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DIIN\2019\MĀJAS_LAPA_2019\"/>
    </mc:Choice>
  </mc:AlternateContent>
  <bookViews>
    <workbookView xWindow="11760" yWindow="-60" windowWidth="14430" windowHeight="12195"/>
  </bookViews>
  <sheets>
    <sheet name="Sheet1" sheetId="1" r:id="rId1"/>
  </sheets>
  <definedNames>
    <definedName name="_xlnm.Print_Area" localSheetId="0">Sheet1!$A$1:$F$138</definedName>
  </definedNames>
  <calcPr calcId="162913"/>
</workbook>
</file>

<file path=xl/calcChain.xml><?xml version="1.0" encoding="utf-8"?>
<calcChain xmlns="http://schemas.openxmlformats.org/spreadsheetml/2006/main">
  <c r="D127" i="1" l="1"/>
  <c r="E127" i="1"/>
  <c r="C127" i="1" l="1"/>
  <c r="F127" i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</calcChain>
</file>

<file path=xl/sharedStrings.xml><?xml version="1.0" encoding="utf-8"?>
<sst xmlns="http://schemas.openxmlformats.org/spreadsheetml/2006/main" count="253" uniqueCount="253">
  <si>
    <t>ATVK</t>
  </si>
  <si>
    <t>Pašvaldības nosaukums</t>
  </si>
  <si>
    <t>no tā pārskaitīts pašv. fin. izlīdz. fondam</t>
  </si>
  <si>
    <t xml:space="preserve">Izpildes % </t>
  </si>
  <si>
    <t>0010000</t>
  </si>
  <si>
    <t>Rīga</t>
  </si>
  <si>
    <t>0050000</t>
  </si>
  <si>
    <t>Daugavpils</t>
  </si>
  <si>
    <t>0090000</t>
  </si>
  <si>
    <t>Jelgava</t>
  </si>
  <si>
    <t>0110000</t>
  </si>
  <si>
    <t>Jēkabpils</t>
  </si>
  <si>
    <t>0130000</t>
  </si>
  <si>
    <t>Jūrmala</t>
  </si>
  <si>
    <t>0170000</t>
  </si>
  <si>
    <t>Liepāja</t>
  </si>
  <si>
    <t>0210000</t>
  </si>
  <si>
    <t>Rēzekne</t>
  </si>
  <si>
    <t>0250000</t>
  </si>
  <si>
    <t>Valmiera</t>
  </si>
  <si>
    <t>0270000</t>
  </si>
  <si>
    <t>Ventspils</t>
  </si>
  <si>
    <t>0320200</t>
  </si>
  <si>
    <t>Aizkraukles novads</t>
  </si>
  <si>
    <t>0321000</t>
  </si>
  <si>
    <t>Jaunjelgavas novads</t>
  </si>
  <si>
    <t>0321400</t>
  </si>
  <si>
    <t>Pļaviņu novads</t>
  </si>
  <si>
    <t>0326100</t>
  </si>
  <si>
    <t>Kokneses novads</t>
  </si>
  <si>
    <t>0327100</t>
  </si>
  <si>
    <t>Neretas novads</t>
  </si>
  <si>
    <t>0328200</t>
  </si>
  <si>
    <t>Skrīveru novads</t>
  </si>
  <si>
    <t>0360200</t>
  </si>
  <si>
    <t>Alūksnes novads</t>
  </si>
  <si>
    <t>0360800</t>
  </si>
  <si>
    <t>Apes novads</t>
  </si>
  <si>
    <t>0380200</t>
  </si>
  <si>
    <t>Balvu novads</t>
  </si>
  <si>
    <t>0381600</t>
  </si>
  <si>
    <t>Viļakas novads</t>
  </si>
  <si>
    <t>0384400</t>
  </si>
  <si>
    <t>Baltinavas novads</t>
  </si>
  <si>
    <t>0387500</t>
  </si>
  <si>
    <t>Rugāju novads</t>
  </si>
  <si>
    <t>0400200</t>
  </si>
  <si>
    <t>Bauskas novads</t>
  </si>
  <si>
    <t>0406400</t>
  </si>
  <si>
    <t>Iecavas novads</t>
  </si>
  <si>
    <t>0407700</t>
  </si>
  <si>
    <t>Rundāles novads</t>
  </si>
  <si>
    <t>0409500</t>
  </si>
  <si>
    <t>Vecumnieku novads</t>
  </si>
  <si>
    <t>0420200</t>
  </si>
  <si>
    <t>Cēsu novads</t>
  </si>
  <si>
    <t>0421200</t>
  </si>
  <si>
    <t>Līgatnes novads</t>
  </si>
  <si>
    <t>0424701</t>
  </si>
  <si>
    <t>Amatas novads</t>
  </si>
  <si>
    <t>0425700</t>
  </si>
  <si>
    <t>Jaunpiebalgas novads</t>
  </si>
  <si>
    <t>0427300</t>
  </si>
  <si>
    <t>Priekuļu novads</t>
  </si>
  <si>
    <t>0427500</t>
  </si>
  <si>
    <t>Pārgaujas novads</t>
  </si>
  <si>
    <t>0427700</t>
  </si>
  <si>
    <t>Raunas novads</t>
  </si>
  <si>
    <t>0429300</t>
  </si>
  <si>
    <t>Vecpiebalgas novads</t>
  </si>
  <si>
    <t>0440200</t>
  </si>
  <si>
    <t>Daugavpils novads</t>
  </si>
  <si>
    <t>0440801</t>
  </si>
  <si>
    <t>Ilūkstes novads</t>
  </si>
  <si>
    <t>0460200</t>
  </si>
  <si>
    <t>Dobeles novads</t>
  </si>
  <si>
    <t>0460800</t>
  </si>
  <si>
    <t>Auces novads</t>
  </si>
  <si>
    <t>0468900</t>
  </si>
  <si>
    <t>Tērvetes novads</t>
  </si>
  <si>
    <t>0500200</t>
  </si>
  <si>
    <t>Gulbenes novads</t>
  </si>
  <si>
    <t>0540200</t>
  </si>
  <si>
    <t>Jelgavas novads</t>
  </si>
  <si>
    <t>0546701</t>
  </si>
  <si>
    <t>Ozolnieku novads</t>
  </si>
  <si>
    <t>0560200</t>
  </si>
  <si>
    <t>Jēkabpils novads</t>
  </si>
  <si>
    <t>0560800</t>
  </si>
  <si>
    <t>Aknīstes novads</t>
  </si>
  <si>
    <t>0561800</t>
  </si>
  <si>
    <t>Viesītes novads</t>
  </si>
  <si>
    <t>0566900</t>
  </si>
  <si>
    <t>Krustpils novads</t>
  </si>
  <si>
    <t>0568700</t>
  </si>
  <si>
    <t>Salas novads</t>
  </si>
  <si>
    <t>0600202</t>
  </si>
  <si>
    <t>Krāslavas novads</t>
  </si>
  <si>
    <t>0601000</t>
  </si>
  <si>
    <t>Dagdas novads</t>
  </si>
  <si>
    <t>0604300</t>
  </si>
  <si>
    <t>Aglonas novads</t>
  </si>
  <si>
    <t>0620200</t>
  </si>
  <si>
    <t>Kuldīgas novads</t>
  </si>
  <si>
    <t>0621200</t>
  </si>
  <si>
    <t>Skrundas novads</t>
  </si>
  <si>
    <t>0624200</t>
  </si>
  <si>
    <t>Alsungas novads</t>
  </si>
  <si>
    <t>0640600</t>
  </si>
  <si>
    <t>Aizputes novads</t>
  </si>
  <si>
    <t>0640801</t>
  </si>
  <si>
    <t>Durbes novads</t>
  </si>
  <si>
    <t>0641000</t>
  </si>
  <si>
    <t>Grobiņas novads</t>
  </si>
  <si>
    <t>0641401</t>
  </si>
  <si>
    <t>Pāvilostas novads</t>
  </si>
  <si>
    <t>0641600</t>
  </si>
  <si>
    <t>Priekules novads</t>
  </si>
  <si>
    <t>0647900</t>
  </si>
  <si>
    <t>Nīcas novads</t>
  </si>
  <si>
    <t>0648500</t>
  </si>
  <si>
    <t>Rucavas novads</t>
  </si>
  <si>
    <t>0649300</t>
  </si>
  <si>
    <t>Vaiņodes novads</t>
  </si>
  <si>
    <t>0660200</t>
  </si>
  <si>
    <t>Limbažu novads</t>
  </si>
  <si>
    <t>0661000</t>
  </si>
  <si>
    <t>Alojas novads</t>
  </si>
  <si>
    <t>0661400</t>
  </si>
  <si>
    <t>Salacgrīvas novads</t>
  </si>
  <si>
    <t>0680200</t>
  </si>
  <si>
    <t>Ludzas novads</t>
  </si>
  <si>
    <t>0681000</t>
  </si>
  <si>
    <t>Kārsavas novads</t>
  </si>
  <si>
    <t>0681801</t>
  </si>
  <si>
    <t>Zilupes novads</t>
  </si>
  <si>
    <t>0684901</t>
  </si>
  <si>
    <t>Ciblas novads</t>
  </si>
  <si>
    <t>0700200</t>
  </si>
  <si>
    <t>Madonas novads</t>
  </si>
  <si>
    <t>0700800</t>
  </si>
  <si>
    <t>Cesvaines novads</t>
  </si>
  <si>
    <t>0701400</t>
  </si>
  <si>
    <t>Lubānas novads</t>
  </si>
  <si>
    <t>0701800</t>
  </si>
  <si>
    <t>Varakļānu novads</t>
  </si>
  <si>
    <t>0705500</t>
  </si>
  <si>
    <t>Ērgļu novads</t>
  </si>
  <si>
    <t>0740202</t>
  </si>
  <si>
    <t>Ogres novads</t>
  </si>
  <si>
    <t>0740600</t>
  </si>
  <si>
    <t>Ikšķiles novads</t>
  </si>
  <si>
    <t>0741001</t>
  </si>
  <si>
    <t>Ķeguma novads</t>
  </si>
  <si>
    <t>0741401</t>
  </si>
  <si>
    <t>Lielvārdes novads</t>
  </si>
  <si>
    <t>0760202</t>
  </si>
  <si>
    <t>Preiļu novads</t>
  </si>
  <si>
    <t>0761201</t>
  </si>
  <si>
    <t>Līvānu novads</t>
  </si>
  <si>
    <t>0766300</t>
  </si>
  <si>
    <t>Riebiņu novads</t>
  </si>
  <si>
    <t>0769101</t>
  </si>
  <si>
    <t>Vārkavas novads</t>
  </si>
  <si>
    <t>0780200</t>
  </si>
  <si>
    <t>Rēzeknes novads</t>
  </si>
  <si>
    <t>0781800</t>
  </si>
  <si>
    <t>Viļānu novads</t>
  </si>
  <si>
    <t>0800600</t>
  </si>
  <si>
    <t>Baldones novads</t>
  </si>
  <si>
    <t>0800800</t>
  </si>
  <si>
    <t>Ķekavas novads</t>
  </si>
  <si>
    <t>0801000</t>
  </si>
  <si>
    <t>Olaines novads</t>
  </si>
  <si>
    <t>0801200</t>
  </si>
  <si>
    <t>Salaspils novads</t>
  </si>
  <si>
    <t>0801400</t>
  </si>
  <si>
    <t>Saulkrastu novads</t>
  </si>
  <si>
    <t>0801601</t>
  </si>
  <si>
    <t>Siguldas novads</t>
  </si>
  <si>
    <t>0801800</t>
  </si>
  <si>
    <t>Inčukalna novads</t>
  </si>
  <si>
    <t>0804400</t>
  </si>
  <si>
    <t>Ādažu novads</t>
  </si>
  <si>
    <t>0804900</t>
  </si>
  <si>
    <t>Babītes novads</t>
  </si>
  <si>
    <t>0805200</t>
  </si>
  <si>
    <t>Carnikavas novads</t>
  </si>
  <si>
    <t>0806000</t>
  </si>
  <si>
    <t>Garkalnes novads</t>
  </si>
  <si>
    <t>0806900</t>
  </si>
  <si>
    <t>Krimuldas novads</t>
  </si>
  <si>
    <t>0807400</t>
  </si>
  <si>
    <t>Mālpils novads</t>
  </si>
  <si>
    <t>0807600</t>
  </si>
  <si>
    <t>Mārupes novads</t>
  </si>
  <si>
    <t>0808400</t>
  </si>
  <si>
    <t>Ropažu novads</t>
  </si>
  <si>
    <t>0809200</t>
  </si>
  <si>
    <t>Sējas novads</t>
  </si>
  <si>
    <t>0809600</t>
  </si>
  <si>
    <t>Stopiņu novads</t>
  </si>
  <si>
    <t>0840200</t>
  </si>
  <si>
    <t>Saldus novads</t>
  </si>
  <si>
    <t>0840601</t>
  </si>
  <si>
    <t>Brocēnu novads</t>
  </si>
  <si>
    <t>0880200</t>
  </si>
  <si>
    <t>Talsu novads</t>
  </si>
  <si>
    <t>0885100</t>
  </si>
  <si>
    <t>Dundagas novads</t>
  </si>
  <si>
    <t>0887600</t>
  </si>
  <si>
    <t>Mērsraga novads</t>
  </si>
  <si>
    <t>0888301</t>
  </si>
  <si>
    <t>Rojas novads</t>
  </si>
  <si>
    <t>0900200</t>
  </si>
  <si>
    <t>Tukuma novads</t>
  </si>
  <si>
    <t>0901201</t>
  </si>
  <si>
    <t>Kandavas novads</t>
  </si>
  <si>
    <t>0905100</t>
  </si>
  <si>
    <t>Engures novads</t>
  </si>
  <si>
    <t>0905700</t>
  </si>
  <si>
    <t>Jaunpils novads</t>
  </si>
  <si>
    <t>0940200</t>
  </si>
  <si>
    <t>Valkas novads</t>
  </si>
  <si>
    <t>0941600</t>
  </si>
  <si>
    <t>Smiltenes novads</t>
  </si>
  <si>
    <t>0941800</t>
  </si>
  <si>
    <t>Strenču novads</t>
  </si>
  <si>
    <t>0960200</t>
  </si>
  <si>
    <t>Kocēnu novads</t>
  </si>
  <si>
    <t>0961000</t>
  </si>
  <si>
    <t>Mazsalacas novads</t>
  </si>
  <si>
    <t>0961600</t>
  </si>
  <si>
    <t>Rūjienas novads</t>
  </si>
  <si>
    <t>0964700</t>
  </si>
  <si>
    <t>Beverīnas novads</t>
  </si>
  <si>
    <t>0967101</t>
  </si>
  <si>
    <t>Burtnieku novads</t>
  </si>
  <si>
    <t>0967300</t>
  </si>
  <si>
    <t>Naukšēnu novads</t>
  </si>
  <si>
    <t>0980200</t>
  </si>
  <si>
    <t>Ventspils novads</t>
  </si>
  <si>
    <t>(EUR)</t>
  </si>
  <si>
    <t xml:space="preserve">                                                                                                               </t>
  </si>
  <si>
    <t>Pārbaudīja: Z.Pastore 67094261</t>
  </si>
  <si>
    <t>2019.gada prognoze</t>
  </si>
  <si>
    <t>Sadalīts no  2019.gada ieņēmumiem</t>
  </si>
  <si>
    <t xml:space="preserve">Norēķinu departamenta direktore </t>
  </si>
  <si>
    <t>A.Vīksna</t>
  </si>
  <si>
    <r>
      <t>Atlikums Valsts kases iedzīvotāju ienākuma nodokļa sadales kontā 28.02</t>
    </r>
    <r>
      <rPr>
        <sz val="10"/>
        <rFont val="Times New Roman"/>
        <family val="1"/>
        <charset val="186"/>
      </rPr>
      <t>.2019</t>
    </r>
    <r>
      <rPr>
        <sz val="10"/>
        <rFont val="Times New Roman"/>
        <family val="1"/>
      </rPr>
      <t xml:space="preserve">. (dienas beigās)  </t>
    </r>
    <r>
      <rPr>
        <b/>
        <sz val="10"/>
        <rFont val="Times New Roman"/>
        <family val="1"/>
        <charset val="186"/>
      </rPr>
      <t>12 170 516. 46 EUR</t>
    </r>
  </si>
  <si>
    <t>Sagatavoja: A.Vītiņa 67094380</t>
  </si>
  <si>
    <t xml:space="preserve"> Informācija par iedzīvotāju ienākuma nodokļa sadali Latvijas Republikas administratīvo teritoriju budžetos līdz 2019. gada 22. martam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</si>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</sst>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2"/>
      <name val="Times New Roman"/>
      <family val="1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0" borderId="18" applyNumberFormat="0" applyFill="0" applyAlignment="0" applyProtection="0"/>
    <xf numFmtId="0" fontId="14" fillId="0" borderId="19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20" applyNumberFormat="0" applyAlignment="0" applyProtection="0"/>
    <xf numFmtId="0" fontId="19" fillId="7" borderId="21" applyNumberFormat="0" applyAlignment="0" applyProtection="0"/>
    <xf numFmtId="0" fontId="20" fillId="7" borderId="20" applyNumberFormat="0" applyAlignment="0" applyProtection="0"/>
    <xf numFmtId="0" fontId="21" fillId="0" borderId="22" applyNumberFormat="0" applyFill="0" applyAlignment="0" applyProtection="0"/>
    <xf numFmtId="0" fontId="22" fillId="8" borderId="23" applyNumberFormat="0" applyAlignment="0" applyProtection="0"/>
    <xf numFmtId="0" fontId="23" fillId="0" borderId="0" applyNumberFormat="0" applyFill="0" applyBorder="0" applyAlignment="0" applyProtection="0"/>
    <xf numFmtId="0" fontId="10" fillId="9" borderId="24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25" applyNumberFormat="0" applyFill="0" applyAlignment="0" applyProtection="0"/>
    <xf numFmtId="0" fontId="26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6" fillId="33" borderId="0" applyNumberFormat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Border="1"/>
    <xf numFmtId="4" fontId="1" fillId="0" borderId="0" xfId="0" applyNumberFormat="1" applyFont="1" applyBorder="1" applyAlignment="1"/>
    <xf numFmtId="2" fontId="1" fillId="0" borderId="0" xfId="0" applyNumberFormat="1" applyFont="1" applyFill="1" applyBorder="1" applyAlignment="1"/>
    <xf numFmtId="0" fontId="1" fillId="0" borderId="0" xfId="0" applyFont="1" applyFill="1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/>
    </xf>
    <xf numFmtId="2" fontId="1" fillId="0" borderId="0" xfId="0" applyNumberFormat="1" applyFont="1" applyFill="1"/>
    <xf numFmtId="0" fontId="0" fillId="0" borderId="0" xfId="0" applyFill="1"/>
    <xf numFmtId="1" fontId="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left"/>
    </xf>
    <xf numFmtId="49" fontId="6" fillId="0" borderId="3" xfId="0" applyNumberFormat="1" applyFont="1" applyBorder="1"/>
    <xf numFmtId="0" fontId="7" fillId="0" borderId="4" xfId="0" applyFont="1" applyBorder="1"/>
    <xf numFmtId="4" fontId="7" fillId="0" borderId="5" xfId="0" applyNumberFormat="1" applyFont="1" applyBorder="1"/>
    <xf numFmtId="2" fontId="7" fillId="0" borderId="6" xfId="0" applyNumberFormat="1" applyFont="1" applyFill="1" applyBorder="1"/>
    <xf numFmtId="49" fontId="6" fillId="0" borderId="7" xfId="0" applyNumberFormat="1" applyFont="1" applyBorder="1"/>
    <xf numFmtId="0" fontId="7" fillId="0" borderId="8" xfId="0" applyFont="1" applyBorder="1"/>
    <xf numFmtId="4" fontId="7" fillId="0" borderId="8" xfId="0" applyNumberFormat="1" applyFont="1" applyBorder="1"/>
    <xf numFmtId="2" fontId="7" fillId="0" borderId="9" xfId="0" applyNumberFormat="1" applyFont="1" applyFill="1" applyBorder="1"/>
    <xf numFmtId="0" fontId="6" fillId="0" borderId="7" xfId="0" applyFont="1" applyBorder="1"/>
    <xf numFmtId="0" fontId="6" fillId="0" borderId="10" xfId="0" applyFont="1" applyBorder="1"/>
    <xf numFmtId="0" fontId="7" fillId="0" borderId="11" xfId="0" applyFont="1" applyBorder="1"/>
    <xf numFmtId="4" fontId="7" fillId="0" borderId="11" xfId="0" applyNumberFormat="1" applyFont="1" applyBorder="1"/>
    <xf numFmtId="2" fontId="7" fillId="0" borderId="12" xfId="0" applyNumberFormat="1" applyFont="1" applyFill="1" applyBorder="1"/>
    <xf numFmtId="0" fontId="6" fillId="0" borderId="4" xfId="0" applyFont="1" applyBorder="1"/>
    <xf numFmtId="4" fontId="6" fillId="0" borderId="4" xfId="0" applyNumberFormat="1" applyFont="1" applyBorder="1"/>
    <xf numFmtId="2" fontId="6" fillId="0" borderId="4" xfId="0" applyNumberFormat="1" applyFont="1" applyFill="1" applyBorder="1"/>
    <xf numFmtId="0" fontId="6" fillId="0" borderId="8" xfId="0" applyFont="1" applyBorder="1"/>
    <xf numFmtId="4" fontId="6" fillId="0" borderId="8" xfId="0" applyNumberFormat="1" applyFont="1" applyBorder="1"/>
    <xf numFmtId="2" fontId="6" fillId="0" borderId="8" xfId="0" applyNumberFormat="1" applyFont="1" applyFill="1" applyBorder="1"/>
    <xf numFmtId="49" fontId="6" fillId="2" borderId="8" xfId="0" applyNumberFormat="1" applyFont="1" applyFill="1" applyBorder="1"/>
    <xf numFmtId="0" fontId="6" fillId="2" borderId="8" xfId="0" applyFont="1" applyFill="1" applyBorder="1"/>
    <xf numFmtId="0" fontId="6" fillId="0" borderId="13" xfId="0" applyFont="1" applyBorder="1" applyAlignment="1">
      <alignment horizontal="right"/>
    </xf>
    <xf numFmtId="0" fontId="6" fillId="0" borderId="13" xfId="0" applyFont="1" applyBorder="1"/>
    <xf numFmtId="4" fontId="6" fillId="0" borderId="13" xfId="0" applyNumberFormat="1" applyFont="1" applyBorder="1"/>
    <xf numFmtId="2" fontId="6" fillId="0" borderId="11" xfId="0" applyNumberFormat="1" applyFont="1" applyFill="1" applyBorder="1"/>
    <xf numFmtId="0" fontId="7" fillId="0" borderId="14" xfId="0" applyFont="1" applyBorder="1"/>
    <xf numFmtId="0" fontId="7" fillId="0" borderId="15" xfId="0" applyFont="1" applyBorder="1"/>
    <xf numFmtId="4" fontId="7" fillId="0" borderId="15" xfId="0" applyNumberFormat="1" applyFont="1" applyBorder="1"/>
    <xf numFmtId="2" fontId="6" fillId="0" borderId="16" xfId="0" applyNumberFormat="1" applyFont="1" applyFill="1" applyBorder="1"/>
    <xf numFmtId="0" fontId="6" fillId="0" borderId="0" xfId="0" applyFont="1"/>
    <xf numFmtId="0" fontId="9" fillId="0" borderId="0" xfId="0" applyFont="1"/>
    <xf numFmtId="4" fontId="1" fillId="0" borderId="0" xfId="0" applyNumberFormat="1" applyFont="1"/>
    <xf numFmtId="2" fontId="1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>
      <alignment horizontal="center"/>
    </xf>
    <xf numFmtId="4" fontId="1" fillId="0" borderId="0" xfId="0" applyNumberFormat="1" applyFont="1" applyFill="1" applyBorder="1" applyAlignment="1">
      <alignment horizontal="right"/>
    </xf>
    <xf numFmtId="4" fontId="6" fillId="0" borderId="13" xfId="0" applyNumberFormat="1" applyFont="1" applyFill="1" applyBorder="1"/>
    <xf numFmtId="4" fontId="8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wrapText="1"/>
    </xf>
    <xf numFmtId="1" fontId="1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"/>
  <sheetViews>
    <sheetView tabSelected="1" zoomScaleNormal="100" workbookViewId="0">
      <selection activeCell="A3" sqref="A3:F3"/>
    </sheetView>
  </sheetViews>
  <sheetFormatPr defaultRowHeight="15" x14ac:dyDescent="0.25"/>
  <cols>
    <col min="1" max="1" width="8" style="1" customWidth="1"/>
    <col min="2" max="2" width="20.28515625" style="1" customWidth="1"/>
    <col min="3" max="3" width="17.5703125" style="43" customWidth="1"/>
    <col min="4" max="4" width="17.5703125" style="6" customWidth="1"/>
    <col min="5" max="5" width="17.5703125" style="7" customWidth="1"/>
    <col min="6" max="6" width="9" style="8" customWidth="1"/>
    <col min="8" max="8" width="9.140625" customWidth="1"/>
  </cols>
  <sheetData>
    <row r="1" spans="1:6" x14ac:dyDescent="0.25">
      <c r="B1" s="2"/>
      <c r="C1" s="3"/>
      <c r="D1" s="45"/>
      <c r="E1" s="46"/>
      <c r="F1" s="4"/>
    </row>
    <row r="2" spans="1:6" ht="8.25" customHeight="1" x14ac:dyDescent="0.25">
      <c r="A2" s="5"/>
      <c r="B2" s="5"/>
      <c r="C2" s="6"/>
    </row>
    <row r="3" spans="1:6" ht="27.75" customHeight="1" x14ac:dyDescent="0.25">
      <c r="A3" s="50" t="s">
        <v>251</v>
      </c>
      <c r="B3" s="50"/>
      <c r="C3" s="50"/>
      <c r="D3" s="50"/>
      <c r="E3" s="50"/>
      <c r="F3" s="50"/>
    </row>
    <row r="4" spans="1:6" ht="15.75" thickBot="1" x14ac:dyDescent="0.3">
      <c r="A4" s="10" t="s">
        <v>252</v>
      </c>
      <c r="B4" s="10"/>
      <c r="C4" s="11"/>
      <c r="D4" s="11"/>
      <c r="F4" s="44" t="s">
        <v>242</v>
      </c>
    </row>
    <row r="5" spans="1:6" ht="12.75" customHeight="1" x14ac:dyDescent="0.25">
      <c r="A5" s="57" t="s">
        <v>0</v>
      </c>
      <c r="B5" s="57" t="s">
        <v>1</v>
      </c>
      <c r="C5" s="59" t="s">
        <v>245</v>
      </c>
      <c r="D5" s="61" t="s">
        <v>246</v>
      </c>
      <c r="E5" s="53" t="s">
        <v>2</v>
      </c>
      <c r="F5" s="55" t="s">
        <v>3</v>
      </c>
    </row>
    <row r="6" spans="1:6" ht="46.5" customHeight="1" thickBot="1" x14ac:dyDescent="0.3">
      <c r="A6" s="58"/>
      <c r="B6" s="58"/>
      <c r="C6" s="60"/>
      <c r="D6" s="56"/>
      <c r="E6" s="54"/>
      <c r="F6" s="56"/>
    </row>
    <row r="7" spans="1:6" x14ac:dyDescent="0.25">
      <c r="A7" s="12" t="s">
        <v>4</v>
      </c>
      <c r="B7" s="13" t="s">
        <v>5</v>
      </c>
      <c r="C7" s="14">
        <v>576221737.74000001</v>
      </c>
      <c r="D7" s="14">
        <v>128402782.76000001</v>
      </c>
      <c r="E7" s="14">
        <v>19365209.77</v>
      </c>
      <c r="F7" s="15">
        <f t="shared" ref="F7:F70" si="0">D7/C7*100</f>
        <v>22.283571470873127</v>
      </c>
    </row>
    <row r="8" spans="1:6" x14ac:dyDescent="0.25">
      <c r="A8" s="16" t="s">
        <v>6</v>
      </c>
      <c r="B8" s="17" t="s">
        <v>7</v>
      </c>
      <c r="C8" s="18">
        <v>39555123.969999999</v>
      </c>
      <c r="D8" s="18">
        <v>8814294.2699999996</v>
      </c>
      <c r="E8" s="18">
        <v>0</v>
      </c>
      <c r="F8" s="19">
        <f t="shared" si="0"/>
        <v>22.28357134384175</v>
      </c>
    </row>
    <row r="9" spans="1:6" x14ac:dyDescent="0.25">
      <c r="A9" s="16" t="s">
        <v>8</v>
      </c>
      <c r="B9" s="17" t="s">
        <v>9</v>
      </c>
      <c r="C9" s="18">
        <v>38623136.539999999</v>
      </c>
      <c r="D9" s="18">
        <v>8606614.2300000004</v>
      </c>
      <c r="E9" s="18">
        <v>0</v>
      </c>
      <c r="F9" s="19">
        <f t="shared" si="0"/>
        <v>22.283571457451604</v>
      </c>
    </row>
    <row r="10" spans="1:6" x14ac:dyDescent="0.25">
      <c r="A10" s="20" t="s">
        <v>10</v>
      </c>
      <c r="B10" s="17" t="s">
        <v>11</v>
      </c>
      <c r="C10" s="18">
        <v>11461631.76</v>
      </c>
      <c r="D10" s="18">
        <v>2554060.9300000002</v>
      </c>
      <c r="E10" s="18">
        <v>0</v>
      </c>
      <c r="F10" s="19">
        <f t="shared" si="0"/>
        <v>22.283571689272279</v>
      </c>
    </row>
    <row r="11" spans="1:6" x14ac:dyDescent="0.25">
      <c r="A11" s="20" t="s">
        <v>12</v>
      </c>
      <c r="B11" s="17" t="s">
        <v>13</v>
      </c>
      <c r="C11" s="18">
        <v>50828804.289999999</v>
      </c>
      <c r="D11" s="18">
        <v>11326472.85</v>
      </c>
      <c r="E11" s="18">
        <v>2569566.31</v>
      </c>
      <c r="F11" s="19">
        <f t="shared" si="0"/>
        <v>22.28357131003445</v>
      </c>
    </row>
    <row r="12" spans="1:6" x14ac:dyDescent="0.25">
      <c r="A12" s="20" t="s">
        <v>14</v>
      </c>
      <c r="B12" s="17" t="s">
        <v>15</v>
      </c>
      <c r="C12" s="18">
        <v>38806595.369999997</v>
      </c>
      <c r="D12" s="18">
        <v>8647495.3699999992</v>
      </c>
      <c r="E12" s="18">
        <v>0</v>
      </c>
      <c r="F12" s="19">
        <f t="shared" si="0"/>
        <v>22.283571355721328</v>
      </c>
    </row>
    <row r="13" spans="1:6" x14ac:dyDescent="0.25">
      <c r="A13" s="20" t="s">
        <v>16</v>
      </c>
      <c r="B13" s="17" t="s">
        <v>17</v>
      </c>
      <c r="C13" s="18">
        <v>14209989.65</v>
      </c>
      <c r="D13" s="18">
        <v>3166493.22</v>
      </c>
      <c r="E13" s="18">
        <v>0</v>
      </c>
      <c r="F13" s="19">
        <f t="shared" si="0"/>
        <v>22.283571614001847</v>
      </c>
    </row>
    <row r="14" spans="1:6" x14ac:dyDescent="0.25">
      <c r="A14" s="20" t="s">
        <v>18</v>
      </c>
      <c r="B14" s="17" t="s">
        <v>19</v>
      </c>
      <c r="C14" s="18">
        <v>16348788.65</v>
      </c>
      <c r="D14" s="18">
        <v>3643094.01</v>
      </c>
      <c r="E14" s="18">
        <v>0</v>
      </c>
      <c r="F14" s="19">
        <f t="shared" si="0"/>
        <v>22.283571510969406</v>
      </c>
    </row>
    <row r="15" spans="1:6" ht="15.75" thickBot="1" x14ac:dyDescent="0.3">
      <c r="A15" s="21" t="s">
        <v>20</v>
      </c>
      <c r="B15" s="22" t="s">
        <v>21</v>
      </c>
      <c r="C15" s="23">
        <v>27137854.539999999</v>
      </c>
      <c r="D15" s="23">
        <v>6047283.2199999997</v>
      </c>
      <c r="E15" s="23">
        <v>107250.61</v>
      </c>
      <c r="F15" s="24">
        <f t="shared" si="0"/>
        <v>22.283571500048286</v>
      </c>
    </row>
    <row r="16" spans="1:6" x14ac:dyDescent="0.25">
      <c r="A16" s="25" t="s">
        <v>22</v>
      </c>
      <c r="B16" s="25" t="s">
        <v>23</v>
      </c>
      <c r="C16" s="26">
        <v>5598454.1699999999</v>
      </c>
      <c r="D16" s="26">
        <v>1247535.54</v>
      </c>
      <c r="E16" s="26">
        <v>0</v>
      </c>
      <c r="F16" s="27">
        <f t="shared" si="0"/>
        <v>22.283571538105491</v>
      </c>
    </row>
    <row r="17" spans="1:6" x14ac:dyDescent="0.25">
      <c r="A17" s="28" t="s">
        <v>24</v>
      </c>
      <c r="B17" s="28" t="s">
        <v>25</v>
      </c>
      <c r="C17" s="29">
        <v>2622573.98</v>
      </c>
      <c r="D17" s="29">
        <v>584403.15</v>
      </c>
      <c r="E17" s="29">
        <v>0</v>
      </c>
      <c r="F17" s="30">
        <f t="shared" si="0"/>
        <v>22.283571577263952</v>
      </c>
    </row>
    <row r="18" spans="1:6" x14ac:dyDescent="0.25">
      <c r="A18" s="28" t="s">
        <v>26</v>
      </c>
      <c r="B18" s="28" t="s">
        <v>27</v>
      </c>
      <c r="C18" s="29">
        <v>2587437.35</v>
      </c>
      <c r="D18" s="29">
        <v>576573.44999999995</v>
      </c>
      <c r="E18" s="29">
        <v>0</v>
      </c>
      <c r="F18" s="30">
        <f t="shared" si="0"/>
        <v>22.283571426376756</v>
      </c>
    </row>
    <row r="19" spans="1:6" x14ac:dyDescent="0.25">
      <c r="A19" s="28" t="s">
        <v>28</v>
      </c>
      <c r="B19" s="28" t="s">
        <v>29</v>
      </c>
      <c r="C19" s="29">
        <v>2898878.4</v>
      </c>
      <c r="D19" s="29">
        <v>645973.64</v>
      </c>
      <c r="E19" s="29">
        <v>0</v>
      </c>
      <c r="F19" s="30">
        <f t="shared" si="0"/>
        <v>22.28357146681282</v>
      </c>
    </row>
    <row r="20" spans="1:6" x14ac:dyDescent="0.25">
      <c r="A20" s="28" t="s">
        <v>30</v>
      </c>
      <c r="B20" s="28" t="s">
        <v>31</v>
      </c>
      <c r="C20" s="29">
        <v>1572112.79</v>
      </c>
      <c r="D20" s="29">
        <v>350322.87</v>
      </c>
      <c r="E20" s="29">
        <v>0</v>
      </c>
      <c r="F20" s="30">
        <f t="shared" si="0"/>
        <v>22.283571015283197</v>
      </c>
    </row>
    <row r="21" spans="1:6" x14ac:dyDescent="0.25">
      <c r="A21" s="28" t="s">
        <v>32</v>
      </c>
      <c r="B21" s="28" t="s">
        <v>33</v>
      </c>
      <c r="C21" s="29">
        <v>2138308.0499999998</v>
      </c>
      <c r="D21" s="29">
        <v>476491.41</v>
      </c>
      <c r="E21" s="29">
        <v>0</v>
      </c>
      <c r="F21" s="30">
        <f t="shared" si="0"/>
        <v>22.283571817446976</v>
      </c>
    </row>
    <row r="22" spans="1:6" x14ac:dyDescent="0.25">
      <c r="A22" s="28" t="s">
        <v>34</v>
      </c>
      <c r="B22" s="28" t="s">
        <v>35</v>
      </c>
      <c r="C22" s="29">
        <v>6978029.6600000001</v>
      </c>
      <c r="D22" s="29">
        <v>1554954.18</v>
      </c>
      <c r="E22" s="29">
        <v>0</v>
      </c>
      <c r="F22" s="30">
        <f t="shared" si="0"/>
        <v>22.283570803853532</v>
      </c>
    </row>
    <row r="23" spans="1:6" x14ac:dyDescent="0.25">
      <c r="A23" s="28" t="s">
        <v>36</v>
      </c>
      <c r="B23" s="28" t="s">
        <v>37</v>
      </c>
      <c r="C23" s="29">
        <v>1571602.14</v>
      </c>
      <c r="D23" s="29">
        <v>350209.07</v>
      </c>
      <c r="E23" s="29">
        <v>0</v>
      </c>
      <c r="F23" s="30">
        <f t="shared" si="0"/>
        <v>22.283570446143578</v>
      </c>
    </row>
    <row r="24" spans="1:6" x14ac:dyDescent="0.25">
      <c r="A24" s="28" t="s">
        <v>38</v>
      </c>
      <c r="B24" s="28" t="s">
        <v>39</v>
      </c>
      <c r="C24" s="29">
        <v>5292046.0599999996</v>
      </c>
      <c r="D24" s="29">
        <v>1179256.8899999999</v>
      </c>
      <c r="E24" s="29">
        <v>0</v>
      </c>
      <c r="F24" s="30">
        <f t="shared" si="0"/>
        <v>22.283571923408392</v>
      </c>
    </row>
    <row r="25" spans="1:6" x14ac:dyDescent="0.25">
      <c r="A25" s="28" t="s">
        <v>40</v>
      </c>
      <c r="B25" s="28" t="s">
        <v>41</v>
      </c>
      <c r="C25" s="29">
        <v>1857123.41</v>
      </c>
      <c r="D25" s="29">
        <v>413833.42</v>
      </c>
      <c r="E25" s="29">
        <v>0</v>
      </c>
      <c r="F25" s="30">
        <f t="shared" si="0"/>
        <v>22.283571343274382</v>
      </c>
    </row>
    <row r="26" spans="1:6" x14ac:dyDescent="0.25">
      <c r="A26" s="28" t="s">
        <v>42</v>
      </c>
      <c r="B26" s="28" t="s">
        <v>43</v>
      </c>
      <c r="C26" s="29">
        <v>408546.98</v>
      </c>
      <c r="D26" s="29">
        <v>91039.03</v>
      </c>
      <c r="E26" s="29">
        <v>0</v>
      </c>
      <c r="F26" s="30">
        <f t="shared" si="0"/>
        <v>22.283613502662533</v>
      </c>
    </row>
    <row r="27" spans="1:6" x14ac:dyDescent="0.25">
      <c r="A27" s="28" t="s">
        <v>44</v>
      </c>
      <c r="B27" s="28" t="s">
        <v>45</v>
      </c>
      <c r="C27" s="29">
        <v>713392.38</v>
      </c>
      <c r="D27" s="29">
        <v>158969.38</v>
      </c>
      <c r="E27" s="29">
        <v>0</v>
      </c>
      <c r="F27" s="30">
        <f t="shared" si="0"/>
        <v>22.283582563637701</v>
      </c>
    </row>
    <row r="28" spans="1:6" x14ac:dyDescent="0.25">
      <c r="A28" s="28" t="s">
        <v>46</v>
      </c>
      <c r="B28" s="28" t="s">
        <v>47</v>
      </c>
      <c r="C28" s="29">
        <v>13095179</v>
      </c>
      <c r="D28" s="29">
        <v>2918073.59</v>
      </c>
      <c r="E28" s="29">
        <v>0</v>
      </c>
      <c r="F28" s="30">
        <f t="shared" si="0"/>
        <v>22.283571610590432</v>
      </c>
    </row>
    <row r="29" spans="1:6" x14ac:dyDescent="0.25">
      <c r="A29" s="28" t="s">
        <v>48</v>
      </c>
      <c r="B29" s="28" t="s">
        <v>49</v>
      </c>
      <c r="C29" s="29">
        <v>5427663.6900000004</v>
      </c>
      <c r="D29" s="29">
        <v>1209477.31</v>
      </c>
      <c r="E29" s="29">
        <v>0</v>
      </c>
      <c r="F29" s="30">
        <f t="shared" si="0"/>
        <v>22.283571331590739</v>
      </c>
    </row>
    <row r="30" spans="1:6" x14ac:dyDescent="0.25">
      <c r="A30" s="28" t="s">
        <v>50</v>
      </c>
      <c r="B30" s="28" t="s">
        <v>51</v>
      </c>
      <c r="C30" s="29">
        <v>1563790.1</v>
      </c>
      <c r="D30" s="29">
        <v>348468.3</v>
      </c>
      <c r="E30" s="29">
        <v>0</v>
      </c>
      <c r="F30" s="30">
        <f t="shared" si="0"/>
        <v>22.28357245643133</v>
      </c>
    </row>
    <row r="31" spans="1:6" x14ac:dyDescent="0.25">
      <c r="A31" s="28" t="s">
        <v>52</v>
      </c>
      <c r="B31" s="28" t="s">
        <v>53</v>
      </c>
      <c r="C31" s="29">
        <v>4221730.67</v>
      </c>
      <c r="D31" s="29">
        <v>940752.36</v>
      </c>
      <c r="E31" s="29">
        <v>0</v>
      </c>
      <c r="F31" s="30">
        <f t="shared" si="0"/>
        <v>22.283571206592391</v>
      </c>
    </row>
    <row r="32" spans="1:6" x14ac:dyDescent="0.25">
      <c r="A32" s="28" t="s">
        <v>54</v>
      </c>
      <c r="B32" s="28" t="s">
        <v>55</v>
      </c>
      <c r="C32" s="29">
        <v>10768695.289999999</v>
      </c>
      <c r="D32" s="29">
        <v>2399649.9</v>
      </c>
      <c r="E32" s="29">
        <v>0</v>
      </c>
      <c r="F32" s="30">
        <f t="shared" si="0"/>
        <v>22.283571364753513</v>
      </c>
    </row>
    <row r="33" spans="1:6" x14ac:dyDescent="0.25">
      <c r="A33" s="28" t="s">
        <v>56</v>
      </c>
      <c r="B33" s="28" t="s">
        <v>57</v>
      </c>
      <c r="C33" s="29">
        <v>1759963.88</v>
      </c>
      <c r="D33" s="29">
        <v>392182.81</v>
      </c>
      <c r="E33" s="29">
        <v>0</v>
      </c>
      <c r="F33" s="30">
        <f t="shared" si="0"/>
        <v>22.283571524206511</v>
      </c>
    </row>
    <row r="34" spans="1:6" x14ac:dyDescent="0.25">
      <c r="A34" s="28" t="s">
        <v>58</v>
      </c>
      <c r="B34" s="28" t="s">
        <v>59</v>
      </c>
      <c r="C34" s="29">
        <v>2910574.66</v>
      </c>
      <c r="D34" s="29">
        <v>648580.01</v>
      </c>
      <c r="E34" s="29">
        <v>0</v>
      </c>
      <c r="F34" s="30">
        <f t="shared" si="0"/>
        <v>22.283572344438674</v>
      </c>
    </row>
    <row r="35" spans="1:6" x14ac:dyDescent="0.25">
      <c r="A35" s="28" t="s">
        <v>60</v>
      </c>
      <c r="B35" s="28" t="s">
        <v>61</v>
      </c>
      <c r="C35" s="29">
        <v>1069784.3700000001</v>
      </c>
      <c r="D35" s="29">
        <v>238386.14</v>
      </c>
      <c r="E35" s="29">
        <v>0</v>
      </c>
      <c r="F35" s="30">
        <f t="shared" si="0"/>
        <v>22.283569164503682</v>
      </c>
    </row>
    <row r="36" spans="1:6" x14ac:dyDescent="0.25">
      <c r="A36" s="28" t="s">
        <v>62</v>
      </c>
      <c r="B36" s="28" t="s">
        <v>63</v>
      </c>
      <c r="C36" s="29">
        <v>4401290.0999999996</v>
      </c>
      <c r="D36" s="29">
        <v>980764.66</v>
      </c>
      <c r="E36" s="29">
        <v>0</v>
      </c>
      <c r="F36" s="30">
        <f t="shared" si="0"/>
        <v>22.283572264414019</v>
      </c>
    </row>
    <row r="37" spans="1:6" x14ac:dyDescent="0.25">
      <c r="A37" s="28" t="s">
        <v>64</v>
      </c>
      <c r="B37" s="28" t="s">
        <v>65</v>
      </c>
      <c r="C37" s="29">
        <v>2093904.81</v>
      </c>
      <c r="D37" s="29">
        <v>466596.78</v>
      </c>
      <c r="E37" s="29">
        <v>0</v>
      </c>
      <c r="F37" s="30">
        <f t="shared" si="0"/>
        <v>22.283571715946344</v>
      </c>
    </row>
    <row r="38" spans="1:6" x14ac:dyDescent="0.25">
      <c r="A38" s="28" t="s">
        <v>66</v>
      </c>
      <c r="B38" s="28" t="s">
        <v>67</v>
      </c>
      <c r="C38" s="29">
        <v>1398057.7</v>
      </c>
      <c r="D38" s="29">
        <v>311537.18</v>
      </c>
      <c r="E38" s="29">
        <v>0</v>
      </c>
      <c r="F38" s="30">
        <f t="shared" si="0"/>
        <v>22.283570985661036</v>
      </c>
    </row>
    <row r="39" spans="1:6" x14ac:dyDescent="0.25">
      <c r="A39" s="28" t="s">
        <v>68</v>
      </c>
      <c r="B39" s="28" t="s">
        <v>69</v>
      </c>
      <c r="C39" s="29">
        <v>1740707.28</v>
      </c>
      <c r="D39" s="29">
        <v>387891.75</v>
      </c>
      <c r="E39" s="29">
        <v>0</v>
      </c>
      <c r="F39" s="30">
        <f t="shared" si="0"/>
        <v>22.283571422760982</v>
      </c>
    </row>
    <row r="40" spans="1:6" x14ac:dyDescent="0.25">
      <c r="A40" s="28" t="s">
        <v>70</v>
      </c>
      <c r="B40" s="28" t="s">
        <v>71</v>
      </c>
      <c r="C40" s="29">
        <v>7646334.6500000004</v>
      </c>
      <c r="D40" s="29">
        <v>1703876.44</v>
      </c>
      <c r="E40" s="29">
        <v>0</v>
      </c>
      <c r="F40" s="30">
        <f t="shared" si="0"/>
        <v>22.283571384101005</v>
      </c>
    </row>
    <row r="41" spans="1:6" x14ac:dyDescent="0.25">
      <c r="A41" s="28" t="s">
        <v>72</v>
      </c>
      <c r="B41" s="28" t="s">
        <v>73</v>
      </c>
      <c r="C41" s="29">
        <v>2853952.89</v>
      </c>
      <c r="D41" s="29">
        <v>635962.64</v>
      </c>
      <c r="E41" s="29">
        <v>0</v>
      </c>
      <c r="F41" s="30">
        <f t="shared" si="0"/>
        <v>22.283571751599585</v>
      </c>
    </row>
    <row r="42" spans="1:6" x14ac:dyDescent="0.25">
      <c r="A42" s="28" t="s">
        <v>74</v>
      </c>
      <c r="B42" s="28" t="s">
        <v>75</v>
      </c>
      <c r="C42" s="29">
        <v>12913152.460000001</v>
      </c>
      <c r="D42" s="29">
        <v>2877511.53</v>
      </c>
      <c r="E42" s="29">
        <v>0</v>
      </c>
      <c r="F42" s="30">
        <f t="shared" si="0"/>
        <v>22.283571257393795</v>
      </c>
    </row>
    <row r="43" spans="1:6" x14ac:dyDescent="0.25">
      <c r="A43" s="28" t="s">
        <v>76</v>
      </c>
      <c r="B43" s="28" t="s">
        <v>77</v>
      </c>
      <c r="C43" s="29">
        <v>3199461.01</v>
      </c>
      <c r="D43" s="29">
        <v>712954.16</v>
      </c>
      <c r="E43" s="29">
        <v>0</v>
      </c>
      <c r="F43" s="30">
        <f t="shared" si="0"/>
        <v>22.283570819323721</v>
      </c>
    </row>
    <row r="44" spans="1:6" x14ac:dyDescent="0.25">
      <c r="A44" s="28" t="s">
        <v>78</v>
      </c>
      <c r="B44" s="28" t="s">
        <v>79</v>
      </c>
      <c r="C44" s="29">
        <v>1820253.03</v>
      </c>
      <c r="D44" s="29">
        <v>405617.4</v>
      </c>
      <c r="E44" s="29">
        <v>0</v>
      </c>
      <c r="F44" s="30">
        <f t="shared" si="0"/>
        <v>22.283572300934448</v>
      </c>
    </row>
    <row r="45" spans="1:6" x14ac:dyDescent="0.25">
      <c r="A45" s="28" t="s">
        <v>80</v>
      </c>
      <c r="B45" s="28" t="s">
        <v>81</v>
      </c>
      <c r="C45" s="29">
        <v>10327138.23</v>
      </c>
      <c r="D45" s="29">
        <v>2301255.19</v>
      </c>
      <c r="E45" s="29">
        <v>0</v>
      </c>
      <c r="F45" s="30">
        <f t="shared" si="0"/>
        <v>22.28357109925118</v>
      </c>
    </row>
    <row r="46" spans="1:6" x14ac:dyDescent="0.25">
      <c r="A46" s="28" t="s">
        <v>82</v>
      </c>
      <c r="B46" s="28" t="s">
        <v>83</v>
      </c>
      <c r="C46" s="29">
        <v>12246388.02</v>
      </c>
      <c r="D46" s="29">
        <v>2728932.63</v>
      </c>
      <c r="E46" s="29">
        <v>0</v>
      </c>
      <c r="F46" s="30">
        <f t="shared" si="0"/>
        <v>22.283571495066838</v>
      </c>
    </row>
    <row r="47" spans="1:6" x14ac:dyDescent="0.25">
      <c r="A47" s="28" t="s">
        <v>84</v>
      </c>
      <c r="B47" s="28" t="s">
        <v>85</v>
      </c>
      <c r="C47" s="29">
        <v>7059242.5700000003</v>
      </c>
      <c r="D47" s="29">
        <v>1573051.35</v>
      </c>
      <c r="E47" s="29">
        <v>0</v>
      </c>
      <c r="F47" s="30">
        <f t="shared" si="0"/>
        <v>22.283571281217498</v>
      </c>
    </row>
    <row r="48" spans="1:6" x14ac:dyDescent="0.25">
      <c r="A48" s="28" t="s">
        <v>86</v>
      </c>
      <c r="B48" s="28" t="s">
        <v>87</v>
      </c>
      <c r="C48" s="29">
        <v>1870477.39</v>
      </c>
      <c r="D48" s="29">
        <v>416809.17</v>
      </c>
      <c r="E48" s="29">
        <v>0</v>
      </c>
      <c r="F48" s="30">
        <f t="shared" si="0"/>
        <v>22.283571682200339</v>
      </c>
    </row>
    <row r="49" spans="1:6" x14ac:dyDescent="0.25">
      <c r="A49" s="28" t="s">
        <v>88</v>
      </c>
      <c r="B49" s="28" t="s">
        <v>89</v>
      </c>
      <c r="C49" s="29">
        <v>1277183.42</v>
      </c>
      <c r="D49" s="29">
        <v>284602.09999999998</v>
      </c>
      <c r="E49" s="29">
        <v>0</v>
      </c>
      <c r="F49" s="30">
        <f t="shared" si="0"/>
        <v>22.283573020388879</v>
      </c>
    </row>
    <row r="50" spans="1:6" x14ac:dyDescent="0.25">
      <c r="A50" s="28" t="s">
        <v>90</v>
      </c>
      <c r="B50" s="28" t="s">
        <v>91</v>
      </c>
      <c r="C50" s="29">
        <v>1707007.58</v>
      </c>
      <c r="D50" s="29">
        <v>380382.26</v>
      </c>
      <c r="E50" s="29">
        <v>0</v>
      </c>
      <c r="F50" s="30">
        <f t="shared" si="0"/>
        <v>22.28357181635948</v>
      </c>
    </row>
    <row r="51" spans="1:6" x14ac:dyDescent="0.25">
      <c r="A51" s="28" t="s">
        <v>92</v>
      </c>
      <c r="B51" s="28" t="s">
        <v>93</v>
      </c>
      <c r="C51" s="29">
        <v>2349748.67</v>
      </c>
      <c r="D51" s="29">
        <v>523607.93</v>
      </c>
      <c r="E51" s="29">
        <v>0</v>
      </c>
      <c r="F51" s="30">
        <f t="shared" si="0"/>
        <v>22.283571714927284</v>
      </c>
    </row>
    <row r="52" spans="1:6" x14ac:dyDescent="0.25">
      <c r="A52" s="28" t="s">
        <v>94</v>
      </c>
      <c r="B52" s="28" t="s">
        <v>95</v>
      </c>
      <c r="C52" s="29">
        <v>1772457.08</v>
      </c>
      <c r="D52" s="29">
        <v>394966.72</v>
      </c>
      <c r="E52" s="29">
        <v>0</v>
      </c>
      <c r="F52" s="30">
        <f t="shared" si="0"/>
        <v>22.28357033051542</v>
      </c>
    </row>
    <row r="53" spans="1:6" x14ac:dyDescent="0.25">
      <c r="A53" s="28" t="s">
        <v>96</v>
      </c>
      <c r="B53" s="28" t="s">
        <v>97</v>
      </c>
      <c r="C53" s="29">
        <v>5516105.7999999998</v>
      </c>
      <c r="D53" s="29">
        <v>1229185.3999999999</v>
      </c>
      <c r="E53" s="29">
        <v>0</v>
      </c>
      <c r="F53" s="30">
        <f t="shared" si="0"/>
        <v>22.283571863324305</v>
      </c>
    </row>
    <row r="54" spans="1:6" x14ac:dyDescent="0.25">
      <c r="A54" s="28" t="s">
        <v>98</v>
      </c>
      <c r="B54" s="28" t="s">
        <v>99</v>
      </c>
      <c r="C54" s="29">
        <v>2457423.6</v>
      </c>
      <c r="D54" s="29">
        <v>547601.76</v>
      </c>
      <c r="E54" s="29">
        <v>0</v>
      </c>
      <c r="F54" s="30">
        <f t="shared" si="0"/>
        <v>22.283572111865453</v>
      </c>
    </row>
    <row r="55" spans="1:6" x14ac:dyDescent="0.25">
      <c r="A55" s="28" t="s">
        <v>100</v>
      </c>
      <c r="B55" s="28" t="s">
        <v>101</v>
      </c>
      <c r="C55" s="29">
        <v>1006969.6</v>
      </c>
      <c r="D55" s="29">
        <v>224388.78</v>
      </c>
      <c r="E55" s="29">
        <v>0</v>
      </c>
      <c r="F55" s="30">
        <f t="shared" si="0"/>
        <v>22.28357042754816</v>
      </c>
    </row>
    <row r="56" spans="1:6" x14ac:dyDescent="0.25">
      <c r="A56" s="28" t="s">
        <v>102</v>
      </c>
      <c r="B56" s="28" t="s">
        <v>103</v>
      </c>
      <c r="C56" s="29">
        <v>10259643.66</v>
      </c>
      <c r="D56" s="29">
        <v>2286215.02</v>
      </c>
      <c r="E56" s="29">
        <v>0</v>
      </c>
      <c r="F56" s="30">
        <f t="shared" si="0"/>
        <v>22.283571396474798</v>
      </c>
    </row>
    <row r="57" spans="1:6" x14ac:dyDescent="0.25">
      <c r="A57" s="28" t="s">
        <v>104</v>
      </c>
      <c r="B57" s="28" t="s">
        <v>105</v>
      </c>
      <c r="C57" s="29">
        <v>1834323.84</v>
      </c>
      <c r="D57" s="29">
        <v>408752.85</v>
      </c>
      <c r="E57" s="29">
        <v>0</v>
      </c>
      <c r="F57" s="30">
        <f t="shared" si="0"/>
        <v>22.283570713446103</v>
      </c>
    </row>
    <row r="58" spans="1:6" x14ac:dyDescent="0.25">
      <c r="A58" s="28" t="s">
        <v>106</v>
      </c>
      <c r="B58" s="28" t="s">
        <v>107</v>
      </c>
      <c r="C58" s="29">
        <v>688491.98</v>
      </c>
      <c r="D58" s="29">
        <v>153420.66</v>
      </c>
      <c r="E58" s="29">
        <v>0</v>
      </c>
      <c r="F58" s="30">
        <f t="shared" si="0"/>
        <v>22.283579831968414</v>
      </c>
    </row>
    <row r="59" spans="1:6" x14ac:dyDescent="0.25">
      <c r="A59" s="28" t="s">
        <v>108</v>
      </c>
      <c r="B59" s="28" t="s">
        <v>109</v>
      </c>
      <c r="C59" s="29">
        <v>3940525.79</v>
      </c>
      <c r="D59" s="29">
        <v>878089.9</v>
      </c>
      <c r="E59" s="29">
        <v>0</v>
      </c>
      <c r="F59" s="30">
        <f t="shared" si="0"/>
        <v>22.28357195956837</v>
      </c>
    </row>
    <row r="60" spans="1:6" x14ac:dyDescent="0.25">
      <c r="A60" s="28" t="s">
        <v>110</v>
      </c>
      <c r="B60" s="28" t="s">
        <v>111</v>
      </c>
      <c r="C60" s="29">
        <v>1338120.07</v>
      </c>
      <c r="D60" s="29">
        <v>298180.94</v>
      </c>
      <c r="E60" s="29">
        <v>0</v>
      </c>
      <c r="F60" s="30">
        <f t="shared" si="0"/>
        <v>22.283571309112791</v>
      </c>
    </row>
    <row r="61" spans="1:6" x14ac:dyDescent="0.25">
      <c r="A61" s="28" t="s">
        <v>112</v>
      </c>
      <c r="B61" s="28" t="s">
        <v>113</v>
      </c>
      <c r="C61" s="29">
        <v>4919874.67</v>
      </c>
      <c r="D61" s="29">
        <v>1096323.81</v>
      </c>
      <c r="E61" s="29">
        <v>0</v>
      </c>
      <c r="F61" s="30">
        <f t="shared" si="0"/>
        <v>22.283571910582836</v>
      </c>
    </row>
    <row r="62" spans="1:6" x14ac:dyDescent="0.25">
      <c r="A62" s="28" t="s">
        <v>114</v>
      </c>
      <c r="B62" s="28" t="s">
        <v>115</v>
      </c>
      <c r="C62" s="29">
        <v>1440530.87</v>
      </c>
      <c r="D62" s="29">
        <v>321001.71000000002</v>
      </c>
      <c r="E62" s="29">
        <v>0</v>
      </c>
      <c r="F62" s="30">
        <f t="shared" si="0"/>
        <v>22.283570361806962</v>
      </c>
    </row>
    <row r="63" spans="1:6" x14ac:dyDescent="0.25">
      <c r="A63" s="28" t="s">
        <v>116</v>
      </c>
      <c r="B63" s="28" t="s">
        <v>117</v>
      </c>
      <c r="C63" s="29">
        <v>2305974.75</v>
      </c>
      <c r="D63" s="29">
        <v>513853.53</v>
      </c>
      <c r="E63" s="29">
        <v>0</v>
      </c>
      <c r="F63" s="30">
        <f t="shared" si="0"/>
        <v>22.283571405107537</v>
      </c>
    </row>
    <row r="64" spans="1:6" x14ac:dyDescent="0.25">
      <c r="A64" s="28" t="s">
        <v>118</v>
      </c>
      <c r="B64" s="28" t="s">
        <v>119</v>
      </c>
      <c r="C64" s="29">
        <v>1922237.4</v>
      </c>
      <c r="D64" s="29">
        <v>428343.14</v>
      </c>
      <c r="E64" s="29">
        <v>0</v>
      </c>
      <c r="F64" s="30">
        <f t="shared" si="0"/>
        <v>22.283571217582178</v>
      </c>
    </row>
    <row r="65" spans="1:6" x14ac:dyDescent="0.25">
      <c r="A65" s="28" t="s">
        <v>120</v>
      </c>
      <c r="B65" s="28" t="s">
        <v>121</v>
      </c>
      <c r="C65" s="29">
        <v>724056.68</v>
      </c>
      <c r="D65" s="29">
        <v>161345.73000000001</v>
      </c>
      <c r="E65" s="29">
        <v>0</v>
      </c>
      <c r="F65" s="30">
        <f t="shared" si="0"/>
        <v>22.283577302263133</v>
      </c>
    </row>
    <row r="66" spans="1:6" x14ac:dyDescent="0.25">
      <c r="A66" s="28" t="s">
        <v>122</v>
      </c>
      <c r="B66" s="28" t="s">
        <v>123</v>
      </c>
      <c r="C66" s="29">
        <v>1050707.28</v>
      </c>
      <c r="D66" s="29">
        <v>234135.12</v>
      </c>
      <c r="E66" s="29">
        <v>0</v>
      </c>
      <c r="F66" s="30">
        <f t="shared" si="0"/>
        <v>22.283572642610793</v>
      </c>
    </row>
    <row r="67" spans="1:6" x14ac:dyDescent="0.25">
      <c r="A67" s="28" t="s">
        <v>124</v>
      </c>
      <c r="B67" s="28" t="s">
        <v>125</v>
      </c>
      <c r="C67" s="29">
        <v>8588916.0999999996</v>
      </c>
      <c r="D67" s="29">
        <v>1913917.26</v>
      </c>
      <c r="E67" s="29">
        <v>0</v>
      </c>
      <c r="F67" s="30">
        <f t="shared" si="0"/>
        <v>22.283571497455888</v>
      </c>
    </row>
    <row r="68" spans="1:6" x14ac:dyDescent="0.25">
      <c r="A68" s="28" t="s">
        <v>126</v>
      </c>
      <c r="B68" s="28" t="s">
        <v>127</v>
      </c>
      <c r="C68" s="29">
        <v>2077962.16</v>
      </c>
      <c r="D68" s="29">
        <v>463044.2</v>
      </c>
      <c r="E68" s="29">
        <v>0</v>
      </c>
      <c r="F68" s="30">
        <f t="shared" si="0"/>
        <v>22.283572286032392</v>
      </c>
    </row>
    <row r="69" spans="1:6" x14ac:dyDescent="0.25">
      <c r="A69" s="28" t="s">
        <v>128</v>
      </c>
      <c r="B69" s="28" t="s">
        <v>129</v>
      </c>
      <c r="C69" s="29">
        <v>4087141.59</v>
      </c>
      <c r="D69" s="29">
        <v>910761.12</v>
      </c>
      <c r="E69" s="29">
        <v>0</v>
      </c>
      <c r="F69" s="30">
        <f t="shared" si="0"/>
        <v>22.283571536360697</v>
      </c>
    </row>
    <row r="70" spans="1:6" x14ac:dyDescent="0.25">
      <c r="A70" s="28" t="s">
        <v>130</v>
      </c>
      <c r="B70" s="28" t="s">
        <v>131</v>
      </c>
      <c r="C70" s="29">
        <v>5012132.5</v>
      </c>
      <c r="D70" s="29">
        <v>1116882.1299999999</v>
      </c>
      <c r="E70" s="29">
        <v>0</v>
      </c>
      <c r="F70" s="30">
        <f t="shared" si="0"/>
        <v>22.283571513721949</v>
      </c>
    </row>
    <row r="71" spans="1:6" x14ac:dyDescent="0.25">
      <c r="A71" s="28" t="s">
        <v>132</v>
      </c>
      <c r="B71" s="28" t="s">
        <v>133</v>
      </c>
      <c r="C71" s="29">
        <v>2000439.19</v>
      </c>
      <c r="D71" s="29">
        <v>445769.29</v>
      </c>
      <c r="E71" s="29">
        <v>0</v>
      </c>
      <c r="F71" s="30">
        <f t="shared" ref="F71:F125" si="1">D71/C71*100</f>
        <v>22.283571139195686</v>
      </c>
    </row>
    <row r="72" spans="1:6" x14ac:dyDescent="0.25">
      <c r="A72" s="28" t="s">
        <v>134</v>
      </c>
      <c r="B72" s="28" t="s">
        <v>135</v>
      </c>
      <c r="C72" s="29">
        <v>860745.23</v>
      </c>
      <c r="D72" s="29">
        <v>191804.82</v>
      </c>
      <c r="E72" s="29">
        <v>0</v>
      </c>
      <c r="F72" s="30">
        <f t="shared" si="1"/>
        <v>22.283576291209886</v>
      </c>
    </row>
    <row r="73" spans="1:6" x14ac:dyDescent="0.25">
      <c r="A73" s="28" t="s">
        <v>136</v>
      </c>
      <c r="B73" s="28" t="s">
        <v>137</v>
      </c>
      <c r="C73" s="29">
        <v>880204.32</v>
      </c>
      <c r="D73" s="29">
        <v>196140.98</v>
      </c>
      <c r="E73" s="29">
        <v>0</v>
      </c>
      <c r="F73" s="30">
        <f t="shared" si="1"/>
        <v>22.283573886572157</v>
      </c>
    </row>
    <row r="74" spans="1:6" x14ac:dyDescent="0.25">
      <c r="A74" s="28" t="s">
        <v>138</v>
      </c>
      <c r="B74" s="28" t="s">
        <v>139</v>
      </c>
      <c r="C74" s="29">
        <v>11230437.15</v>
      </c>
      <c r="D74" s="29">
        <v>2502542.48</v>
      </c>
      <c r="E74" s="29">
        <v>0</v>
      </c>
      <c r="F74" s="30">
        <f t="shared" si="1"/>
        <v>22.283571392410135</v>
      </c>
    </row>
    <row r="75" spans="1:6" x14ac:dyDescent="0.25">
      <c r="A75" s="28" t="s">
        <v>140</v>
      </c>
      <c r="B75" s="28" t="s">
        <v>141</v>
      </c>
      <c r="C75" s="29">
        <v>1183976.33</v>
      </c>
      <c r="D75" s="29">
        <v>263832.21999999997</v>
      </c>
      <c r="E75" s="29">
        <v>0</v>
      </c>
      <c r="F75" s="30">
        <f t="shared" si="1"/>
        <v>22.283572172426787</v>
      </c>
    </row>
    <row r="76" spans="1:6" x14ac:dyDescent="0.25">
      <c r="A76" s="28" t="s">
        <v>142</v>
      </c>
      <c r="B76" s="28" t="s">
        <v>143</v>
      </c>
      <c r="C76" s="29">
        <v>1192652.72</v>
      </c>
      <c r="D76" s="29">
        <v>265765.62</v>
      </c>
      <c r="E76" s="29">
        <v>0</v>
      </c>
      <c r="F76" s="30">
        <f t="shared" si="1"/>
        <v>22.28357136518332</v>
      </c>
    </row>
    <row r="77" spans="1:6" x14ac:dyDescent="0.25">
      <c r="A77" s="28" t="s">
        <v>144</v>
      </c>
      <c r="B77" s="28" t="s">
        <v>145</v>
      </c>
      <c r="C77" s="29">
        <v>1201045.82</v>
      </c>
      <c r="D77" s="29">
        <v>267635.89</v>
      </c>
      <c r="E77" s="29">
        <v>0</v>
      </c>
      <c r="F77" s="30">
        <f t="shared" si="1"/>
        <v>22.283570330397552</v>
      </c>
    </row>
    <row r="78" spans="1:6" x14ac:dyDescent="0.25">
      <c r="A78" s="28" t="s">
        <v>146</v>
      </c>
      <c r="B78" s="28" t="s">
        <v>147</v>
      </c>
      <c r="C78" s="29">
        <v>1334613.2</v>
      </c>
      <c r="D78" s="29">
        <v>297399.46999999997</v>
      </c>
      <c r="E78" s="29">
        <v>0</v>
      </c>
      <c r="F78" s="30">
        <f t="shared" si="1"/>
        <v>22.283570250916142</v>
      </c>
    </row>
    <row r="79" spans="1:6" x14ac:dyDescent="0.25">
      <c r="A79" s="28" t="s">
        <v>148</v>
      </c>
      <c r="B79" s="28" t="s">
        <v>149</v>
      </c>
      <c r="C79" s="29">
        <v>22721488.190000001</v>
      </c>
      <c r="D79" s="29">
        <v>5063159.0599999996</v>
      </c>
      <c r="E79" s="29">
        <v>0</v>
      </c>
      <c r="F79" s="30">
        <f t="shared" si="1"/>
        <v>22.283571470588605</v>
      </c>
    </row>
    <row r="80" spans="1:6" x14ac:dyDescent="0.25">
      <c r="A80" s="28" t="s">
        <v>150</v>
      </c>
      <c r="B80" s="28" t="s">
        <v>151</v>
      </c>
      <c r="C80" s="29">
        <v>9510685.7599999998</v>
      </c>
      <c r="D80" s="29">
        <v>2119320.46</v>
      </c>
      <c r="E80" s="29">
        <v>242854.6</v>
      </c>
      <c r="F80" s="30">
        <f t="shared" si="1"/>
        <v>22.283571484544559</v>
      </c>
    </row>
    <row r="81" spans="1:6" x14ac:dyDescent="0.25">
      <c r="A81" s="28" t="s">
        <v>152</v>
      </c>
      <c r="B81" s="28" t="s">
        <v>153</v>
      </c>
      <c r="C81" s="29">
        <v>3512037.38</v>
      </c>
      <c r="D81" s="29">
        <v>782607.37</v>
      </c>
      <c r="E81" s="29">
        <v>0</v>
      </c>
      <c r="F81" s="30">
        <f t="shared" si="1"/>
        <v>22.283571765400744</v>
      </c>
    </row>
    <row r="82" spans="1:6" x14ac:dyDescent="0.25">
      <c r="A82" s="28" t="s">
        <v>154</v>
      </c>
      <c r="B82" s="28" t="s">
        <v>155</v>
      </c>
      <c r="C82" s="29">
        <v>6319632.7599999998</v>
      </c>
      <c r="D82" s="29">
        <v>1408239.86</v>
      </c>
      <c r="E82" s="29">
        <v>0</v>
      </c>
      <c r="F82" s="30">
        <f t="shared" si="1"/>
        <v>22.283571110546621</v>
      </c>
    </row>
    <row r="83" spans="1:6" x14ac:dyDescent="0.25">
      <c r="A83" s="28" t="s">
        <v>156</v>
      </c>
      <c r="B83" s="28" t="s">
        <v>157</v>
      </c>
      <c r="C83" s="29">
        <v>4530072.82</v>
      </c>
      <c r="D83" s="29">
        <v>1009462.01</v>
      </c>
      <c r="E83" s="29">
        <v>0</v>
      </c>
      <c r="F83" s="30">
        <f t="shared" si="1"/>
        <v>22.283571370934386</v>
      </c>
    </row>
    <row r="84" spans="1:6" x14ac:dyDescent="0.25">
      <c r="A84" s="28" t="s">
        <v>158</v>
      </c>
      <c r="B84" s="28" t="s">
        <v>159</v>
      </c>
      <c r="C84" s="29">
        <v>4933961.8899999997</v>
      </c>
      <c r="D84" s="29">
        <v>1099462.93</v>
      </c>
      <c r="E84" s="29">
        <v>0</v>
      </c>
      <c r="F84" s="30">
        <f t="shared" si="1"/>
        <v>22.283571590375619</v>
      </c>
    </row>
    <row r="85" spans="1:6" x14ac:dyDescent="0.25">
      <c r="A85" s="28" t="s">
        <v>160</v>
      </c>
      <c r="B85" s="28" t="s">
        <v>161</v>
      </c>
      <c r="C85" s="29">
        <v>1564299.38</v>
      </c>
      <c r="D85" s="29">
        <v>348581.76</v>
      </c>
      <c r="E85" s="29">
        <v>0</v>
      </c>
      <c r="F85" s="30">
        <f t="shared" si="1"/>
        <v>22.283570808549449</v>
      </c>
    </row>
    <row r="86" spans="1:6" x14ac:dyDescent="0.25">
      <c r="A86" s="28" t="s">
        <v>162</v>
      </c>
      <c r="B86" s="28" t="s">
        <v>163</v>
      </c>
      <c r="C86" s="29">
        <v>593738.18000000005</v>
      </c>
      <c r="D86" s="29">
        <v>132306.18</v>
      </c>
      <c r="E86" s="29">
        <v>0</v>
      </c>
      <c r="F86" s="30">
        <f t="shared" si="1"/>
        <v>22.283589712893313</v>
      </c>
    </row>
    <row r="87" spans="1:6" x14ac:dyDescent="0.25">
      <c r="A87" s="28" t="s">
        <v>164</v>
      </c>
      <c r="B87" s="28" t="s">
        <v>165</v>
      </c>
      <c r="C87" s="29">
        <v>9163801.0099999998</v>
      </c>
      <c r="D87" s="29">
        <v>2042022.15</v>
      </c>
      <c r="E87" s="29">
        <v>0</v>
      </c>
      <c r="F87" s="30">
        <f t="shared" si="1"/>
        <v>22.283571498024049</v>
      </c>
    </row>
    <row r="88" spans="1:6" x14ac:dyDescent="0.25">
      <c r="A88" s="28" t="s">
        <v>166</v>
      </c>
      <c r="B88" s="28" t="s">
        <v>167</v>
      </c>
      <c r="C88" s="29">
        <v>2076633.79</v>
      </c>
      <c r="D88" s="29">
        <v>462748.18</v>
      </c>
      <c r="E88" s="29">
        <v>0</v>
      </c>
      <c r="F88" s="30">
        <f t="shared" si="1"/>
        <v>22.283571722099349</v>
      </c>
    </row>
    <row r="89" spans="1:6" x14ac:dyDescent="0.25">
      <c r="A89" s="28" t="s">
        <v>168</v>
      </c>
      <c r="B89" s="28" t="s">
        <v>169</v>
      </c>
      <c r="C89" s="29">
        <v>3879566.31</v>
      </c>
      <c r="D89" s="29">
        <v>864505.91</v>
      </c>
      <c r="E89" s="29">
        <v>0</v>
      </c>
      <c r="F89" s="30">
        <f t="shared" si="1"/>
        <v>22.283570918008103</v>
      </c>
    </row>
    <row r="90" spans="1:6" x14ac:dyDescent="0.25">
      <c r="A90" s="28" t="s">
        <v>170</v>
      </c>
      <c r="B90" s="28" t="s">
        <v>171</v>
      </c>
      <c r="C90" s="29">
        <v>21754912.789999999</v>
      </c>
      <c r="D90" s="29">
        <v>4847771.58</v>
      </c>
      <c r="E90" s="29">
        <v>625324.91</v>
      </c>
      <c r="F90" s="30">
        <f t="shared" si="1"/>
        <v>22.283571654805058</v>
      </c>
    </row>
    <row r="91" spans="1:6" x14ac:dyDescent="0.25">
      <c r="A91" s="28" t="s">
        <v>172</v>
      </c>
      <c r="B91" s="28" t="s">
        <v>173</v>
      </c>
      <c r="C91" s="29">
        <v>13976663.43</v>
      </c>
      <c r="D91" s="29">
        <v>3114499.78</v>
      </c>
      <c r="E91" s="29">
        <v>0</v>
      </c>
      <c r="F91" s="30">
        <f t="shared" si="1"/>
        <v>22.283571437478621</v>
      </c>
    </row>
    <row r="92" spans="1:6" x14ac:dyDescent="0.25">
      <c r="A92" s="28" t="s">
        <v>174</v>
      </c>
      <c r="B92" s="28" t="s">
        <v>175</v>
      </c>
      <c r="C92" s="29">
        <v>17060054.629999999</v>
      </c>
      <c r="D92" s="29">
        <v>3801589.49</v>
      </c>
      <c r="E92" s="29">
        <v>0</v>
      </c>
      <c r="F92" s="30">
        <f t="shared" si="1"/>
        <v>22.283571608938047</v>
      </c>
    </row>
    <row r="93" spans="1:6" x14ac:dyDescent="0.25">
      <c r="A93" s="28" t="s">
        <v>176</v>
      </c>
      <c r="B93" s="28" t="s">
        <v>177</v>
      </c>
      <c r="C93" s="29">
        <v>4761396.91</v>
      </c>
      <c r="D93" s="29">
        <v>1061009.29</v>
      </c>
      <c r="E93" s="29">
        <v>151694.75</v>
      </c>
      <c r="F93" s="30">
        <f t="shared" si="1"/>
        <v>22.283571608400106</v>
      </c>
    </row>
    <row r="94" spans="1:6" x14ac:dyDescent="0.25">
      <c r="A94" s="28" t="s">
        <v>178</v>
      </c>
      <c r="B94" s="28" t="s">
        <v>179</v>
      </c>
      <c r="C94" s="29">
        <v>13510523.289999999</v>
      </c>
      <c r="D94" s="29">
        <v>3010627.1</v>
      </c>
      <c r="E94" s="29">
        <v>0</v>
      </c>
      <c r="F94" s="30">
        <f t="shared" si="1"/>
        <v>22.283571371571949</v>
      </c>
    </row>
    <row r="95" spans="1:6" x14ac:dyDescent="0.25">
      <c r="A95" s="28" t="s">
        <v>180</v>
      </c>
      <c r="B95" s="28" t="s">
        <v>181</v>
      </c>
      <c r="C95" s="29">
        <v>5111569.51</v>
      </c>
      <c r="D95" s="29">
        <v>1139040.24</v>
      </c>
      <c r="E95" s="29">
        <v>0</v>
      </c>
      <c r="F95" s="30">
        <f t="shared" si="1"/>
        <v>22.283571372190927</v>
      </c>
    </row>
    <row r="96" spans="1:6" x14ac:dyDescent="0.25">
      <c r="A96" s="28" t="s">
        <v>182</v>
      </c>
      <c r="B96" s="28" t="s">
        <v>183</v>
      </c>
      <c r="C96" s="29">
        <v>10232109.08</v>
      </c>
      <c r="D96" s="29">
        <v>2280079.3599999999</v>
      </c>
      <c r="E96" s="29">
        <v>206973.36</v>
      </c>
      <c r="F96" s="30">
        <f t="shared" si="1"/>
        <v>22.283571668100315</v>
      </c>
    </row>
    <row r="97" spans="1:6" x14ac:dyDescent="0.25">
      <c r="A97" s="28" t="s">
        <v>184</v>
      </c>
      <c r="B97" s="28" t="s">
        <v>185</v>
      </c>
      <c r="C97" s="29">
        <v>11384045.9</v>
      </c>
      <c r="D97" s="29">
        <v>2536772.0099999998</v>
      </c>
      <c r="E97" s="29">
        <v>462809.7</v>
      </c>
      <c r="F97" s="30">
        <f t="shared" si="1"/>
        <v>22.283571520034013</v>
      </c>
    </row>
    <row r="98" spans="1:6" x14ac:dyDescent="0.25">
      <c r="A98" s="28" t="s">
        <v>186</v>
      </c>
      <c r="B98" s="28" t="s">
        <v>187</v>
      </c>
      <c r="C98" s="29">
        <v>8919309.2799999993</v>
      </c>
      <c r="D98" s="29">
        <v>1987540.69</v>
      </c>
      <c r="E98" s="29">
        <v>484624.94</v>
      </c>
      <c r="F98" s="30">
        <f t="shared" si="1"/>
        <v>22.283571828333326</v>
      </c>
    </row>
    <row r="99" spans="1:6" x14ac:dyDescent="0.25">
      <c r="A99" s="28" t="s">
        <v>188</v>
      </c>
      <c r="B99" s="28" t="s">
        <v>189</v>
      </c>
      <c r="C99" s="29">
        <v>10798135.48</v>
      </c>
      <c r="D99" s="29">
        <v>2406210.27</v>
      </c>
      <c r="E99" s="29">
        <v>780095.72</v>
      </c>
      <c r="F99" s="30">
        <f t="shared" si="1"/>
        <v>22.283571774559732</v>
      </c>
    </row>
    <row r="100" spans="1:6" x14ac:dyDescent="0.25">
      <c r="A100" s="28" t="s">
        <v>190</v>
      </c>
      <c r="B100" s="28" t="s">
        <v>191</v>
      </c>
      <c r="C100" s="29">
        <v>3100744.66</v>
      </c>
      <c r="D100" s="29">
        <v>690956.68</v>
      </c>
      <c r="E100" s="29">
        <v>0</v>
      </c>
      <c r="F100" s="30">
        <f t="shared" si="1"/>
        <v>22.283572359679564</v>
      </c>
    </row>
    <row r="101" spans="1:6" x14ac:dyDescent="0.25">
      <c r="A101" s="28" t="s">
        <v>192</v>
      </c>
      <c r="B101" s="28" t="s">
        <v>193</v>
      </c>
      <c r="C101" s="29">
        <v>2303222.58</v>
      </c>
      <c r="D101" s="29">
        <v>513240.25</v>
      </c>
      <c r="E101" s="29">
        <v>0</v>
      </c>
      <c r="F101" s="30">
        <f t="shared" si="1"/>
        <v>22.283571481832208</v>
      </c>
    </row>
    <row r="102" spans="1:6" x14ac:dyDescent="0.25">
      <c r="A102" s="28" t="s">
        <v>194</v>
      </c>
      <c r="B102" s="28" t="s">
        <v>195</v>
      </c>
      <c r="C102" s="29">
        <v>23403250.120000001</v>
      </c>
      <c r="D102" s="29">
        <v>5215079.97</v>
      </c>
      <c r="E102" s="29">
        <v>1222135.3500000001</v>
      </c>
      <c r="F102" s="30">
        <f t="shared" si="1"/>
        <v>22.283571483702964</v>
      </c>
    </row>
    <row r="103" spans="1:6" x14ac:dyDescent="0.25">
      <c r="A103" s="28" t="s">
        <v>196</v>
      </c>
      <c r="B103" s="28" t="s">
        <v>197</v>
      </c>
      <c r="C103" s="29">
        <v>4444662.75</v>
      </c>
      <c r="D103" s="29">
        <v>990429.61</v>
      </c>
      <c r="E103" s="29">
        <v>0</v>
      </c>
      <c r="F103" s="30">
        <f t="shared" si="1"/>
        <v>22.283571683813356</v>
      </c>
    </row>
    <row r="104" spans="1:6" x14ac:dyDescent="0.25">
      <c r="A104" s="28" t="s">
        <v>198</v>
      </c>
      <c r="B104" s="28" t="s">
        <v>199</v>
      </c>
      <c r="C104" s="29">
        <v>1534522.99</v>
      </c>
      <c r="D104" s="29">
        <v>341946.5</v>
      </c>
      <c r="E104" s="29">
        <v>0</v>
      </c>
      <c r="F104" s="30">
        <f t="shared" si="1"/>
        <v>22.283569697447152</v>
      </c>
    </row>
    <row r="105" spans="1:6" x14ac:dyDescent="0.25">
      <c r="A105" s="28" t="s">
        <v>200</v>
      </c>
      <c r="B105" s="28" t="s">
        <v>201</v>
      </c>
      <c r="C105" s="29">
        <v>9466105.8800000008</v>
      </c>
      <c r="D105" s="29">
        <v>2109386.48</v>
      </c>
      <c r="E105" s="29">
        <v>253449.08</v>
      </c>
      <c r="F105" s="30">
        <f t="shared" si="1"/>
        <v>22.283571584136979</v>
      </c>
    </row>
    <row r="106" spans="1:6" x14ac:dyDescent="0.25">
      <c r="A106" s="28" t="s">
        <v>202</v>
      </c>
      <c r="B106" s="28" t="s">
        <v>203</v>
      </c>
      <c r="C106" s="29">
        <v>12917843.59</v>
      </c>
      <c r="D106" s="29">
        <v>2878556.91</v>
      </c>
      <c r="E106" s="29">
        <v>0</v>
      </c>
      <c r="F106" s="30">
        <f t="shared" si="1"/>
        <v>22.283571479595537</v>
      </c>
    </row>
    <row r="107" spans="1:6" x14ac:dyDescent="0.25">
      <c r="A107" s="28" t="s">
        <v>204</v>
      </c>
      <c r="B107" s="28" t="s">
        <v>205</v>
      </c>
      <c r="C107" s="29">
        <v>3026342.18</v>
      </c>
      <c r="D107" s="29">
        <v>674377.12</v>
      </c>
      <c r="E107" s="29">
        <v>0</v>
      </c>
      <c r="F107" s="30">
        <f t="shared" si="1"/>
        <v>22.28357138385455</v>
      </c>
    </row>
    <row r="108" spans="1:6" x14ac:dyDescent="0.25">
      <c r="A108" s="28" t="s">
        <v>206</v>
      </c>
      <c r="B108" s="28" t="s">
        <v>207</v>
      </c>
      <c r="C108" s="29">
        <v>14113201.18</v>
      </c>
      <c r="D108" s="29">
        <v>3144925.25</v>
      </c>
      <c r="E108" s="29">
        <v>0</v>
      </c>
      <c r="F108" s="30">
        <f t="shared" si="1"/>
        <v>22.283571316596227</v>
      </c>
    </row>
    <row r="109" spans="1:6" x14ac:dyDescent="0.25">
      <c r="A109" s="28" t="s">
        <v>208</v>
      </c>
      <c r="B109" s="28" t="s">
        <v>209</v>
      </c>
      <c r="C109" s="29">
        <v>1921567.88</v>
      </c>
      <c r="D109" s="29">
        <v>428193.98</v>
      </c>
      <c r="E109" s="29">
        <v>0</v>
      </c>
      <c r="F109" s="30">
        <f t="shared" si="1"/>
        <v>22.283572933161228</v>
      </c>
    </row>
    <row r="110" spans="1:6" x14ac:dyDescent="0.25">
      <c r="A110" s="31" t="s">
        <v>210</v>
      </c>
      <c r="B110" s="32" t="s">
        <v>211</v>
      </c>
      <c r="C110" s="29">
        <v>727567.65</v>
      </c>
      <c r="D110" s="29">
        <v>162128.09</v>
      </c>
      <c r="E110" s="29">
        <v>0</v>
      </c>
      <c r="F110" s="30">
        <f t="shared" si="1"/>
        <v>22.283575967128279</v>
      </c>
    </row>
    <row r="111" spans="1:6" x14ac:dyDescent="0.25">
      <c r="A111" s="31" t="s">
        <v>212</v>
      </c>
      <c r="B111" s="32" t="s">
        <v>213</v>
      </c>
      <c r="C111" s="29">
        <v>1728124.67</v>
      </c>
      <c r="D111" s="29">
        <v>385087.9</v>
      </c>
      <c r="E111" s="29">
        <v>0</v>
      </c>
      <c r="F111" s="30">
        <f t="shared" si="1"/>
        <v>22.283571705506645</v>
      </c>
    </row>
    <row r="112" spans="1:6" x14ac:dyDescent="0.25">
      <c r="A112" s="28" t="s">
        <v>214</v>
      </c>
      <c r="B112" s="28" t="s">
        <v>215</v>
      </c>
      <c r="C112" s="29">
        <v>16147512.75</v>
      </c>
      <c r="D112" s="29">
        <v>3598242.55</v>
      </c>
      <c r="E112" s="29">
        <v>0</v>
      </c>
      <c r="F112" s="30">
        <f t="shared" si="1"/>
        <v>22.283571505462969</v>
      </c>
    </row>
    <row r="113" spans="1:8" x14ac:dyDescent="0.25">
      <c r="A113" s="28" t="s">
        <v>216</v>
      </c>
      <c r="B113" s="28" t="s">
        <v>217</v>
      </c>
      <c r="C113" s="29">
        <v>3708638.69</v>
      </c>
      <c r="D113" s="29">
        <v>826417.13</v>
      </c>
      <c r="E113" s="29">
        <v>0</v>
      </c>
      <c r="F113" s="30">
        <f t="shared" si="1"/>
        <v>22.283570848472163</v>
      </c>
    </row>
    <row r="114" spans="1:8" x14ac:dyDescent="0.25">
      <c r="A114" s="28" t="s">
        <v>218</v>
      </c>
      <c r="B114" s="28" t="s">
        <v>219</v>
      </c>
      <c r="C114" s="29">
        <v>4961931.79</v>
      </c>
      <c r="D114" s="29">
        <v>1105695.6100000001</v>
      </c>
      <c r="E114" s="29">
        <v>0</v>
      </c>
      <c r="F114" s="30">
        <f t="shared" si="1"/>
        <v>22.283571334623286</v>
      </c>
    </row>
    <row r="115" spans="1:8" x14ac:dyDescent="0.25">
      <c r="A115" s="28" t="s">
        <v>220</v>
      </c>
      <c r="B115" s="28" t="s">
        <v>221</v>
      </c>
      <c r="C115" s="29">
        <v>1330601.42</v>
      </c>
      <c r="D115" s="29">
        <v>296505.49</v>
      </c>
      <c r="E115" s="29">
        <v>0</v>
      </c>
      <c r="F115" s="30">
        <f t="shared" si="1"/>
        <v>22.283569335135684</v>
      </c>
    </row>
    <row r="116" spans="1:8" x14ac:dyDescent="0.25">
      <c r="A116" s="28" t="s">
        <v>222</v>
      </c>
      <c r="B116" s="28" t="s">
        <v>223</v>
      </c>
      <c r="C116" s="29">
        <v>3951410.35</v>
      </c>
      <c r="D116" s="29">
        <v>880515.33</v>
      </c>
      <c r="E116" s="29">
        <v>0</v>
      </c>
      <c r="F116" s="30">
        <f t="shared" si="1"/>
        <v>22.283570978650697</v>
      </c>
    </row>
    <row r="117" spans="1:8" x14ac:dyDescent="0.25">
      <c r="A117" s="28" t="s">
        <v>224</v>
      </c>
      <c r="B117" s="28" t="s">
        <v>225</v>
      </c>
      <c r="C117" s="29">
        <v>7055885.5499999998</v>
      </c>
      <c r="D117" s="29">
        <v>1572303.32</v>
      </c>
      <c r="E117" s="29">
        <v>0</v>
      </c>
      <c r="F117" s="30">
        <f t="shared" si="1"/>
        <v>22.283571762299918</v>
      </c>
    </row>
    <row r="118" spans="1:8" x14ac:dyDescent="0.25">
      <c r="A118" s="28" t="s">
        <v>226</v>
      </c>
      <c r="B118" s="28" t="s">
        <v>227</v>
      </c>
      <c r="C118" s="29">
        <v>1492648.12</v>
      </c>
      <c r="D118" s="29">
        <v>332615.33</v>
      </c>
      <c r="E118" s="29">
        <v>0</v>
      </c>
      <c r="F118" s="30">
        <f t="shared" si="1"/>
        <v>22.283572768644227</v>
      </c>
    </row>
    <row r="119" spans="1:8" x14ac:dyDescent="0.25">
      <c r="A119" s="28" t="s">
        <v>228</v>
      </c>
      <c r="B119" s="28" t="s">
        <v>229</v>
      </c>
      <c r="C119" s="29">
        <v>3375696.51</v>
      </c>
      <c r="D119" s="29">
        <v>752225.75</v>
      </c>
      <c r="E119" s="29">
        <v>0</v>
      </c>
      <c r="F119" s="30">
        <f t="shared" si="1"/>
        <v>22.283571635413399</v>
      </c>
    </row>
    <row r="120" spans="1:8" x14ac:dyDescent="0.25">
      <c r="A120" s="28" t="s">
        <v>230</v>
      </c>
      <c r="B120" s="28" t="s">
        <v>231</v>
      </c>
      <c r="C120" s="29">
        <v>1283653.96</v>
      </c>
      <c r="D120" s="29">
        <v>286043.92</v>
      </c>
      <c r="E120" s="29">
        <v>0</v>
      </c>
      <c r="F120" s="30">
        <f t="shared" si="1"/>
        <v>22.283569319569583</v>
      </c>
    </row>
    <row r="121" spans="1:8" x14ac:dyDescent="0.25">
      <c r="A121" s="28" t="s">
        <v>232</v>
      </c>
      <c r="B121" s="28" t="s">
        <v>233</v>
      </c>
      <c r="C121" s="29">
        <v>2321818.0099999998</v>
      </c>
      <c r="D121" s="29">
        <v>517383.95</v>
      </c>
      <c r="E121" s="29">
        <v>0</v>
      </c>
      <c r="F121" s="30">
        <f t="shared" si="1"/>
        <v>22.283570364759125</v>
      </c>
    </row>
    <row r="122" spans="1:8" x14ac:dyDescent="0.25">
      <c r="A122" s="28" t="s">
        <v>234</v>
      </c>
      <c r="B122" s="28" t="s">
        <v>235</v>
      </c>
      <c r="C122" s="29">
        <v>1721210.19</v>
      </c>
      <c r="D122" s="29">
        <v>383547.09</v>
      </c>
      <c r="E122" s="29">
        <v>0</v>
      </c>
      <c r="F122" s="30">
        <f t="shared" si="1"/>
        <v>22.283570724154266</v>
      </c>
    </row>
    <row r="123" spans="1:8" x14ac:dyDescent="0.25">
      <c r="A123" s="28" t="s">
        <v>236</v>
      </c>
      <c r="B123" s="28" t="s">
        <v>237</v>
      </c>
      <c r="C123" s="29">
        <v>3953992.03</v>
      </c>
      <c r="D123" s="29">
        <v>881090.65</v>
      </c>
      <c r="E123" s="29">
        <v>0</v>
      </c>
      <c r="F123" s="30">
        <f t="shared" si="1"/>
        <v>22.283571724852465</v>
      </c>
    </row>
    <row r="124" spans="1:8" x14ac:dyDescent="0.25">
      <c r="A124" s="28" t="s">
        <v>238</v>
      </c>
      <c r="B124" s="28" t="s">
        <v>239</v>
      </c>
      <c r="C124" s="29">
        <v>946771.92</v>
      </c>
      <c r="D124" s="29">
        <v>210974.59</v>
      </c>
      <c r="E124" s="29">
        <v>0</v>
      </c>
      <c r="F124" s="30">
        <f t="shared" si="1"/>
        <v>22.283570683000399</v>
      </c>
    </row>
    <row r="125" spans="1:8" x14ac:dyDescent="0.25">
      <c r="A125" s="28" t="s">
        <v>240</v>
      </c>
      <c r="B125" s="28" t="s">
        <v>241</v>
      </c>
      <c r="C125" s="29">
        <v>5964876.0800000001</v>
      </c>
      <c r="D125" s="29">
        <v>1329187.42</v>
      </c>
      <c r="E125" s="29">
        <v>0</v>
      </c>
      <c r="F125" s="30">
        <f t="shared" si="1"/>
        <v>22.283571396507533</v>
      </c>
    </row>
    <row r="126" spans="1:8" ht="15.75" thickBot="1" x14ac:dyDescent="0.3">
      <c r="A126" s="33"/>
      <c r="B126" s="34"/>
      <c r="C126" s="35"/>
      <c r="D126" s="47"/>
      <c r="E126" s="47"/>
      <c r="F126" s="36"/>
    </row>
    <row r="127" spans="1:8" ht="15.75" thickBot="1" x14ac:dyDescent="0.3">
      <c r="A127" s="37"/>
      <c r="B127" s="38"/>
      <c r="C127" s="39">
        <f t="shared" ref="C127" si="2">SUM(C7:C126)</f>
        <v>1367200000.0000005</v>
      </c>
      <c r="D127" s="39">
        <f>SUM(D7:D126)</f>
        <v>304660989.57999986</v>
      </c>
      <c r="E127" s="39">
        <f>SUM(E7:E126)</f>
        <v>26471989.099999998</v>
      </c>
      <c r="F127" s="40">
        <f>D127/C127*100</f>
        <v>22.283571502340532</v>
      </c>
    </row>
    <row r="128" spans="1:8" x14ac:dyDescent="0.25">
      <c r="H128" t="s">
        <v>243</v>
      </c>
    </row>
    <row r="129" spans="1:6" x14ac:dyDescent="0.25">
      <c r="A129" s="5"/>
      <c r="B129" s="5"/>
      <c r="C129" s="6"/>
      <c r="E129" s="48"/>
    </row>
    <row r="130" spans="1:6" s="9" customFormat="1" ht="30.75" customHeight="1" x14ac:dyDescent="0.25">
      <c r="A130" s="51" t="s">
        <v>249</v>
      </c>
      <c r="B130" s="52"/>
      <c r="C130" s="52"/>
      <c r="D130" s="52"/>
      <c r="E130" s="52"/>
      <c r="F130" s="52"/>
    </row>
    <row r="131" spans="1:6" x14ac:dyDescent="0.25">
      <c r="A131" s="5"/>
      <c r="B131" s="5"/>
      <c r="C131" s="6"/>
    </row>
    <row r="132" spans="1:6" s="42" customFormat="1" ht="12.75" x14ac:dyDescent="0.2">
      <c r="A132" s="41"/>
      <c r="B132" s="5"/>
      <c r="C132" s="6"/>
      <c r="D132" s="6"/>
      <c r="E132" s="7"/>
      <c r="F132" s="8"/>
    </row>
    <row r="133" spans="1:6" s="42" customFormat="1" ht="12.75" customHeight="1" x14ac:dyDescent="0.2">
      <c r="A133" s="49" t="s">
        <v>247</v>
      </c>
      <c r="B133" s="49"/>
      <c r="C133" s="49"/>
      <c r="D133" s="6"/>
      <c r="F133" s="7" t="s">
        <v>248</v>
      </c>
    </row>
    <row r="134" spans="1:6" s="42" customFormat="1" ht="12.75" x14ac:dyDescent="0.2">
      <c r="A134" s="5"/>
      <c r="B134" s="5"/>
      <c r="C134" s="6"/>
      <c r="D134" s="6"/>
      <c r="E134" s="7"/>
      <c r="F134" s="8"/>
    </row>
    <row r="136" spans="1:6" x14ac:dyDescent="0.25">
      <c r="A136" s="1" t="s">
        <v>250</v>
      </c>
    </row>
    <row r="138" spans="1:6" x14ac:dyDescent="0.25">
      <c r="A138" s="1" t="s">
        <v>244</v>
      </c>
      <c r="B138"/>
      <c r="C138"/>
      <c r="D138" s="9"/>
      <c r="E138" s="9"/>
      <c r="F138"/>
    </row>
  </sheetData>
  <mergeCells count="9">
    <mergeCell ref="A133:C133"/>
    <mergeCell ref="A3:F3"/>
    <mergeCell ref="A130:F130"/>
    <mergeCell ref="E5:E6"/>
    <mergeCell ref="F5:F6"/>
    <mergeCell ref="A5:A6"/>
    <mergeCell ref="B5:B6"/>
    <mergeCell ref="C5:C6"/>
    <mergeCell ref="D5:D6"/>
  </mergeCells>
  <pageMargins left="0.25" right="0.25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Valsts kase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 Pastore</dc:creator>
  <cp:lastModifiedBy>Annija Vītiņa</cp:lastModifiedBy>
  <cp:lastPrinted>2017-12-01T09:19:33Z</cp:lastPrinted>
  <dcterms:created xsi:type="dcterms:W3CDTF">2013-12-06T08:39:41Z</dcterms:created>
  <dcterms:modified xsi:type="dcterms:W3CDTF">2019-03-22T09:12:47Z</dcterms:modified>
</cp:coreProperties>
</file>