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<sst xmlns="http://schemas.openxmlformats.org/spreadsheetml/2006/main" count="1563" uniqueCount="75">
  <si>
    <t>X</t>
  </si>
  <si>
    <t>(in currency units)</t>
  </si>
  <si>
    <t>EUR</t>
  </si>
  <si>
    <t xml:space="preserve">Total USD </t>
  </si>
  <si>
    <t>USD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</si>
  <si>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Data at nominal value</t>
    </r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</si>
  <si>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</si>
  <si>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</si>
  <si>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</si>
  <si>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</si>
  <si>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</si>
  <si>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</si>
  <si>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</si>
  <si>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</si>
  <si>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</si>
  <si>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</si>
  <si>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</si>
  <si>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</si>
  <si>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</si>
  <si>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</si>
  <si>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</si>
  <si>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</si>
  <si>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>CHF</t>
  </si>
  <si>
    <t xml:space="preserve">Total  CHF 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</si>
  <si>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</si>
  <si>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</si>
  <si>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</si>
  <si>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</si>
  <si>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</si>
  <si>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CHF </t>
  </si>
  <si>
    <t xml:space="preserve"> EUR </t>
  </si>
  <si>
    <t xml:space="preserve">USD </t>
  </si>
  <si>
    <t xml:space="preserve">XDR </t>
  </si>
  <si>
    <t xml:space="preserve">CG and LG (I+II+III) GRAND TOTAL at nominal value </t>
  </si>
  <si>
    <t>Municipal and environmental projects (EIB)</t>
  </si>
  <si>
    <t>Cohesion and structural funds programe loan (2005) (EIB)</t>
  </si>
  <si>
    <t>Environment Loan Programme (NIB)</t>
  </si>
  <si>
    <t>EU structural funds co-financing (EIB)</t>
  </si>
  <si>
    <t>EU structural funds co-financing 2014-2020 (EIB)</t>
  </si>
  <si>
    <t>Loan issued by Council of Europe Development Bank (CEB)</t>
  </si>
  <si>
    <t xml:space="preserve">"Lata International'' (Commodity Credit Corp.) </t>
  </si>
  <si>
    <t>Additional allocation of Special Drawing Rights (SDRs) (IMF)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</si>
  <si>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</si>
  <si>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</si>
  <si>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</si>
  <si>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Short-term loans from  Central Government structures (The Treasury of the Republic of Latvia, S13 01 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</si>
  <si>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</si>
  <si>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</si>
  <si>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</si>
  <si>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III   Local governments</t>
  </si>
  <si>
    <t>Liabilities assumption of health care (NIB)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</si>
  <si>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</si>
  <si>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</si>
  <si>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</si>
  <si>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</si>
  <si>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</si>
  <si>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Short-term loans from non-financial corporations (S11 00 00)</t>
  </si>
  <si>
    <r>
      <t>Loan issued by European Commission (EC)</t>
    </r>
    <r>
      <rPr>
        <sz val="8"/>
        <rFont val="Calibri"/>
        <family val="2"/>
      </rPr>
      <t>¹</t>
    </r>
  </si>
  <si>
    <t>Short-term loans from financial corporations  (S12 00 00)</t>
  </si>
  <si>
    <t>Loan issued by Nordic Investment Bank (NIB)</t>
  </si>
  <si>
    <t>SURE Loan issued by European Commission (EC)</t>
  </si>
  <si>
    <t>January 2021</t>
  </si>
  <si>
    <t>January - February 2021</t>
  </si>
  <si>
    <t>January - March 2021</t>
  </si>
  <si>
    <t>January - April 2021</t>
  </si>
  <si>
    <t>January - May 2021</t>
  </si>
  <si>
    <t>January - June 2021</t>
  </si>
  <si>
    <t>Smilšu iela 1, Rīga, LV-1919, Latvia, phone +371 67094222, fax +371 67094220, e-mail pasts@kase.gov.lv, www.kase.gov.lv</t>
  </si>
  <si>
    <t>January - July 2021</t>
  </si>
  <si>
    <t>January - August 2021</t>
  </si>
  <si>
    <t>January - September 2021</t>
  </si>
  <si>
    <t>January - October 2021</t>
  </si>
  <si>
    <t>Liabilities assumption of health care (FMS)</t>
  </si>
  <si>
    <t>January - November 2021</t>
  </si>
  <si>
    <t>January - December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</si>
</sst>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hair"/>
      <top>
        <color indexed="63"/>
      </top>
      <bottom>
        <color indexed="63"/>
      </bottom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12" borderId="0" applyNumberFormat="0" applyBorder="0" applyAlignment="0" applyProtection="0"/>
    <xf numFmtId="0" fontId="10" fillId="26" borderId="0" applyNumberFormat="0" applyBorder="0" applyAlignment="0" applyProtection="0"/>
    <xf numFmtId="0" fontId="56" fillId="27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18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0" borderId="0" applyNumberFormat="0" applyBorder="0" applyAlignment="0" applyProtection="0"/>
    <xf numFmtId="0" fontId="57" fillId="3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7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26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0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7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8" fillId="62" borderId="0" applyNumberFormat="0" applyBorder="0" applyAlignment="0" applyProtection="0"/>
    <xf numFmtId="0" fontId="13" fillId="47" borderId="0" applyNumberFormat="0" applyBorder="0" applyAlignment="0" applyProtection="0"/>
    <xf numFmtId="0" fontId="59" fillId="63" borderId="1" applyNumberFormat="0" applyAlignment="0" applyProtection="0"/>
    <xf numFmtId="0" fontId="14" fillId="64" borderId="2" applyNumberFormat="0" applyAlignment="0" applyProtection="0"/>
    <xf numFmtId="0" fontId="60" fillId="65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69" borderId="0" applyNumberFormat="0" applyBorder="0" applyAlignment="0" applyProtection="0"/>
    <xf numFmtId="0" fontId="19" fillId="70" borderId="0" applyNumberFormat="0" applyBorder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1" borderId="1" applyNumberFormat="0" applyAlignment="0" applyProtection="0"/>
    <xf numFmtId="0" fontId="23" fillId="60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72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70" fillId="63" borderId="15" applyNumberFormat="0" applyAlignment="0" applyProtection="0"/>
    <xf numFmtId="0" fontId="26" fillId="64" borderId="16" applyNumberFormat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9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30" fillId="74" borderId="17" applyNumberFormat="0" applyProtection="0">
      <alignment vertical="center"/>
    </xf>
    <xf numFmtId="4" fontId="30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8" fillId="74" borderId="17" applyNumberFormat="0" applyProtection="0">
      <alignment horizontal="left" vertical="top" indent="1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2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10" borderId="17" applyNumberFormat="0" applyProtection="0">
      <alignment vertical="center"/>
    </xf>
    <xf numFmtId="4" fontId="3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17" applyNumberFormat="0" applyProtection="0">
      <alignment horizontal="left" vertical="top" indent="1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3" fillId="79" borderId="17" applyNumberFormat="0" applyProtection="0">
      <alignment horizontal="right" vertical="center"/>
    </xf>
    <xf numFmtId="4" fontId="10" fillId="4" borderId="17" applyNumberFormat="0" applyProtection="0">
      <alignment horizontal="left" vertical="center" indent="1"/>
    </xf>
    <xf numFmtId="4" fontId="10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 indent="1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 indent="1"/>
    </xf>
    <xf numFmtId="0" fontId="35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16" fillId="0" borderId="23" applyNumberFormat="0" applyFill="0" applyAlignment="0" applyProtection="0"/>
    <xf numFmtId="175" fontId="40" fillId="26" borderId="0" applyBorder="0" applyProtection="0">
      <alignment/>
    </xf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8" fillId="0" borderId="24" xfId="145" applyFont="1" applyFill="1" applyBorder="1" applyAlignment="1">
      <alignment horizontal="right"/>
      <protection/>
    </xf>
    <xf numFmtId="0" fontId="8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>
      <alignment/>
      <protection/>
    </xf>
    <xf numFmtId="172" fontId="3" fillId="0" borderId="0" xfId="145" applyNumberFormat="1" applyFont="1" applyFill="1">
      <alignment/>
      <protection/>
    </xf>
    <xf numFmtId="173" fontId="3" fillId="0" borderId="0" xfId="145" applyNumberFormat="1" applyFont="1" applyFill="1" applyAlignment="1">
      <alignment/>
      <protection/>
    </xf>
    <xf numFmtId="173" fontId="3" fillId="0" borderId="0" xfId="145" applyNumberFormat="1" applyFont="1" applyFill="1">
      <alignment/>
      <protection/>
    </xf>
    <xf numFmtId="3" fontId="3" fillId="0" borderId="0" xfId="145" applyNumberFormat="1" applyFont="1" applyFill="1">
      <alignment/>
      <protection/>
    </xf>
    <xf numFmtId="0" fontId="3" fillId="0" borderId="0" xfId="145" applyFont="1" applyFill="1" applyBorder="1" applyAlignment="1">
      <alignment horizontal="center" vertical="center"/>
      <protection/>
    </xf>
    <xf numFmtId="0" fontId="3" fillId="0" borderId="0" xfId="145" applyFont="1" applyFill="1" applyBorder="1" applyAlignment="1">
      <alignment horizontal="right" vertical="center"/>
      <protection/>
    </xf>
    <xf numFmtId="0" fontId="6" fillId="0" borderId="0" xfId="145" applyFont="1" applyFill="1" applyBorder="1" applyAlignment="1">
      <alignment horizontal="left" vertical="center" wrapText="1"/>
      <protection/>
    </xf>
    <xf numFmtId="0" fontId="43" fillId="0" borderId="26" xfId="182" applyFont="1" applyFill="1" applyBorder="1" applyAlignment="1">
      <alignment horizontal="center" vertical="center"/>
      <protection/>
    </xf>
    <xf numFmtId="0" fontId="43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3" fontId="42" fillId="0" borderId="28" xfId="183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6" fillId="0" borderId="18" xfId="183" applyFont="1" applyFill="1" applyBorder="1" applyAlignment="1">
      <alignment horizontal="right" vertical="center" wrapText="1"/>
      <protection/>
    </xf>
    <xf numFmtId="0" fontId="6" fillId="0" borderId="29" xfId="145" applyFont="1" applyFill="1" applyBorder="1" applyAlignment="1">
      <alignment horizontal="center" vertical="center"/>
      <protection/>
    </xf>
    <xf numFmtId="0" fontId="42" fillId="0" borderId="30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 wrapText="1"/>
      <protection/>
    </xf>
    <xf numFmtId="0" fontId="42" fillId="0" borderId="32" xfId="183" applyFont="1" applyFill="1" applyBorder="1" applyAlignment="1">
      <alignment horizontal="left" vertical="center" wrapText="1"/>
      <protection/>
    </xf>
    <xf numFmtId="0" fontId="6" fillId="0" borderId="0" xfId="145" applyFont="1" applyFill="1">
      <alignment/>
      <protection/>
    </xf>
    <xf numFmtId="0" fontId="44" fillId="0" borderId="33" xfId="182" applyFont="1" applyFill="1" applyBorder="1" applyAlignment="1">
      <alignment horizontal="left" vertical="center"/>
      <protection/>
    </xf>
    <xf numFmtId="0" fontId="6" fillId="0" borderId="0" xfId="145" applyFont="1" applyFill="1" applyAlignment="1">
      <alignment horizontal="right"/>
      <protection/>
    </xf>
    <xf numFmtId="0" fontId="6" fillId="82" borderId="34" xfId="145" applyFont="1" applyFill="1" applyBorder="1" applyAlignment="1">
      <alignment horizontal="right" vertical="center"/>
      <protection/>
    </xf>
    <xf numFmtId="0" fontId="4" fillId="82" borderId="35" xfId="145" applyFont="1" applyFill="1" applyBorder="1" applyAlignment="1">
      <alignment horizontal="right" vertical="center" wrapText="1"/>
      <protection/>
    </xf>
    <xf numFmtId="2" fontId="42" fillId="0" borderId="36" xfId="183" applyNumberFormat="1" applyFont="1" applyFill="1" applyBorder="1" applyAlignment="1">
      <alignment horizontal="left" vertical="center" wrapText="1"/>
      <protection/>
    </xf>
    <xf numFmtId="0" fontId="6" fillId="0" borderId="37" xfId="183" applyFont="1" applyFill="1" applyBorder="1" applyAlignment="1">
      <alignment horizontal="right" vertical="center" wrapText="1"/>
      <protection/>
    </xf>
    <xf numFmtId="0" fontId="6" fillId="0" borderId="34" xfId="183" applyFont="1" applyFill="1" applyBorder="1" applyAlignment="1">
      <alignment horizontal="right" vertical="center" wrapText="1"/>
      <protection/>
    </xf>
    <xf numFmtId="0" fontId="6" fillId="0" borderId="29" xfId="183" applyFont="1" applyFill="1" applyBorder="1" applyAlignment="1">
      <alignment horizontal="center" vertical="center"/>
      <protection/>
    </xf>
    <xf numFmtId="3" fontId="42" fillId="0" borderId="38" xfId="117" applyNumberFormat="1" applyFont="1" applyFill="1" applyBorder="1" applyAlignment="1">
      <alignment horizontal="right" vertical="center"/>
    </xf>
    <xf numFmtId="3" fontId="3" fillId="0" borderId="38" xfId="145" applyNumberFormat="1" applyFont="1" applyFill="1" applyBorder="1" applyAlignment="1">
      <alignment horizontal="right" vertical="center"/>
      <protection/>
    </xf>
    <xf numFmtId="3" fontId="3" fillId="0" borderId="38" xfId="145" applyNumberFormat="1" applyFont="1" applyFill="1" applyBorder="1" applyAlignment="1">
      <alignment horizontal="left" vertical="center"/>
      <protection/>
    </xf>
    <xf numFmtId="3" fontId="3" fillId="0" borderId="39" xfId="145" applyNumberFormat="1" applyFont="1" applyFill="1" applyBorder="1" applyAlignment="1">
      <alignment horizontal="right" vertical="center"/>
      <protection/>
    </xf>
    <xf numFmtId="3" fontId="6" fillId="0" borderId="40" xfId="183" applyNumberFormat="1" applyFont="1" applyFill="1" applyBorder="1" applyAlignment="1">
      <alignment horizontal="right" vertical="center"/>
      <protection/>
    </xf>
    <xf numFmtId="3" fontId="6" fillId="0" borderId="18" xfId="183" applyNumberFormat="1" applyFont="1" applyFill="1" applyBorder="1" applyAlignment="1">
      <alignment horizontal="right" vertical="center"/>
      <protection/>
    </xf>
    <xf numFmtId="3" fontId="42" fillId="0" borderId="41" xfId="183" applyNumberFormat="1" applyFont="1" applyFill="1" applyBorder="1" applyAlignment="1">
      <alignment horizontal="right" vertical="center"/>
      <protection/>
    </xf>
    <xf numFmtId="14" fontId="42" fillId="0" borderId="42" xfId="145" applyNumberFormat="1" applyFont="1" applyFill="1" applyBorder="1" applyAlignment="1">
      <alignment horizontal="center" vertical="center"/>
      <protection/>
    </xf>
    <xf numFmtId="3" fontId="42" fillId="0" borderId="42" xfId="183" applyNumberFormat="1" applyFont="1" applyFill="1" applyBorder="1" applyAlignment="1">
      <alignment horizontal="right" vertical="center"/>
      <protection/>
    </xf>
    <xf numFmtId="3" fontId="42" fillId="0" borderId="42" xfId="145" applyNumberFormat="1" applyFont="1" applyFill="1" applyBorder="1" applyAlignment="1">
      <alignment horizontal="right" vertical="center"/>
      <protection/>
    </xf>
    <xf numFmtId="3" fontId="42" fillId="0" borderId="43" xfId="145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30" xfId="183" applyFont="1" applyFill="1" applyBorder="1" applyAlignment="1">
      <alignment horizontal="left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4" fillId="0" borderId="40" xfId="182" applyFont="1" applyFill="1" applyBorder="1" applyAlignment="1">
      <alignment horizontal="left" vertical="center"/>
      <protection/>
    </xf>
    <xf numFmtId="0" fontId="3" fillId="0" borderId="0" xfId="181" applyFont="1" applyFill="1" applyAlignment="1">
      <alignment vertical="center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42" fillId="0" borderId="44" xfId="185" applyFont="1" applyFill="1" applyBorder="1" applyAlignment="1">
      <alignment horizontal="left" vertical="center"/>
      <protection/>
    </xf>
    <xf numFmtId="0" fontId="42" fillId="0" borderId="44" xfId="185" applyFont="1" applyFill="1" applyBorder="1" applyAlignment="1">
      <alignment horizontal="left" vertical="center" wrapText="1"/>
      <protection/>
    </xf>
    <xf numFmtId="0" fontId="42" fillId="0" borderId="36" xfId="145" applyFont="1" applyFill="1" applyBorder="1" applyAlignment="1">
      <alignment horizontal="left" vertical="center" wrapText="1"/>
      <protection/>
    </xf>
    <xf numFmtId="0" fontId="42" fillId="0" borderId="30" xfId="183" applyFont="1" applyFill="1" applyBorder="1" applyAlignment="1">
      <alignment horizontal="left" vertical="center" wrapText="1"/>
      <protection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47" applyNumberFormat="1" applyFont="1" applyFill="1" applyBorder="1" applyAlignment="1">
      <alignment horizontal="center" vertical="center"/>
      <protection/>
    </xf>
    <xf numFmtId="14" fontId="42" fillId="83" borderId="41" xfId="147" applyNumberFormat="1" applyFont="1" applyFill="1" applyBorder="1" applyAlignment="1">
      <alignment horizontal="center"/>
      <protection/>
    </xf>
    <xf numFmtId="3" fontId="6" fillId="83" borderId="18" xfId="117" applyNumberFormat="1" applyFont="1" applyFill="1" applyBorder="1" applyAlignment="1">
      <alignment horizontal="right" vertical="center"/>
    </xf>
    <xf numFmtId="3" fontId="42" fillId="83" borderId="45" xfId="117" applyNumberFormat="1" applyFont="1" applyFill="1" applyBorder="1" applyAlignment="1">
      <alignment horizontal="right" vertical="center"/>
    </xf>
    <xf numFmtId="3" fontId="42" fillId="83" borderId="45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17" applyNumberFormat="1" applyFont="1" applyFill="1" applyBorder="1" applyAlignment="1">
      <alignment horizontal="center" vertical="center"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2" xfId="147" applyNumberFormat="1" applyFont="1" applyFill="1" applyBorder="1" applyAlignment="1">
      <alignment horizontal="right" vertical="center"/>
      <protection/>
    </xf>
    <xf numFmtId="14" fontId="42" fillId="83" borderId="46" xfId="183" applyNumberFormat="1" applyFont="1" applyFill="1" applyBorder="1" applyAlignment="1">
      <alignment horizontal="center" vertical="center"/>
      <protection/>
    </xf>
    <xf numFmtId="3" fontId="42" fillId="83" borderId="28" xfId="183" applyNumberFormat="1" applyFont="1" applyFill="1" applyBorder="1" applyAlignment="1">
      <alignment horizontal="right" vertical="center"/>
      <protection/>
    </xf>
    <xf numFmtId="3" fontId="6" fillId="83" borderId="18" xfId="147" applyNumberFormat="1" applyFont="1" applyFill="1" applyBorder="1" applyAlignment="1">
      <alignment horizontal="right" vertical="center"/>
      <protection/>
    </xf>
    <xf numFmtId="0" fontId="6" fillId="83" borderId="34" xfId="147" applyFont="1" applyFill="1" applyBorder="1" applyAlignment="1">
      <alignment horizontal="right" vertical="center"/>
      <protection/>
    </xf>
    <xf numFmtId="3" fontId="6" fillId="83" borderId="34" xfId="147" applyNumberFormat="1" applyFont="1" applyFill="1" applyBorder="1" applyAlignment="1">
      <alignment horizontal="right" vertical="center"/>
      <protection/>
    </xf>
    <xf numFmtId="0" fontId="43" fillId="83" borderId="24" xfId="183" applyFont="1" applyFill="1" applyBorder="1" applyAlignment="1">
      <alignment horizontal="center" vertical="center"/>
      <protection/>
    </xf>
    <xf numFmtId="0" fontId="43" fillId="83" borderId="24" xfId="183" applyFont="1" applyFill="1" applyBorder="1" applyAlignment="1">
      <alignment vertical="center"/>
      <protection/>
    </xf>
    <xf numFmtId="176" fontId="3" fillId="83" borderId="38" xfId="147" applyNumberFormat="1" applyFont="1" applyFill="1" applyBorder="1" applyAlignment="1">
      <alignment horizontal="right" vertical="center"/>
      <protection/>
    </xf>
    <xf numFmtId="176" fontId="7" fillId="83" borderId="38" xfId="147" applyNumberFormat="1" applyFont="1" applyFill="1" applyBorder="1" applyAlignment="1">
      <alignment horizontal="right" vertical="center"/>
      <protection/>
    </xf>
    <xf numFmtId="3" fontId="42" fillId="83" borderId="47" xfId="147" applyNumberFormat="1" applyFont="1" applyFill="1" applyBorder="1" applyAlignment="1">
      <alignment horizontal="right" vertical="center"/>
      <protection/>
    </xf>
    <xf numFmtId="0" fontId="6" fillId="83" borderId="48" xfId="147" applyFont="1" applyFill="1" applyBorder="1" applyAlignment="1">
      <alignment horizontal="right" vertical="center"/>
      <protection/>
    </xf>
    <xf numFmtId="3" fontId="6" fillId="83" borderId="4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vertical="center"/>
      <protection/>
    </xf>
    <xf numFmtId="3" fontId="42" fillId="83" borderId="45" xfId="147" applyNumberFormat="1" applyFont="1" applyFill="1" applyBorder="1" applyAlignment="1">
      <alignment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0" xfId="147" applyNumberFormat="1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vertical="center"/>
      <protection/>
    </xf>
    <xf numFmtId="3" fontId="6" fillId="83" borderId="18" xfId="147" applyNumberFormat="1" applyFont="1" applyFill="1" applyBorder="1" applyAlignment="1">
      <alignment vertical="center"/>
      <protection/>
    </xf>
    <xf numFmtId="3" fontId="6" fillId="83" borderId="51" xfId="147" applyNumberFormat="1" applyFont="1" applyFill="1" applyBorder="1" applyAlignment="1">
      <alignment horizontal="right" vertical="center"/>
      <protection/>
    </xf>
    <xf numFmtId="3" fontId="6" fillId="83" borderId="27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center" vertical="center"/>
      <protection/>
    </xf>
    <xf numFmtId="3" fontId="6" fillId="83" borderId="35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53" xfId="147" applyNumberFormat="1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43" xfId="147" applyNumberFormat="1" applyFont="1" applyFill="1" applyBorder="1" applyAlignment="1">
      <alignment horizontal="right" vertical="center"/>
      <protection/>
    </xf>
    <xf numFmtId="0" fontId="43" fillId="83" borderId="51" xfId="183" applyFont="1" applyFill="1" applyBorder="1" applyAlignment="1">
      <alignment vertical="center"/>
      <protection/>
    </xf>
    <xf numFmtId="176" fontId="3" fillId="83" borderId="39" xfId="147" applyNumberFormat="1" applyFont="1" applyFill="1" applyBorder="1" applyAlignment="1">
      <alignment horizontal="right" vertical="center"/>
      <protection/>
    </xf>
    <xf numFmtId="3" fontId="3" fillId="83" borderId="39" xfId="147" applyNumberFormat="1" applyFont="1" applyFill="1" applyBorder="1" applyAlignment="1">
      <alignment vertical="center"/>
      <protection/>
    </xf>
    <xf numFmtId="3" fontId="42" fillId="83" borderId="53" xfId="147" applyNumberFormat="1" applyFont="1" applyFill="1" applyBorder="1" applyAlignment="1">
      <alignment vertical="center"/>
      <protection/>
    </xf>
    <xf numFmtId="3" fontId="42" fillId="83" borderId="54" xfId="147" applyNumberFormat="1" applyFont="1" applyFill="1" applyBorder="1" applyAlignment="1">
      <alignment vertical="center"/>
      <protection/>
    </xf>
    <xf numFmtId="14" fontId="42" fillId="0" borderId="0" xfId="145" applyNumberFormat="1" applyFont="1" applyFill="1" applyBorder="1" applyAlignment="1">
      <alignment horizontal="center" vertical="center"/>
      <protection/>
    </xf>
    <xf numFmtId="0" fontId="42" fillId="0" borderId="55" xfId="145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18" xfId="182" applyFont="1" applyFill="1" applyBorder="1" applyAlignment="1">
      <alignment horizontal="center" vertical="center" wrapText="1"/>
      <protection/>
    </xf>
  </cellXfs>
  <cellStyles count="3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rmal_arejais parads_men_2006 (anglu)" xfId="185"/>
    <cellStyle name="Note" xfId="186"/>
    <cellStyle name="Note 2" xfId="187"/>
    <cellStyle name="Output" xfId="188"/>
    <cellStyle name="Output 2" xfId="189"/>
    <cellStyle name="Parastais_FMLikp01_p05_221205_pap_afp_makp" xfId="190"/>
    <cellStyle name="Percent" xfId="191"/>
    <cellStyle name="Percent 2" xfId="192"/>
    <cellStyle name="SAPBEXaggData" xfId="193"/>
    <cellStyle name="SAPBEXaggData 2" xfId="194"/>
    <cellStyle name="SAPBEXaggData 3" xfId="195"/>
    <cellStyle name="SAPBEXaggData 4" xfId="196"/>
    <cellStyle name="SAPBEXaggDataEmph" xfId="197"/>
    <cellStyle name="SAPBEXaggDataEmph 2" xfId="198"/>
    <cellStyle name="SAPBEXaggDataEmph 3" xfId="199"/>
    <cellStyle name="SAPBEXaggDataEmph 4" xfId="200"/>
    <cellStyle name="SAPBEXaggItem" xfId="201"/>
    <cellStyle name="SAPBEXaggItem 2" xfId="202"/>
    <cellStyle name="SAPBEXaggItem 3" xfId="203"/>
    <cellStyle name="SAPBEXaggItem 4" xfId="204"/>
    <cellStyle name="SAPBEXaggItemX" xfId="205"/>
    <cellStyle name="SAPBEXaggItemX 2" xfId="206"/>
    <cellStyle name="SAPBEXaggItemX 3" xfId="207"/>
    <cellStyle name="SAPBEXchaText" xfId="208"/>
    <cellStyle name="SAPBEXchaText 2" xfId="209"/>
    <cellStyle name="SAPBEXchaText 3" xfId="210"/>
    <cellStyle name="SAPBEXchaText 4" xfId="211"/>
    <cellStyle name="SAPBEXexcBad7" xfId="212"/>
    <cellStyle name="SAPBEXexcBad7 2" xfId="213"/>
    <cellStyle name="SAPBEXexcBad7 3" xfId="214"/>
    <cellStyle name="SAPBEXexcBad8" xfId="215"/>
    <cellStyle name="SAPBEXexcBad8 2" xfId="216"/>
    <cellStyle name="SAPBEXexcBad8 3" xfId="217"/>
    <cellStyle name="SAPBEXexcBad9" xfId="218"/>
    <cellStyle name="SAPBEXexcBad9 2" xfId="219"/>
    <cellStyle name="SAPBEXexcBad9 3" xfId="220"/>
    <cellStyle name="SAPBEXexcCritical4" xfId="221"/>
    <cellStyle name="SAPBEXexcCritical4 2" xfId="222"/>
    <cellStyle name="SAPBEXexcCritical4 3" xfId="223"/>
    <cellStyle name="SAPBEXexcCritical5" xfId="224"/>
    <cellStyle name="SAPBEXexcCritical5 2" xfId="225"/>
    <cellStyle name="SAPBEXexcCritical5 3" xfId="226"/>
    <cellStyle name="SAPBEXexcCritical6" xfId="227"/>
    <cellStyle name="SAPBEXexcCritical6 2" xfId="228"/>
    <cellStyle name="SAPBEXexcCritical6 3" xfId="229"/>
    <cellStyle name="SAPBEXexcGood1" xfId="230"/>
    <cellStyle name="SAPBEXexcGood1 2" xfId="231"/>
    <cellStyle name="SAPBEXexcGood1 3" xfId="232"/>
    <cellStyle name="SAPBEXexcGood2" xfId="233"/>
    <cellStyle name="SAPBEXexcGood2 2" xfId="234"/>
    <cellStyle name="SAPBEXexcGood2 3" xfId="235"/>
    <cellStyle name="SAPBEXexcGood3" xfId="236"/>
    <cellStyle name="SAPBEXexcGood3 2" xfId="237"/>
    <cellStyle name="SAPBEXexcGood3 3" xfId="238"/>
    <cellStyle name="SAPBEXfilterDrill" xfId="239"/>
    <cellStyle name="SAPBEXfilterDrill 2" xfId="240"/>
    <cellStyle name="SAPBEXfilterDrill 3" xfId="241"/>
    <cellStyle name="SAPBEXfilterItem" xfId="242"/>
    <cellStyle name="SAPBEXfilterItem 2" xfId="243"/>
    <cellStyle name="SAPBEXfilterItem 3" xfId="244"/>
    <cellStyle name="SAPBEXfilterText" xfId="245"/>
    <cellStyle name="SAPBEXfilterText 2" xfId="246"/>
    <cellStyle name="SAPBEXfilterText 3" xfId="247"/>
    <cellStyle name="SAPBEXfilterText 4" xfId="248"/>
    <cellStyle name="SAPBEXformats" xfId="249"/>
    <cellStyle name="SAPBEXformats 2" xfId="250"/>
    <cellStyle name="SAPBEXformats 3" xfId="251"/>
    <cellStyle name="SAPBEXheaderItem" xfId="252"/>
    <cellStyle name="SAPBEXheaderItem 2" xfId="253"/>
    <cellStyle name="SAPBEXheaderItem 3" xfId="254"/>
    <cellStyle name="SAPBEXheaderText" xfId="255"/>
    <cellStyle name="SAPBEXheaderText 2" xfId="256"/>
    <cellStyle name="SAPBEXheaderText 3" xfId="257"/>
    <cellStyle name="SAPBEXheaderText 4" xfId="258"/>
    <cellStyle name="SAPBEXHLevel0" xfId="259"/>
    <cellStyle name="SAPBEXHLevel0 2" xfId="260"/>
    <cellStyle name="SAPBEXHLevel0 3" xfId="261"/>
    <cellStyle name="SAPBEXHLevel0 4" xfId="262"/>
    <cellStyle name="SAPBEXHLevel0X" xfId="263"/>
    <cellStyle name="SAPBEXHLevel0X 2" xfId="264"/>
    <cellStyle name="SAPBEXHLevel0X 3" xfId="265"/>
    <cellStyle name="SAPBEXHLevel1" xfId="266"/>
    <cellStyle name="SAPBEXHLevel1 2" xfId="267"/>
    <cellStyle name="SAPBEXHLevel1 3" xfId="268"/>
    <cellStyle name="SAPBEXHLevel1 4" xfId="269"/>
    <cellStyle name="SAPBEXHLevel1X" xfId="270"/>
    <cellStyle name="SAPBEXHLevel1X 2" xfId="271"/>
    <cellStyle name="SAPBEXHLevel1X 3" xfId="272"/>
    <cellStyle name="SAPBEXHLevel2" xfId="273"/>
    <cellStyle name="SAPBEXHLevel2 2" xfId="274"/>
    <cellStyle name="SAPBEXHLevel2 3" xfId="275"/>
    <cellStyle name="SAPBEXHLevel2 4" xfId="276"/>
    <cellStyle name="SAPBEXHLevel2 4 2" xfId="277"/>
    <cellStyle name="SAPBEXHLevel2X" xfId="278"/>
    <cellStyle name="SAPBEXHLevel2X 2" xfId="279"/>
    <cellStyle name="SAPBEXHLevel2X 3" xfId="280"/>
    <cellStyle name="SAPBEXHLevel3" xfId="281"/>
    <cellStyle name="SAPBEXHLevel3 2" xfId="282"/>
    <cellStyle name="SAPBEXHLevel3 3" xfId="283"/>
    <cellStyle name="SAPBEXHLevel3 4" xfId="284"/>
    <cellStyle name="SAPBEXHLevel3 4 2" xfId="285"/>
    <cellStyle name="SAPBEXHLevel3X" xfId="286"/>
    <cellStyle name="SAPBEXHLevel3X 2" xfId="287"/>
    <cellStyle name="SAPBEXHLevel3X 3" xfId="288"/>
    <cellStyle name="SAPBEXinputData" xfId="289"/>
    <cellStyle name="SAPBEXinputData 2" xfId="290"/>
    <cellStyle name="SAPBEXinputData 3" xfId="291"/>
    <cellStyle name="SAPBEXItemHeader" xfId="292"/>
    <cellStyle name="SAPBEXresData" xfId="293"/>
    <cellStyle name="SAPBEXresData 2" xfId="294"/>
    <cellStyle name="SAPBEXresData 3" xfId="295"/>
    <cellStyle name="SAPBEXresDataEmph" xfId="296"/>
    <cellStyle name="SAPBEXresDataEmph 2" xfId="297"/>
    <cellStyle name="SAPBEXresDataEmph 3" xfId="298"/>
    <cellStyle name="SAPBEXresDataEmph 4" xfId="299"/>
    <cellStyle name="SAPBEXresItem" xfId="300"/>
    <cellStyle name="SAPBEXresItem 2" xfId="301"/>
    <cellStyle name="SAPBEXresItem 3" xfId="302"/>
    <cellStyle name="SAPBEXresItemX" xfId="303"/>
    <cellStyle name="SAPBEXresItemX 2" xfId="304"/>
    <cellStyle name="SAPBEXresItemX 3" xfId="305"/>
    <cellStyle name="SAPBEXstdData" xfId="306"/>
    <cellStyle name="SAPBEXstdData 2" xfId="307"/>
    <cellStyle name="SAPBEXstdData 2 2" xfId="308"/>
    <cellStyle name="SAPBEXstdData 3" xfId="309"/>
    <cellStyle name="SAPBEXstdDataEmph" xfId="310"/>
    <cellStyle name="SAPBEXstdDataEmph 2" xfId="311"/>
    <cellStyle name="SAPBEXstdDataEmph 3" xfId="312"/>
    <cellStyle name="SAPBEXstdItem" xfId="313"/>
    <cellStyle name="SAPBEXstdItem 2" xfId="314"/>
    <cellStyle name="SAPBEXstdItem 3" xfId="315"/>
    <cellStyle name="SAPBEXstdItem 4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title 3" xfId="322"/>
    <cellStyle name="SAPBEXunassignedItem" xfId="323"/>
    <cellStyle name="SAPBEXundefined" xfId="324"/>
    <cellStyle name="SAPBEXundefined 2" xfId="325"/>
    <cellStyle name="SAPBEXundefined 3" xfId="326"/>
    <cellStyle name="Sheet Title" xfId="327"/>
    <cellStyle name="Style 1" xfId="328"/>
    <cellStyle name="Title" xfId="329"/>
    <cellStyle name="Title 2" xfId="330"/>
    <cellStyle name="Title 3" xfId="331"/>
    <cellStyle name="Total" xfId="332"/>
    <cellStyle name="Total 2" xfId="333"/>
    <cellStyle name="V?st." xfId="334"/>
    <cellStyle name="Warning Text" xfId="335"/>
    <cellStyle name="Warning Text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93" zoomScaleNormal="93" zoomScaleSheetLayoutView="100" zoomScalePageLayoutView="0" workbookViewId="0" topLeftCell="A24">
      <selection activeCell="Q10" sqref="Q10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1250121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0</v>
      </c>
      <c r="I14" s="46">
        <v>16.53</v>
      </c>
      <c r="J14" s="46">
        <v>0</v>
      </c>
      <c r="K14" s="46">
        <v>0</v>
      </c>
      <c r="L14" s="46">
        <v>48210.07</v>
      </c>
      <c r="M14" s="46">
        <v>44647.22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1250121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0</v>
      </c>
      <c r="I15" s="41">
        <v>16.53</v>
      </c>
      <c r="J15" s="41">
        <v>0</v>
      </c>
      <c r="K15" s="41">
        <v>0</v>
      </c>
      <c r="L15" s="41">
        <v>48210.07</v>
      </c>
      <c r="M15" s="41">
        <v>44647.22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115661150.19</v>
      </c>
      <c r="M17" s="59">
        <v>115661150.19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</v>
      </c>
      <c r="M18" s="59">
        <v>354929.47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664363.11</v>
      </c>
      <c r="M19" s="59">
        <v>664363.11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15625937.07</v>
      </c>
      <c r="M24" s="59">
        <v>15625937.07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0</v>
      </c>
      <c r="I25" s="59">
        <v>0</v>
      </c>
      <c r="J25" s="59">
        <v>0</v>
      </c>
      <c r="K25" s="59">
        <v>0</v>
      </c>
      <c r="L25" s="59">
        <v>499976687.5</v>
      </c>
      <c r="M25" s="59">
        <v>499976687.5</v>
      </c>
      <c r="N25" s="94">
        <v>0</v>
      </c>
    </row>
    <row r="26" spans="1:14" s="48" customFormat="1" ht="15.75" customHeight="1">
      <c r="A26" s="56" t="s">
        <v>60</v>
      </c>
      <c r="B26" s="60">
        <v>264700000</v>
      </c>
      <c r="C26" s="60">
        <v>264700000</v>
      </c>
      <c r="D26" s="61">
        <v>44134</v>
      </c>
      <c r="E26" s="61">
        <v>55605</v>
      </c>
      <c r="F26" s="60">
        <v>120000000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120000000</v>
      </c>
      <c r="M26" s="59">
        <v>120000000</v>
      </c>
      <c r="N26" s="94">
        <v>144700000</v>
      </c>
    </row>
    <row r="27" spans="1:14" s="28" customFormat="1" ht="15.75" customHeight="1">
      <c r="A27" s="22" t="s">
        <v>24</v>
      </c>
      <c r="B27" s="63">
        <v>1806633477</v>
      </c>
      <c r="C27" s="63">
        <v>1806633477</v>
      </c>
      <c r="D27" s="63" t="s">
        <v>0</v>
      </c>
      <c r="E27" s="63" t="s">
        <v>0</v>
      </c>
      <c r="F27" s="63">
        <v>937422354.3100001</v>
      </c>
      <c r="G27" s="63">
        <v>250000000</v>
      </c>
      <c r="H27" s="63">
        <v>139286.97</v>
      </c>
      <c r="I27" s="63">
        <v>0</v>
      </c>
      <c r="J27" s="63">
        <v>0</v>
      </c>
      <c r="K27" s="63">
        <v>-95.55000000000001</v>
      </c>
      <c r="L27" s="63">
        <v>1187283067.3400002</v>
      </c>
      <c r="M27" s="63">
        <v>1187283067.3400002</v>
      </c>
      <c r="N27" s="63">
        <v>544700000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7678705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7039.8</v>
      </c>
      <c r="J29" s="68">
        <v>0</v>
      </c>
      <c r="K29" s="68">
        <v>0</v>
      </c>
      <c r="L29" s="65">
        <v>776572.9</v>
      </c>
      <c r="M29" s="65">
        <v>639891.97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7678705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7039.8</v>
      </c>
      <c r="J30" s="63">
        <v>0</v>
      </c>
      <c r="K30" s="63">
        <v>0</v>
      </c>
      <c r="L30" s="63">
        <v>776572.9</v>
      </c>
      <c r="M30" s="63">
        <v>639891.97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143441457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406701.39</v>
      </c>
      <c r="J32" s="69">
        <v>0</v>
      </c>
      <c r="K32" s="69">
        <v>0</v>
      </c>
      <c r="L32" s="69">
        <v>120822030</v>
      </c>
      <c r="M32" s="69">
        <v>143441456.76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143441457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406701.39</v>
      </c>
      <c r="J33" s="72">
        <v>0</v>
      </c>
      <c r="K33" s="72">
        <v>0</v>
      </c>
      <c r="L33" s="72">
        <v>120822030</v>
      </c>
      <c r="M33" s="72">
        <v>143441456.76</v>
      </c>
      <c r="N33" s="72">
        <v>0</v>
      </c>
    </row>
    <row r="34" spans="1:14" ht="15.75" customHeight="1" thickBot="1">
      <c r="A34" s="31" t="str">
        <f>"Total in "&amp;LEFT(A7,LEN(A7)-5)&amp;":"</f>
        <v>Total in January:</v>
      </c>
      <c r="B34" s="73" t="s">
        <v>0</v>
      </c>
      <c r="C34" s="74">
        <v>1959003760</v>
      </c>
      <c r="D34" s="74" t="s">
        <v>0</v>
      </c>
      <c r="E34" s="74" t="s">
        <v>0</v>
      </c>
      <c r="F34" s="74">
        <v>1081134592.5400002</v>
      </c>
      <c r="G34" s="74">
        <v>250000000</v>
      </c>
      <c r="H34" s="74">
        <v>139286.97</v>
      </c>
      <c r="I34" s="74">
        <v>413757.72000000003</v>
      </c>
      <c r="J34" s="74">
        <v>0</v>
      </c>
      <c r="K34" s="74">
        <v>-95.55000000000001</v>
      </c>
      <c r="L34" s="73" t="s">
        <v>0</v>
      </c>
      <c r="M34" s="74">
        <v>1331409063.2900002</v>
      </c>
      <c r="N34" s="74">
        <v>544700000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0</v>
      </c>
      <c r="C37" s="65">
        <v>0</v>
      </c>
      <c r="D37" s="79" t="s">
        <v>0</v>
      </c>
      <c r="E37" s="79" t="s">
        <v>0</v>
      </c>
      <c r="F37" s="79">
        <v>70</v>
      </c>
      <c r="G37" s="65">
        <v>0</v>
      </c>
      <c r="H37" s="65">
        <v>0</v>
      </c>
      <c r="I37" s="65">
        <v>0</v>
      </c>
      <c r="J37" s="65">
        <v>-70</v>
      </c>
      <c r="K37" s="65">
        <v>0</v>
      </c>
      <c r="L37" s="65">
        <v>0</v>
      </c>
      <c r="M37" s="65">
        <v>0</v>
      </c>
      <c r="N37" s="95">
        <v>0</v>
      </c>
    </row>
    <row r="38" spans="1:14" ht="15.75" customHeight="1">
      <c r="A38" s="26" t="s">
        <v>58</v>
      </c>
      <c r="B38" s="65">
        <v>0</v>
      </c>
      <c r="C38" s="65">
        <v>0</v>
      </c>
      <c r="D38" s="79" t="s">
        <v>0</v>
      </c>
      <c r="E38" s="79" t="s">
        <v>0</v>
      </c>
      <c r="F38" s="79">
        <v>170000</v>
      </c>
      <c r="G38" s="65">
        <v>0</v>
      </c>
      <c r="H38" s="65">
        <v>0</v>
      </c>
      <c r="I38" s="65">
        <v>0</v>
      </c>
      <c r="J38" s="65">
        <v>-170000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42</v>
      </c>
      <c r="B39" s="65">
        <v>37548</v>
      </c>
      <c r="C39" s="65">
        <v>37548</v>
      </c>
      <c r="D39" s="79" t="s">
        <v>0</v>
      </c>
      <c r="E39" s="79" t="s">
        <v>0</v>
      </c>
      <c r="F39" s="79">
        <v>4542</v>
      </c>
      <c r="G39" s="65">
        <v>0</v>
      </c>
      <c r="H39" s="65">
        <v>741</v>
      </c>
      <c r="I39" s="65">
        <v>0</v>
      </c>
      <c r="J39" s="65">
        <v>70</v>
      </c>
      <c r="K39" s="65">
        <v>0</v>
      </c>
      <c r="L39" s="65">
        <v>3871</v>
      </c>
      <c r="M39" s="65">
        <v>3871</v>
      </c>
      <c r="N39" s="95">
        <v>0</v>
      </c>
    </row>
    <row r="40" spans="1:14" ht="22.5">
      <c r="A40" s="26" t="s">
        <v>43</v>
      </c>
      <c r="B40" s="65">
        <v>22137746</v>
      </c>
      <c r="C40" s="65">
        <v>22137746</v>
      </c>
      <c r="D40" s="79" t="s">
        <v>0</v>
      </c>
      <c r="E40" s="79" t="s">
        <v>0</v>
      </c>
      <c r="F40" s="79">
        <v>21015767</v>
      </c>
      <c r="G40" s="65">
        <v>0</v>
      </c>
      <c r="H40" s="65">
        <v>146918</v>
      </c>
      <c r="I40" s="65">
        <v>0</v>
      </c>
      <c r="J40" s="65">
        <v>170000</v>
      </c>
      <c r="K40" s="65">
        <v>16019</v>
      </c>
      <c r="L40" s="65">
        <v>21038849</v>
      </c>
      <c r="M40" s="65">
        <v>21038849</v>
      </c>
      <c r="N40" s="95">
        <v>0</v>
      </c>
    </row>
    <row r="41" spans="1:14" ht="33.75">
      <c r="A41" s="26" t="s">
        <v>48</v>
      </c>
      <c r="B41" s="65">
        <v>538040</v>
      </c>
      <c r="C41" s="65">
        <v>538040</v>
      </c>
      <c r="D41" s="79" t="s">
        <v>0</v>
      </c>
      <c r="E41" s="79" t="s">
        <v>0</v>
      </c>
      <c r="F41" s="79">
        <v>67072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67072</v>
      </c>
      <c r="M41" s="65">
        <v>67072</v>
      </c>
      <c r="N41" s="95">
        <v>0</v>
      </c>
    </row>
    <row r="42" spans="1:14" ht="22.5">
      <c r="A42" s="26" t="s">
        <v>44</v>
      </c>
      <c r="B42" s="65">
        <v>52110000</v>
      </c>
      <c r="C42" s="65">
        <v>52110000</v>
      </c>
      <c r="D42" s="79" t="s">
        <v>0</v>
      </c>
      <c r="E42" s="79" t="s">
        <v>0</v>
      </c>
      <c r="F42" s="79">
        <v>12600000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12600000</v>
      </c>
      <c r="M42" s="65">
        <v>12600000</v>
      </c>
      <c r="N42" s="95">
        <v>0</v>
      </c>
    </row>
    <row r="43" spans="1:14" s="28" customFormat="1" ht="15.75" customHeight="1">
      <c r="A43" s="22" t="s">
        <v>28</v>
      </c>
      <c r="B43" s="72">
        <v>74823334</v>
      </c>
      <c r="C43" s="72">
        <v>74823334</v>
      </c>
      <c r="D43" s="72" t="s">
        <v>0</v>
      </c>
      <c r="E43" s="72" t="s">
        <v>0</v>
      </c>
      <c r="F43" s="72">
        <v>33857451</v>
      </c>
      <c r="G43" s="72">
        <v>0</v>
      </c>
      <c r="H43" s="72">
        <v>147659</v>
      </c>
      <c r="I43" s="72">
        <v>0</v>
      </c>
      <c r="J43" s="72">
        <v>0</v>
      </c>
      <c r="K43" s="72">
        <v>16019</v>
      </c>
      <c r="L43" s="72">
        <v>33709792</v>
      </c>
      <c r="M43" s="72">
        <v>33709792</v>
      </c>
      <c r="N43" s="72">
        <v>0</v>
      </c>
    </row>
    <row r="44" spans="1:14" s="28" customFormat="1" ht="15.75" customHeight="1" thickBot="1">
      <c r="A44" s="31" t="str">
        <f>"Total in "&amp;LEFT(A7,LEN(A7)-5)&amp;":"</f>
        <v>Total in January:</v>
      </c>
      <c r="B44" s="80" t="s">
        <v>0</v>
      </c>
      <c r="C44" s="81">
        <v>74823334</v>
      </c>
      <c r="D44" s="81" t="s">
        <v>0</v>
      </c>
      <c r="E44" s="81" t="s">
        <v>0</v>
      </c>
      <c r="F44" s="81">
        <v>33857451</v>
      </c>
      <c r="G44" s="81">
        <v>0</v>
      </c>
      <c r="H44" s="81">
        <v>147659</v>
      </c>
      <c r="I44" s="81">
        <v>0</v>
      </c>
      <c r="J44" s="81">
        <v>0</v>
      </c>
      <c r="K44" s="81">
        <v>16019</v>
      </c>
      <c r="L44" s="80" t="s">
        <v>0</v>
      </c>
      <c r="M44" s="81">
        <v>33709792</v>
      </c>
      <c r="N44" s="81">
        <v>0</v>
      </c>
    </row>
    <row r="45" spans="1:14" ht="15.75" customHeight="1">
      <c r="A45" s="29" t="s">
        <v>49</v>
      </c>
      <c r="B45" s="75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98"/>
    </row>
    <row r="46" spans="1:14" ht="15.75" customHeight="1">
      <c r="A46" s="36" t="s">
        <v>2</v>
      </c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100"/>
    </row>
    <row r="47" spans="1:14" s="21" customFormat="1" ht="22.5">
      <c r="A47" s="58" t="s">
        <v>45</v>
      </c>
      <c r="B47" s="65">
        <v>461300</v>
      </c>
      <c r="C47" s="65">
        <v>461300</v>
      </c>
      <c r="D47" s="79" t="s">
        <v>0</v>
      </c>
      <c r="E47" s="79" t="s">
        <v>0</v>
      </c>
      <c r="F47" s="79">
        <v>461300</v>
      </c>
      <c r="G47" s="84">
        <v>0</v>
      </c>
      <c r="H47" s="84">
        <v>0</v>
      </c>
      <c r="I47" s="84">
        <v>0</v>
      </c>
      <c r="J47" s="84">
        <v>0</v>
      </c>
      <c r="K47" s="84">
        <v>438</v>
      </c>
      <c r="L47" s="84">
        <v>461300</v>
      </c>
      <c r="M47" s="84">
        <v>461300</v>
      </c>
      <c r="N47" s="101">
        <v>0</v>
      </c>
    </row>
    <row r="48" spans="1:14" s="21" customFormat="1" ht="22.5">
      <c r="A48" s="27" t="s">
        <v>42</v>
      </c>
      <c r="B48" s="65">
        <v>50840112</v>
      </c>
      <c r="C48" s="65">
        <v>50840112</v>
      </c>
      <c r="D48" s="79" t="s">
        <v>0</v>
      </c>
      <c r="E48" s="79" t="s">
        <v>0</v>
      </c>
      <c r="F48" s="79">
        <v>20162957</v>
      </c>
      <c r="G48" s="84">
        <v>0</v>
      </c>
      <c r="H48" s="84">
        <v>90</v>
      </c>
      <c r="I48" s="84">
        <v>0</v>
      </c>
      <c r="J48" s="84">
        <v>0</v>
      </c>
      <c r="K48" s="84">
        <v>0</v>
      </c>
      <c r="L48" s="84">
        <v>20162867</v>
      </c>
      <c r="M48" s="84">
        <v>20162867</v>
      </c>
      <c r="N48" s="101">
        <v>0</v>
      </c>
    </row>
    <row r="49" spans="1:14" s="21" customFormat="1" ht="22.5">
      <c r="A49" s="27" t="s">
        <v>43</v>
      </c>
      <c r="B49" s="65">
        <v>19203388</v>
      </c>
      <c r="C49" s="65">
        <v>19203388</v>
      </c>
      <c r="D49" s="79" t="s">
        <v>0</v>
      </c>
      <c r="E49" s="79" t="s">
        <v>0</v>
      </c>
      <c r="F49" s="79">
        <v>5209084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5209084</v>
      </c>
      <c r="M49" s="84">
        <v>5209084</v>
      </c>
      <c r="N49" s="101">
        <v>0</v>
      </c>
    </row>
    <row r="50" spans="1:14" s="21" customFormat="1" ht="33.75">
      <c r="A50" s="27" t="s">
        <v>48</v>
      </c>
      <c r="B50" s="65">
        <v>2599971</v>
      </c>
      <c r="C50" s="65">
        <v>2599971</v>
      </c>
      <c r="D50" s="79" t="s">
        <v>0</v>
      </c>
      <c r="E50" s="79" t="s">
        <v>0</v>
      </c>
      <c r="F50" s="79">
        <v>330214</v>
      </c>
      <c r="G50" s="84">
        <v>0</v>
      </c>
      <c r="H50" s="84">
        <v>22664</v>
      </c>
      <c r="I50" s="84">
        <v>0</v>
      </c>
      <c r="J50" s="84">
        <v>0</v>
      </c>
      <c r="K50" s="84">
        <v>570</v>
      </c>
      <c r="L50" s="84">
        <v>307550</v>
      </c>
      <c r="M50" s="84">
        <v>307550</v>
      </c>
      <c r="N50" s="101">
        <v>0</v>
      </c>
    </row>
    <row r="51" spans="1:14" s="21" customFormat="1" ht="22.5">
      <c r="A51" s="27" t="s">
        <v>44</v>
      </c>
      <c r="B51" s="65">
        <v>352044558</v>
      </c>
      <c r="C51" s="65">
        <v>352044558</v>
      </c>
      <c r="D51" s="79" t="s">
        <v>0</v>
      </c>
      <c r="E51" s="79" t="s">
        <v>0</v>
      </c>
      <c r="F51" s="79">
        <v>287345840</v>
      </c>
      <c r="G51" s="84">
        <v>0</v>
      </c>
      <c r="H51" s="84">
        <v>2625428</v>
      </c>
      <c r="I51" s="84">
        <v>0</v>
      </c>
      <c r="J51" s="84">
        <v>0</v>
      </c>
      <c r="K51" s="84">
        <v>1865738</v>
      </c>
      <c r="L51" s="84">
        <v>284720412</v>
      </c>
      <c r="M51" s="84">
        <v>284720412</v>
      </c>
      <c r="N51" s="101">
        <v>0</v>
      </c>
    </row>
    <row r="52" spans="1:14" s="21" customFormat="1" ht="33.75">
      <c r="A52" s="27" t="s">
        <v>46</v>
      </c>
      <c r="B52" s="85">
        <v>2129138611</v>
      </c>
      <c r="C52" s="85">
        <v>2129138611</v>
      </c>
      <c r="D52" s="86" t="s">
        <v>0</v>
      </c>
      <c r="E52" s="86" t="s">
        <v>0</v>
      </c>
      <c r="F52" s="86">
        <v>1453097473</v>
      </c>
      <c r="G52" s="87">
        <v>5870841</v>
      </c>
      <c r="H52" s="87">
        <v>3219344</v>
      </c>
      <c r="I52" s="87"/>
      <c r="J52" s="87">
        <v>0</v>
      </c>
      <c r="K52" s="87">
        <v>1375806</v>
      </c>
      <c r="L52" s="87">
        <v>1455748970</v>
      </c>
      <c r="M52" s="84">
        <v>1455748970</v>
      </c>
      <c r="N52" s="102">
        <v>0</v>
      </c>
    </row>
    <row r="53" spans="1:14" ht="15.75" customHeight="1">
      <c r="A53" s="22" t="s">
        <v>24</v>
      </c>
      <c r="B53" s="72">
        <v>2554287940</v>
      </c>
      <c r="C53" s="72">
        <v>2554287940</v>
      </c>
      <c r="D53" s="72" t="s">
        <v>0</v>
      </c>
      <c r="E53" s="72" t="s">
        <v>0</v>
      </c>
      <c r="F53" s="72">
        <v>1766606868</v>
      </c>
      <c r="G53" s="88">
        <v>5870841</v>
      </c>
      <c r="H53" s="88">
        <v>5867526</v>
      </c>
      <c r="I53" s="88">
        <v>0</v>
      </c>
      <c r="J53" s="88">
        <v>0</v>
      </c>
      <c r="K53" s="88">
        <v>3242552</v>
      </c>
      <c r="L53" s="88">
        <v>1766610183</v>
      </c>
      <c r="M53" s="88">
        <v>1766610183</v>
      </c>
      <c r="N53" s="88">
        <v>0</v>
      </c>
    </row>
    <row r="54" spans="1:14" s="30" customFormat="1" ht="15.75" customHeight="1" thickBot="1">
      <c r="A54" s="31" t="str">
        <f>"Total in "&amp;LEFT(A7,LEN(A7)-5)&amp;":"</f>
        <v>Total in January:</v>
      </c>
      <c r="B54" s="80" t="s">
        <v>0</v>
      </c>
      <c r="C54" s="81">
        <v>2554287940</v>
      </c>
      <c r="D54" s="81" t="s">
        <v>0</v>
      </c>
      <c r="E54" s="81" t="s">
        <v>0</v>
      </c>
      <c r="F54" s="81">
        <v>1766606868</v>
      </c>
      <c r="G54" s="81">
        <v>5870841</v>
      </c>
      <c r="H54" s="81">
        <v>5867526</v>
      </c>
      <c r="I54" s="81">
        <v>0</v>
      </c>
      <c r="J54" s="81">
        <v>0</v>
      </c>
      <c r="K54" s="81">
        <v>3242552</v>
      </c>
      <c r="L54" s="80" t="s">
        <v>0</v>
      </c>
      <c r="M54" s="81">
        <v>1766610183</v>
      </c>
      <c r="N54" s="81">
        <v>0</v>
      </c>
    </row>
    <row r="55" spans="1:14" s="28" customFormat="1" ht="15.75" customHeight="1">
      <c r="A55" s="34" t="s">
        <v>29</v>
      </c>
      <c r="B55" s="89">
        <v>1349880.34</v>
      </c>
      <c r="C55" s="89">
        <v>1250121</v>
      </c>
      <c r="D55" s="89" t="s">
        <v>0</v>
      </c>
      <c r="E55" s="89" t="s">
        <v>0</v>
      </c>
      <c r="F55" s="89">
        <v>44630.69</v>
      </c>
      <c r="G55" s="89">
        <v>0</v>
      </c>
      <c r="H55" s="89">
        <v>0</v>
      </c>
      <c r="I55" s="89">
        <v>16.53</v>
      </c>
      <c r="J55" s="89">
        <v>0</v>
      </c>
      <c r="K55" s="89">
        <v>0</v>
      </c>
      <c r="L55" s="89">
        <v>48210.07</v>
      </c>
      <c r="M55" s="89">
        <v>44647.22</v>
      </c>
      <c r="N55" s="89">
        <v>0</v>
      </c>
    </row>
    <row r="56" spans="1:14" s="28" customFormat="1" ht="15.75" customHeight="1">
      <c r="A56" s="22" t="s">
        <v>30</v>
      </c>
      <c r="B56" s="90">
        <v>4435744751</v>
      </c>
      <c r="C56" s="90">
        <v>4435744751</v>
      </c>
      <c r="D56" s="90" t="s">
        <v>0</v>
      </c>
      <c r="E56" s="90" t="s">
        <v>0</v>
      </c>
      <c r="F56" s="90">
        <v>2737886673.31</v>
      </c>
      <c r="G56" s="90">
        <v>255870841</v>
      </c>
      <c r="H56" s="90">
        <v>6154471.97</v>
      </c>
      <c r="I56" s="90">
        <v>0</v>
      </c>
      <c r="J56" s="90">
        <v>0</v>
      </c>
      <c r="K56" s="90">
        <v>3258475.45</v>
      </c>
      <c r="L56" s="90">
        <v>2987603042.34</v>
      </c>
      <c r="M56" s="90">
        <v>2987603042.34</v>
      </c>
      <c r="N56" s="90">
        <v>544700000</v>
      </c>
    </row>
    <row r="57" spans="1:14" s="28" customFormat="1" ht="15.75" customHeight="1">
      <c r="A57" s="22" t="s">
        <v>31</v>
      </c>
      <c r="B57" s="90">
        <v>9318876.85</v>
      </c>
      <c r="C57" s="90">
        <v>7678705</v>
      </c>
      <c r="D57" s="90" t="s">
        <v>0</v>
      </c>
      <c r="E57" s="90" t="s">
        <v>0</v>
      </c>
      <c r="F57" s="90">
        <v>632852.17</v>
      </c>
      <c r="G57" s="90">
        <v>0</v>
      </c>
      <c r="H57" s="90">
        <v>0</v>
      </c>
      <c r="I57" s="90">
        <v>7039.8</v>
      </c>
      <c r="J57" s="90">
        <v>0</v>
      </c>
      <c r="K57" s="90">
        <v>0</v>
      </c>
      <c r="L57" s="90">
        <v>776572.9</v>
      </c>
      <c r="M57" s="90">
        <v>639891.97</v>
      </c>
      <c r="N57" s="90">
        <v>0</v>
      </c>
    </row>
    <row r="58" spans="1:14" s="28" customFormat="1" ht="15.75" customHeight="1" thickBot="1">
      <c r="A58" s="35" t="s">
        <v>32</v>
      </c>
      <c r="B58" s="74">
        <v>120822030</v>
      </c>
      <c r="C58" s="74">
        <v>143441457</v>
      </c>
      <c r="D58" s="74" t="s">
        <v>0</v>
      </c>
      <c r="E58" s="74" t="s">
        <v>0</v>
      </c>
      <c r="F58" s="74">
        <v>143034755.37</v>
      </c>
      <c r="G58" s="74">
        <v>0</v>
      </c>
      <c r="H58" s="74">
        <v>0</v>
      </c>
      <c r="I58" s="74">
        <v>406701.39</v>
      </c>
      <c r="J58" s="74">
        <v>0</v>
      </c>
      <c r="K58" s="74">
        <v>0</v>
      </c>
      <c r="L58" s="74">
        <v>120822030</v>
      </c>
      <c r="M58" s="74">
        <v>143441456.76</v>
      </c>
      <c r="N58" s="74">
        <v>0</v>
      </c>
    </row>
    <row r="59" spans="1:14" s="28" customFormat="1" ht="32.25" thickBot="1">
      <c r="A59" s="32" t="s">
        <v>33</v>
      </c>
      <c r="B59" s="91" t="s">
        <v>0</v>
      </c>
      <c r="C59" s="92">
        <v>4588115034</v>
      </c>
      <c r="D59" s="92" t="s">
        <v>0</v>
      </c>
      <c r="E59" s="92" t="s">
        <v>0</v>
      </c>
      <c r="F59" s="92">
        <v>2881598911.54</v>
      </c>
      <c r="G59" s="92">
        <v>255870841</v>
      </c>
      <c r="H59" s="92">
        <v>6154471.97</v>
      </c>
      <c r="I59" s="92">
        <v>413757.72000000003</v>
      </c>
      <c r="J59" s="92">
        <v>0</v>
      </c>
      <c r="K59" s="92">
        <v>3258475.45</v>
      </c>
      <c r="L59" s="93" t="s">
        <v>0</v>
      </c>
      <c r="M59" s="92">
        <v>3131729038.29</v>
      </c>
      <c r="N59" s="92">
        <v>544700000</v>
      </c>
    </row>
    <row r="60" spans="1:14" ht="15.75" customHeight="1">
      <c r="A60" s="53" t="s">
        <v>5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5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7.25" customHeight="1">
      <c r="A64" s="50"/>
      <c r="B64" s="10"/>
      <c r="C64" s="11"/>
      <c r="D64" s="11"/>
      <c r="E64" s="11"/>
      <c r="F64" s="12"/>
      <c r="G64" s="13"/>
      <c r="H64" s="9"/>
      <c r="I64" s="9"/>
      <c r="J64" s="9"/>
      <c r="K64" s="9"/>
      <c r="L64" s="9"/>
      <c r="M64" s="9"/>
      <c r="N64" s="9"/>
    </row>
    <row r="65" ht="12" customHeight="1">
      <c r="A65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R26" sqref="R26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71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1272152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5.307856554281897E-12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1272152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5.307856554281897E-12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72</v>
      </c>
      <c r="B25" s="60">
        <v>122165810.61</v>
      </c>
      <c r="C25" s="60">
        <v>122165810.61</v>
      </c>
      <c r="D25" s="61">
        <v>44385</v>
      </c>
      <c r="E25" s="61">
        <v>44389</v>
      </c>
      <c r="F25" s="60">
        <v>0</v>
      </c>
      <c r="G25" s="59">
        <v>0</v>
      </c>
      <c r="H25" s="59">
        <v>122165810.61</v>
      </c>
      <c r="I25" s="59">
        <v>0</v>
      </c>
      <c r="J25" s="59">
        <v>122165810.61</v>
      </c>
      <c r="K25" s="59">
        <v>0</v>
      </c>
      <c r="L25" s="59">
        <v>0</v>
      </c>
      <c r="M25" s="59">
        <v>0</v>
      </c>
      <c r="N25" s="94">
        <v>0</v>
      </c>
    </row>
    <row r="26" spans="1:14" s="48" customFormat="1" ht="15.75" customHeight="1">
      <c r="A26" s="55" t="s">
        <v>59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249976687.5</v>
      </c>
      <c r="G26" s="59">
        <v>250000000</v>
      </c>
      <c r="H26" s="59">
        <v>666056.13</v>
      </c>
      <c r="I26" s="59">
        <v>0</v>
      </c>
      <c r="J26" s="59">
        <v>0</v>
      </c>
      <c r="K26" s="59">
        <v>-662583.91</v>
      </c>
      <c r="L26" s="59">
        <v>499310631.37</v>
      </c>
      <c r="M26" s="59">
        <v>499310631.37</v>
      </c>
      <c r="N26" s="94">
        <v>0</v>
      </c>
    </row>
    <row r="27" spans="1:14" s="48" customFormat="1" ht="15.75" customHeight="1">
      <c r="A27" s="56" t="s">
        <v>60</v>
      </c>
      <c r="B27" s="60">
        <v>305200000</v>
      </c>
      <c r="C27" s="60">
        <v>305200000</v>
      </c>
      <c r="D27" s="61">
        <v>44134</v>
      </c>
      <c r="E27" s="61">
        <v>55605</v>
      </c>
      <c r="F27" s="60">
        <v>120000000</v>
      </c>
      <c r="G27" s="59">
        <v>185000000</v>
      </c>
      <c r="H27" s="59">
        <v>0</v>
      </c>
      <c r="I27" s="59">
        <v>0</v>
      </c>
      <c r="J27" s="59">
        <v>0</v>
      </c>
      <c r="K27" s="59">
        <v>535500</v>
      </c>
      <c r="L27" s="59">
        <v>305000000</v>
      </c>
      <c r="M27" s="59">
        <v>305000000</v>
      </c>
      <c r="N27" s="94">
        <v>200000</v>
      </c>
    </row>
    <row r="28" spans="1:14" s="28" customFormat="1" ht="15.75" customHeight="1">
      <c r="A28" s="22" t="s">
        <v>24</v>
      </c>
      <c r="B28" s="63">
        <v>1969299287.61</v>
      </c>
      <c r="C28" s="63">
        <v>1969299287.61</v>
      </c>
      <c r="D28" s="63" t="s">
        <v>0</v>
      </c>
      <c r="E28" s="63" t="s">
        <v>0</v>
      </c>
      <c r="F28" s="63">
        <v>937422354.3100001</v>
      </c>
      <c r="G28" s="63">
        <v>435000000</v>
      </c>
      <c r="H28" s="63">
        <v>130831320.39</v>
      </c>
      <c r="I28" s="63">
        <v>0</v>
      </c>
      <c r="J28" s="63">
        <v>122165810.61</v>
      </c>
      <c r="K28" s="63">
        <v>9178333.9</v>
      </c>
      <c r="L28" s="63">
        <v>1363756844.53</v>
      </c>
      <c r="M28" s="63">
        <v>1363756844.53</v>
      </c>
      <c r="N28" s="63">
        <v>400200000</v>
      </c>
    </row>
    <row r="29" spans="1:14" ht="15.75" customHeight="1">
      <c r="A29" s="36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s="21" customFormat="1" ht="15.75" customHeight="1">
      <c r="A30" s="24" t="s">
        <v>40</v>
      </c>
      <c r="B30" s="66">
        <v>9318876.85</v>
      </c>
      <c r="C30" s="64">
        <v>8002470</v>
      </c>
      <c r="D30" s="67">
        <v>33764</v>
      </c>
      <c r="E30" s="67">
        <v>44889</v>
      </c>
      <c r="F30" s="66">
        <v>632852.17</v>
      </c>
      <c r="G30" s="68">
        <v>0</v>
      </c>
      <c r="H30" s="68">
        <v>0</v>
      </c>
      <c r="I30" s="68">
        <v>34020.22</v>
      </c>
      <c r="J30" s="68">
        <v>0</v>
      </c>
      <c r="K30" s="68">
        <v>0</v>
      </c>
      <c r="L30" s="65">
        <v>776572.8981550001</v>
      </c>
      <c r="M30" s="65">
        <v>666872.39</v>
      </c>
      <c r="N30" s="96">
        <v>0</v>
      </c>
    </row>
    <row r="31" spans="1:14" ht="15.75" customHeight="1">
      <c r="A31" s="22" t="s">
        <v>3</v>
      </c>
      <c r="B31" s="63">
        <v>9318876.85</v>
      </c>
      <c r="C31" s="63">
        <v>8002470</v>
      </c>
      <c r="D31" s="63" t="s">
        <v>0</v>
      </c>
      <c r="E31" s="63" t="s">
        <v>0</v>
      </c>
      <c r="F31" s="63">
        <v>632852.17</v>
      </c>
      <c r="G31" s="63">
        <v>0</v>
      </c>
      <c r="H31" s="63">
        <v>0</v>
      </c>
      <c r="I31" s="63">
        <v>34020.22</v>
      </c>
      <c r="J31" s="63">
        <v>0</v>
      </c>
      <c r="K31" s="63">
        <v>0</v>
      </c>
      <c r="L31" s="63">
        <v>776572.8981550001</v>
      </c>
      <c r="M31" s="63">
        <v>666872.39</v>
      </c>
      <c r="N31" s="63">
        <v>0</v>
      </c>
    </row>
    <row r="32" spans="1:14" ht="15.75" customHeight="1">
      <c r="A32" s="36" t="s">
        <v>25</v>
      </c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40"/>
    </row>
    <row r="33" spans="1:14" s="21" customFormat="1" ht="22.5">
      <c r="A33" s="57" t="s">
        <v>41</v>
      </c>
      <c r="B33" s="69">
        <v>439316635</v>
      </c>
      <c r="C33" s="69">
        <v>537912170</v>
      </c>
      <c r="D33" s="70">
        <v>40053</v>
      </c>
      <c r="E33" s="70">
        <v>73050</v>
      </c>
      <c r="F33" s="71">
        <v>143034755.37</v>
      </c>
      <c r="G33" s="69">
        <v>385618901.58</v>
      </c>
      <c r="H33" s="69">
        <v>0</v>
      </c>
      <c r="I33" s="69">
        <v>9258513.51</v>
      </c>
      <c r="J33" s="69">
        <v>0</v>
      </c>
      <c r="K33" s="69">
        <v>72190.53</v>
      </c>
      <c r="L33" s="69">
        <v>439316634.99987525</v>
      </c>
      <c r="M33" s="69">
        <v>537912170.46</v>
      </c>
      <c r="N33" s="97">
        <v>0</v>
      </c>
    </row>
    <row r="34" spans="1:14" ht="15.75" customHeight="1">
      <c r="A34" s="22" t="s">
        <v>26</v>
      </c>
      <c r="B34" s="72">
        <v>439316635</v>
      </c>
      <c r="C34" s="72">
        <v>537912170</v>
      </c>
      <c r="D34" s="72" t="s">
        <v>0</v>
      </c>
      <c r="E34" s="72" t="s">
        <v>0</v>
      </c>
      <c r="F34" s="72">
        <v>143034755.37</v>
      </c>
      <c r="G34" s="72">
        <v>385618901.58</v>
      </c>
      <c r="H34" s="72">
        <v>0</v>
      </c>
      <c r="I34" s="72">
        <v>9258513.51</v>
      </c>
      <c r="J34" s="72">
        <v>0</v>
      </c>
      <c r="K34" s="72">
        <v>72190.53</v>
      </c>
      <c r="L34" s="72">
        <v>439316634.99987525</v>
      </c>
      <c r="M34" s="72">
        <v>537912170.46</v>
      </c>
      <c r="N34" s="72">
        <v>0</v>
      </c>
    </row>
    <row r="35" spans="1:14" ht="15.75" customHeight="1" thickBot="1">
      <c r="A35" s="31" t="str">
        <f>"Total in "&amp;LEFT(A7,LEN(A7)-5)&amp;":"</f>
        <v>Total in January - October:</v>
      </c>
      <c r="B35" s="73" t="s">
        <v>0</v>
      </c>
      <c r="C35" s="74">
        <v>2516486079.6099997</v>
      </c>
      <c r="D35" s="74" t="s">
        <v>0</v>
      </c>
      <c r="E35" s="74" t="s">
        <v>0</v>
      </c>
      <c r="F35" s="74">
        <v>1081134592.5400002</v>
      </c>
      <c r="G35" s="74">
        <v>820618901.5799999</v>
      </c>
      <c r="H35" s="74">
        <v>130874874.52</v>
      </c>
      <c r="I35" s="74">
        <v>9291457.17</v>
      </c>
      <c r="J35" s="74">
        <v>122165810.61</v>
      </c>
      <c r="K35" s="74">
        <v>9251084.1</v>
      </c>
      <c r="L35" s="73" t="s">
        <v>0</v>
      </c>
      <c r="M35" s="74">
        <v>1902335887.38</v>
      </c>
      <c r="N35" s="74">
        <v>400200000</v>
      </c>
    </row>
    <row r="36" spans="1:14" ht="15.75" customHeight="1">
      <c r="A36" s="29" t="s">
        <v>27</v>
      </c>
      <c r="B36" s="75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98"/>
    </row>
    <row r="37" spans="1:14" ht="15.75" customHeight="1">
      <c r="A37" s="36" t="s">
        <v>2</v>
      </c>
      <c r="B37" s="77"/>
      <c r="C37" s="77"/>
      <c r="D37" s="77"/>
      <c r="E37" s="77"/>
      <c r="F37" s="77"/>
      <c r="G37" s="77"/>
      <c r="H37" s="78"/>
      <c r="I37" s="77"/>
      <c r="J37" s="77"/>
      <c r="K37" s="77"/>
      <c r="L37" s="77"/>
      <c r="M37" s="77"/>
      <c r="N37" s="99"/>
    </row>
    <row r="38" spans="1:14" ht="15.75" customHeight="1">
      <c r="A38" s="25" t="s">
        <v>56</v>
      </c>
      <c r="B38" s="65">
        <v>2339</v>
      </c>
      <c r="C38" s="65">
        <v>2339</v>
      </c>
      <c r="D38" s="79" t="s">
        <v>0</v>
      </c>
      <c r="E38" s="79" t="s">
        <v>0</v>
      </c>
      <c r="F38" s="79">
        <v>1754</v>
      </c>
      <c r="G38" s="65">
        <v>0</v>
      </c>
      <c r="H38" s="65">
        <v>1462</v>
      </c>
      <c r="I38" s="65">
        <v>0</v>
      </c>
      <c r="J38" s="65">
        <v>0</v>
      </c>
      <c r="K38" s="65">
        <v>0</v>
      </c>
      <c r="L38" s="65">
        <v>292</v>
      </c>
      <c r="M38" s="65">
        <v>292</v>
      </c>
      <c r="N38" s="95">
        <v>0</v>
      </c>
    </row>
    <row r="39" spans="1:14" ht="15.75" customHeight="1">
      <c r="A39" s="104" t="s">
        <v>58</v>
      </c>
      <c r="B39" s="65">
        <v>239827</v>
      </c>
      <c r="C39" s="65">
        <v>239827</v>
      </c>
      <c r="D39" s="79" t="s">
        <v>0</v>
      </c>
      <c r="E39" s="79" t="s">
        <v>0</v>
      </c>
      <c r="F39" s="79">
        <v>0</v>
      </c>
      <c r="G39" s="65">
        <v>239827</v>
      </c>
      <c r="H39" s="65">
        <v>0</v>
      </c>
      <c r="I39" s="65">
        <v>0</v>
      </c>
      <c r="J39" s="65">
        <v>0</v>
      </c>
      <c r="K39" s="65">
        <v>906</v>
      </c>
      <c r="L39" s="65">
        <v>239827</v>
      </c>
      <c r="M39" s="65">
        <v>239827</v>
      </c>
      <c r="N39" s="95">
        <v>0</v>
      </c>
    </row>
    <row r="40" spans="1:14" ht="24" customHeight="1">
      <c r="A40" s="27" t="s">
        <v>42</v>
      </c>
      <c r="B40" s="65">
        <v>38331</v>
      </c>
      <c r="C40" s="65">
        <v>38331</v>
      </c>
      <c r="D40" s="79" t="s">
        <v>0</v>
      </c>
      <c r="E40" s="79" t="s">
        <v>0</v>
      </c>
      <c r="F40" s="79">
        <v>5087</v>
      </c>
      <c r="G40" s="65">
        <v>0</v>
      </c>
      <c r="H40" s="65">
        <v>4771</v>
      </c>
      <c r="I40" s="65">
        <v>0</v>
      </c>
      <c r="J40" s="65">
        <v>0</v>
      </c>
      <c r="K40" s="65">
        <v>0</v>
      </c>
      <c r="L40" s="65">
        <v>316</v>
      </c>
      <c r="M40" s="65">
        <v>316</v>
      </c>
      <c r="N40" s="95">
        <v>0</v>
      </c>
    </row>
    <row r="41" spans="1:14" ht="22.5">
      <c r="A41" s="26" t="s">
        <v>43</v>
      </c>
      <c r="B41" s="65">
        <v>22137746</v>
      </c>
      <c r="C41" s="65">
        <v>22137746</v>
      </c>
      <c r="D41" s="79" t="s">
        <v>0</v>
      </c>
      <c r="E41" s="79" t="s">
        <v>0</v>
      </c>
      <c r="F41" s="79">
        <v>21185767</v>
      </c>
      <c r="G41" s="65">
        <v>0</v>
      </c>
      <c r="H41" s="65">
        <v>1639528</v>
      </c>
      <c r="I41" s="65">
        <v>0</v>
      </c>
      <c r="J41" s="65">
        <v>0</v>
      </c>
      <c r="K41" s="65">
        <v>151367</v>
      </c>
      <c r="L41" s="65">
        <v>19546239</v>
      </c>
      <c r="M41" s="65">
        <v>19546239</v>
      </c>
      <c r="N41" s="95">
        <v>0</v>
      </c>
    </row>
    <row r="42" spans="1:14" ht="33.75">
      <c r="A42" s="26" t="s">
        <v>48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67072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42284</v>
      </c>
      <c r="M42" s="65">
        <v>42284</v>
      </c>
      <c r="N42" s="95">
        <v>0</v>
      </c>
    </row>
    <row r="43" spans="1:14" ht="22.5">
      <c r="A43" s="26" t="s">
        <v>44</v>
      </c>
      <c r="B43" s="65">
        <v>56531000</v>
      </c>
      <c r="C43" s="65">
        <v>56531000</v>
      </c>
      <c r="D43" s="79" t="s">
        <v>0</v>
      </c>
      <c r="E43" s="79" t="s">
        <v>0</v>
      </c>
      <c r="F43" s="79">
        <v>12600000</v>
      </c>
      <c r="G43" s="65">
        <v>5400000</v>
      </c>
      <c r="H43" s="65">
        <v>14000</v>
      </c>
      <c r="I43" s="65">
        <v>0</v>
      </c>
      <c r="J43" s="65">
        <v>21000</v>
      </c>
      <c r="K43" s="65">
        <v>73077</v>
      </c>
      <c r="L43" s="65">
        <v>18007000</v>
      </c>
      <c r="M43" s="65">
        <v>18007000</v>
      </c>
      <c r="N43" s="95">
        <v>0</v>
      </c>
    </row>
    <row r="44" spans="1:14" s="28" customFormat="1" ht="15.75" customHeight="1">
      <c r="A44" s="22" t="s">
        <v>28</v>
      </c>
      <c r="B44" s="72">
        <v>79487283</v>
      </c>
      <c r="C44" s="72">
        <v>79487283</v>
      </c>
      <c r="D44" s="72" t="s">
        <v>0</v>
      </c>
      <c r="E44" s="72" t="s">
        <v>0</v>
      </c>
      <c r="F44" s="72">
        <v>33859680</v>
      </c>
      <c r="G44" s="72">
        <v>5639827</v>
      </c>
      <c r="H44" s="72">
        <v>1684549</v>
      </c>
      <c r="I44" s="72">
        <v>0</v>
      </c>
      <c r="J44" s="72">
        <v>21000</v>
      </c>
      <c r="K44" s="72">
        <v>225350</v>
      </c>
      <c r="L44" s="72">
        <v>37835958</v>
      </c>
      <c r="M44" s="72">
        <v>37835958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October:</v>
      </c>
      <c r="B45" s="80" t="s">
        <v>0</v>
      </c>
      <c r="C45" s="81">
        <v>79487283</v>
      </c>
      <c r="D45" s="81" t="s">
        <v>0</v>
      </c>
      <c r="E45" s="81" t="s">
        <v>0</v>
      </c>
      <c r="F45" s="81">
        <v>33859680</v>
      </c>
      <c r="G45" s="81">
        <v>5639827</v>
      </c>
      <c r="H45" s="81">
        <v>1684549</v>
      </c>
      <c r="I45" s="81">
        <v>0</v>
      </c>
      <c r="J45" s="81">
        <v>21000</v>
      </c>
      <c r="K45" s="81">
        <v>225350</v>
      </c>
      <c r="L45" s="80" t="s">
        <v>0</v>
      </c>
      <c r="M45" s="81">
        <v>37835958</v>
      </c>
      <c r="N45" s="81">
        <v>0</v>
      </c>
    </row>
    <row r="46" spans="1:14" ht="15.75" customHeight="1">
      <c r="A46" s="29" t="s">
        <v>49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45</v>
      </c>
      <c r="B48" s="65">
        <v>1537695</v>
      </c>
      <c r="C48" s="65">
        <v>1537695</v>
      </c>
      <c r="D48" s="79" t="s">
        <v>0</v>
      </c>
      <c r="E48" s="79" t="s">
        <v>0</v>
      </c>
      <c r="F48" s="79">
        <v>461300</v>
      </c>
      <c r="G48" s="84">
        <v>1053863</v>
      </c>
      <c r="H48" s="84">
        <v>1038830</v>
      </c>
      <c r="I48" s="84">
        <v>0</v>
      </c>
      <c r="J48" s="84">
        <v>133714</v>
      </c>
      <c r="K48" s="84">
        <v>1980</v>
      </c>
      <c r="L48" s="84">
        <v>610047</v>
      </c>
      <c r="M48" s="84">
        <v>610047</v>
      </c>
      <c r="N48" s="101">
        <v>0</v>
      </c>
    </row>
    <row r="49" spans="1:14" s="21" customFormat="1" ht="22.5">
      <c r="A49" s="27" t="s">
        <v>42</v>
      </c>
      <c r="B49" s="65">
        <v>50840112</v>
      </c>
      <c r="C49" s="65">
        <v>50840112</v>
      </c>
      <c r="D49" s="79" t="s">
        <v>0</v>
      </c>
      <c r="E49" s="79" t="s">
        <v>0</v>
      </c>
      <c r="F49" s="79">
        <v>20162957</v>
      </c>
      <c r="G49" s="84">
        <v>0</v>
      </c>
      <c r="H49" s="84">
        <v>2331953</v>
      </c>
      <c r="I49" s="84">
        <v>0</v>
      </c>
      <c r="J49" s="84">
        <v>-633</v>
      </c>
      <c r="K49" s="84">
        <v>0</v>
      </c>
      <c r="L49" s="84">
        <v>17830371</v>
      </c>
      <c r="M49" s="84">
        <v>17830371</v>
      </c>
      <c r="N49" s="101">
        <v>0</v>
      </c>
    </row>
    <row r="50" spans="1:14" s="21" customFormat="1" ht="22.5">
      <c r="A50" s="27" t="s">
        <v>43</v>
      </c>
      <c r="B50" s="65">
        <v>19887844</v>
      </c>
      <c r="C50" s="65">
        <v>19887844</v>
      </c>
      <c r="D50" s="79" t="s">
        <v>0</v>
      </c>
      <c r="E50" s="79" t="s">
        <v>0</v>
      </c>
      <c r="F50" s="79">
        <v>5282259</v>
      </c>
      <c r="G50" s="84">
        <v>0</v>
      </c>
      <c r="H50" s="84">
        <v>1413400</v>
      </c>
      <c r="I50" s="84">
        <v>0</v>
      </c>
      <c r="J50" s="84">
        <v>610041</v>
      </c>
      <c r="K50" s="84">
        <v>22650</v>
      </c>
      <c r="L50" s="84">
        <v>4478900</v>
      </c>
      <c r="M50" s="84">
        <v>4478900</v>
      </c>
      <c r="N50" s="101">
        <v>0</v>
      </c>
    </row>
    <row r="51" spans="1:14" s="21" customFormat="1" ht="33.75">
      <c r="A51" s="27" t="s">
        <v>48</v>
      </c>
      <c r="B51" s="65">
        <v>2575782</v>
      </c>
      <c r="C51" s="65">
        <v>2575782</v>
      </c>
      <c r="D51" s="79" t="s">
        <v>0</v>
      </c>
      <c r="E51" s="79" t="s">
        <v>0</v>
      </c>
      <c r="F51" s="79">
        <v>330214</v>
      </c>
      <c r="G51" s="84">
        <v>0</v>
      </c>
      <c r="H51" s="84">
        <v>103539</v>
      </c>
      <c r="I51" s="84">
        <v>0</v>
      </c>
      <c r="J51" s="84">
        <v>-1292</v>
      </c>
      <c r="K51" s="84">
        <v>4681</v>
      </c>
      <c r="L51" s="84">
        <v>225383</v>
      </c>
      <c r="M51" s="84">
        <v>225383</v>
      </c>
      <c r="N51" s="101">
        <v>0</v>
      </c>
    </row>
    <row r="52" spans="1:14" s="21" customFormat="1" ht="22.5">
      <c r="A52" s="27" t="s">
        <v>44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287345840</v>
      </c>
      <c r="G52" s="84">
        <v>0</v>
      </c>
      <c r="H52" s="84">
        <v>29730920</v>
      </c>
      <c r="I52" s="84">
        <v>0</v>
      </c>
      <c r="J52" s="84">
        <v>0</v>
      </c>
      <c r="K52" s="84">
        <v>18019408</v>
      </c>
      <c r="L52" s="84">
        <v>257614920</v>
      </c>
      <c r="M52" s="84">
        <v>257614920</v>
      </c>
      <c r="N52" s="101">
        <v>0</v>
      </c>
    </row>
    <row r="53" spans="1:14" s="21" customFormat="1" ht="33.75">
      <c r="A53" s="27" t="s">
        <v>46</v>
      </c>
      <c r="B53" s="85">
        <v>2420895821</v>
      </c>
      <c r="C53" s="85">
        <v>2420895821</v>
      </c>
      <c r="D53" s="86" t="s">
        <v>0</v>
      </c>
      <c r="E53" s="86" t="s">
        <v>0</v>
      </c>
      <c r="F53" s="86">
        <v>1453097474</v>
      </c>
      <c r="G53" s="87">
        <v>182522051</v>
      </c>
      <c r="H53" s="87">
        <v>97800181</v>
      </c>
      <c r="I53" s="87"/>
      <c r="J53" s="87">
        <v>-132420</v>
      </c>
      <c r="K53" s="87">
        <v>5142313</v>
      </c>
      <c r="L53" s="87">
        <v>1537686924</v>
      </c>
      <c r="M53" s="84">
        <v>1537686924</v>
      </c>
      <c r="N53" s="102">
        <v>0</v>
      </c>
    </row>
    <row r="54" spans="1:14" ht="15.75" customHeight="1">
      <c r="A54" s="22" t="s">
        <v>24</v>
      </c>
      <c r="B54" s="72">
        <v>2847781812</v>
      </c>
      <c r="C54" s="72">
        <v>2847781812</v>
      </c>
      <c r="D54" s="72" t="s">
        <v>0</v>
      </c>
      <c r="E54" s="72" t="s">
        <v>0</v>
      </c>
      <c r="F54" s="72">
        <v>1766680044</v>
      </c>
      <c r="G54" s="88">
        <v>183575914</v>
      </c>
      <c r="H54" s="88">
        <v>132418823</v>
      </c>
      <c r="I54" s="88">
        <v>0</v>
      </c>
      <c r="J54" s="88">
        <v>609410</v>
      </c>
      <c r="K54" s="88">
        <v>23191032</v>
      </c>
      <c r="L54" s="88">
        <v>1818446545</v>
      </c>
      <c r="M54" s="88">
        <v>1818446545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October:</v>
      </c>
      <c r="B55" s="80" t="s">
        <v>0</v>
      </c>
      <c r="C55" s="81">
        <v>2847781812</v>
      </c>
      <c r="D55" s="81" t="s">
        <v>0</v>
      </c>
      <c r="E55" s="81" t="s">
        <v>0</v>
      </c>
      <c r="F55" s="81">
        <v>1766680044</v>
      </c>
      <c r="G55" s="81">
        <v>183575914</v>
      </c>
      <c r="H55" s="81">
        <v>132418823</v>
      </c>
      <c r="I55" s="81">
        <v>0</v>
      </c>
      <c r="J55" s="81">
        <v>609410</v>
      </c>
      <c r="K55" s="81">
        <v>23191032</v>
      </c>
      <c r="L55" s="80" t="s">
        <v>0</v>
      </c>
      <c r="M55" s="81">
        <v>1818446545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1272152</v>
      </c>
      <c r="D56" s="89" t="s">
        <v>0</v>
      </c>
      <c r="E56" s="89" t="s">
        <v>0</v>
      </c>
      <c r="F56" s="89">
        <v>44630.69</v>
      </c>
      <c r="G56" s="89">
        <v>0</v>
      </c>
      <c r="H56" s="89">
        <v>43554.13</v>
      </c>
      <c r="I56" s="89">
        <v>-1076.56</v>
      </c>
      <c r="J56" s="89">
        <v>0</v>
      </c>
      <c r="K56" s="89">
        <v>559.67</v>
      </c>
      <c r="L56" s="89">
        <v>5.307856554281897E-12</v>
      </c>
      <c r="M56" s="89">
        <v>5.002220859751105E-12</v>
      </c>
      <c r="N56" s="89">
        <v>0</v>
      </c>
    </row>
    <row r="57" spans="1:14" s="28" customFormat="1" ht="15.75" customHeight="1">
      <c r="A57" s="22" t="s">
        <v>30</v>
      </c>
      <c r="B57" s="90">
        <v>4896568382.61</v>
      </c>
      <c r="C57" s="90">
        <v>4896568382.61</v>
      </c>
      <c r="D57" s="90" t="s">
        <v>0</v>
      </c>
      <c r="E57" s="90" t="s">
        <v>0</v>
      </c>
      <c r="F57" s="90">
        <v>2737962078.31</v>
      </c>
      <c r="G57" s="90">
        <v>624215741</v>
      </c>
      <c r="H57" s="90">
        <v>264934692.39</v>
      </c>
      <c r="I57" s="90">
        <v>0</v>
      </c>
      <c r="J57" s="90">
        <v>122796220.61</v>
      </c>
      <c r="K57" s="90">
        <v>32594715.9</v>
      </c>
      <c r="L57" s="90">
        <v>3220039347.5299997</v>
      </c>
      <c r="M57" s="90">
        <v>3220039347.5299997</v>
      </c>
      <c r="N57" s="90">
        <v>400200000</v>
      </c>
    </row>
    <row r="58" spans="1:14" s="28" customFormat="1" ht="15.75" customHeight="1">
      <c r="A58" s="22" t="s">
        <v>31</v>
      </c>
      <c r="B58" s="90">
        <v>9318876.85</v>
      </c>
      <c r="C58" s="90">
        <v>8002470</v>
      </c>
      <c r="D58" s="90" t="s">
        <v>0</v>
      </c>
      <c r="E58" s="90" t="s">
        <v>0</v>
      </c>
      <c r="F58" s="90">
        <v>632852.17</v>
      </c>
      <c r="G58" s="90">
        <v>0</v>
      </c>
      <c r="H58" s="90">
        <v>0</v>
      </c>
      <c r="I58" s="90">
        <v>34020.22</v>
      </c>
      <c r="J58" s="90">
        <v>0</v>
      </c>
      <c r="K58" s="90">
        <v>0</v>
      </c>
      <c r="L58" s="90">
        <v>776572.8981550001</v>
      </c>
      <c r="M58" s="90">
        <v>666872.39</v>
      </c>
      <c r="N58" s="90">
        <v>0</v>
      </c>
    </row>
    <row r="59" spans="1:14" s="28" customFormat="1" ht="15.75" customHeight="1" thickBot="1">
      <c r="A59" s="35" t="s">
        <v>32</v>
      </c>
      <c r="B59" s="74">
        <v>439316635</v>
      </c>
      <c r="C59" s="74">
        <v>537912170</v>
      </c>
      <c r="D59" s="74" t="s">
        <v>0</v>
      </c>
      <c r="E59" s="74" t="s">
        <v>0</v>
      </c>
      <c r="F59" s="74">
        <v>143034755.37</v>
      </c>
      <c r="G59" s="74">
        <v>385618901.58</v>
      </c>
      <c r="H59" s="74">
        <v>0</v>
      </c>
      <c r="I59" s="74">
        <v>9258513.51</v>
      </c>
      <c r="J59" s="74">
        <v>0</v>
      </c>
      <c r="K59" s="74">
        <v>72190.53</v>
      </c>
      <c r="L59" s="74">
        <v>439316634.99987525</v>
      </c>
      <c r="M59" s="74">
        <v>537912170.46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5443755174.61</v>
      </c>
      <c r="D60" s="92" t="s">
        <v>0</v>
      </c>
      <c r="E60" s="92" t="s">
        <v>0</v>
      </c>
      <c r="F60" s="92">
        <v>2881674316.54</v>
      </c>
      <c r="G60" s="92">
        <v>1009834642.5799999</v>
      </c>
      <c r="H60" s="92">
        <v>264978246.51999998</v>
      </c>
      <c r="I60" s="92">
        <v>9291457.17</v>
      </c>
      <c r="J60" s="92">
        <v>122796220.61</v>
      </c>
      <c r="K60" s="92">
        <v>32667466.1</v>
      </c>
      <c r="L60" s="93" t="s">
        <v>0</v>
      </c>
      <c r="M60" s="92">
        <v>3758618390.3799996</v>
      </c>
      <c r="N60" s="92">
        <v>400200000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N61" sqref="N6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73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1292989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5.222318577580154E-12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1292989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5.222318577580154E-12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9894000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980454.9</v>
      </c>
      <c r="I24" s="59">
        <v>0</v>
      </c>
      <c r="J24" s="59">
        <v>0</v>
      </c>
      <c r="K24" s="59">
        <v>-62986.64</v>
      </c>
      <c r="L24" s="59">
        <v>14645482.17</v>
      </c>
      <c r="M24" s="59">
        <v>14645482.17</v>
      </c>
      <c r="N24" s="94">
        <v>0</v>
      </c>
    </row>
    <row r="25" spans="1:14" s="48" customFormat="1" ht="15.75" customHeight="1">
      <c r="A25" s="55" t="s">
        <v>72</v>
      </c>
      <c r="B25" s="60">
        <v>122165810.61</v>
      </c>
      <c r="C25" s="60">
        <v>122165810.61</v>
      </c>
      <c r="D25" s="61">
        <v>44385</v>
      </c>
      <c r="E25" s="61">
        <v>44389</v>
      </c>
      <c r="F25" s="60">
        <v>0</v>
      </c>
      <c r="G25" s="59">
        <v>0</v>
      </c>
      <c r="H25" s="59">
        <v>122165810.61</v>
      </c>
      <c r="I25" s="59">
        <v>0</v>
      </c>
      <c r="J25" s="59">
        <v>122165810.61</v>
      </c>
      <c r="K25" s="59">
        <v>0</v>
      </c>
      <c r="L25" s="59">
        <v>0</v>
      </c>
      <c r="M25" s="59">
        <v>0</v>
      </c>
      <c r="N25" s="94">
        <v>0</v>
      </c>
    </row>
    <row r="26" spans="1:14" s="48" customFormat="1" ht="15.75" customHeight="1">
      <c r="A26" s="55" t="s">
        <v>59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249976687.5</v>
      </c>
      <c r="G26" s="59">
        <v>250000000</v>
      </c>
      <c r="H26" s="59">
        <v>666056.13</v>
      </c>
      <c r="I26" s="59">
        <v>0</v>
      </c>
      <c r="J26" s="59">
        <v>0</v>
      </c>
      <c r="K26" s="59">
        <v>-662583.91</v>
      </c>
      <c r="L26" s="59">
        <v>499310631.37</v>
      </c>
      <c r="M26" s="59">
        <v>499310631.37</v>
      </c>
      <c r="N26" s="94">
        <v>0</v>
      </c>
    </row>
    <row r="27" spans="1:14" s="48" customFormat="1" ht="15.75" customHeight="1">
      <c r="A27" s="56" t="s">
        <v>60</v>
      </c>
      <c r="B27" s="60">
        <v>305200000</v>
      </c>
      <c r="C27" s="60">
        <v>305200000</v>
      </c>
      <c r="D27" s="61">
        <v>44134</v>
      </c>
      <c r="E27" s="61">
        <v>55605</v>
      </c>
      <c r="F27" s="60">
        <v>120000000</v>
      </c>
      <c r="G27" s="59">
        <v>185000000</v>
      </c>
      <c r="H27" s="59">
        <v>0</v>
      </c>
      <c r="I27" s="59">
        <v>0</v>
      </c>
      <c r="J27" s="59">
        <v>0</v>
      </c>
      <c r="K27" s="59">
        <v>535500</v>
      </c>
      <c r="L27" s="59">
        <v>305000000</v>
      </c>
      <c r="M27" s="59">
        <v>305000000</v>
      </c>
      <c r="N27" s="94">
        <v>200000</v>
      </c>
    </row>
    <row r="28" spans="1:14" s="28" customFormat="1" ht="15.75" customHeight="1">
      <c r="A28" s="22" t="s">
        <v>24</v>
      </c>
      <c r="B28" s="63">
        <v>1969299287.61</v>
      </c>
      <c r="C28" s="63">
        <v>1969299287.61</v>
      </c>
      <c r="D28" s="63" t="s">
        <v>0</v>
      </c>
      <c r="E28" s="63" t="s">
        <v>0</v>
      </c>
      <c r="F28" s="63">
        <v>937422354.3100001</v>
      </c>
      <c r="G28" s="63">
        <v>435000000</v>
      </c>
      <c r="H28" s="63">
        <v>131321475.22</v>
      </c>
      <c r="I28" s="63">
        <v>0</v>
      </c>
      <c r="J28" s="63">
        <v>122165810.61</v>
      </c>
      <c r="K28" s="63">
        <v>15919413.2</v>
      </c>
      <c r="L28" s="63">
        <v>1363266689.6999998</v>
      </c>
      <c r="M28" s="63">
        <v>1363266689.6999998</v>
      </c>
      <c r="N28" s="63">
        <v>400200000</v>
      </c>
    </row>
    <row r="29" spans="1:14" ht="15.75" customHeight="1">
      <c r="A29" s="36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s="21" customFormat="1" ht="15.75" customHeight="1">
      <c r="A30" s="24" t="s">
        <v>40</v>
      </c>
      <c r="B30" s="66">
        <v>9318876.85</v>
      </c>
      <c r="C30" s="64">
        <v>8264346</v>
      </c>
      <c r="D30" s="67">
        <v>33764</v>
      </c>
      <c r="E30" s="67">
        <v>44889</v>
      </c>
      <c r="F30" s="66">
        <v>632852.17</v>
      </c>
      <c r="G30" s="68">
        <v>0</v>
      </c>
      <c r="H30" s="68">
        <v>344867.7</v>
      </c>
      <c r="I30" s="68">
        <v>56363.14</v>
      </c>
      <c r="J30" s="68">
        <v>0</v>
      </c>
      <c r="K30" s="68">
        <v>20112.44</v>
      </c>
      <c r="L30" s="65">
        <v>388286.36503600003</v>
      </c>
      <c r="M30" s="65">
        <v>344347.61000000004</v>
      </c>
      <c r="N30" s="96">
        <v>0</v>
      </c>
    </row>
    <row r="31" spans="1:14" ht="15.75" customHeight="1">
      <c r="A31" s="22" t="s">
        <v>3</v>
      </c>
      <c r="B31" s="63">
        <v>9318876.85</v>
      </c>
      <c r="C31" s="63">
        <v>8264346</v>
      </c>
      <c r="D31" s="63" t="s">
        <v>0</v>
      </c>
      <c r="E31" s="63" t="s">
        <v>0</v>
      </c>
      <c r="F31" s="63">
        <v>632852.17</v>
      </c>
      <c r="G31" s="63">
        <v>0</v>
      </c>
      <c r="H31" s="63">
        <v>344867.7</v>
      </c>
      <c r="I31" s="63">
        <v>56363.14</v>
      </c>
      <c r="J31" s="63">
        <v>0</v>
      </c>
      <c r="K31" s="63">
        <v>20112.44</v>
      </c>
      <c r="L31" s="63">
        <v>388286.36503600003</v>
      </c>
      <c r="M31" s="63">
        <v>344347.61000000004</v>
      </c>
      <c r="N31" s="63">
        <v>0</v>
      </c>
    </row>
    <row r="32" spans="1:14" ht="15.75" customHeight="1">
      <c r="A32" s="36" t="s">
        <v>25</v>
      </c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40"/>
    </row>
    <row r="33" spans="1:14" s="21" customFormat="1" ht="22.5">
      <c r="A33" s="57" t="s">
        <v>41</v>
      </c>
      <c r="B33" s="69">
        <v>439316635</v>
      </c>
      <c r="C33" s="69">
        <v>544511997</v>
      </c>
      <c r="D33" s="70">
        <v>40053</v>
      </c>
      <c r="E33" s="70">
        <v>73050</v>
      </c>
      <c r="F33" s="71">
        <v>143034755.37</v>
      </c>
      <c r="G33" s="69">
        <v>385618901.58</v>
      </c>
      <c r="H33" s="69">
        <v>0</v>
      </c>
      <c r="I33" s="69">
        <v>15858339.71</v>
      </c>
      <c r="J33" s="69">
        <v>0</v>
      </c>
      <c r="K33" s="69">
        <v>128236.33</v>
      </c>
      <c r="L33" s="69">
        <v>439316635.00126123</v>
      </c>
      <c r="M33" s="69">
        <v>544511996.66</v>
      </c>
      <c r="N33" s="97">
        <v>0</v>
      </c>
    </row>
    <row r="34" spans="1:14" ht="15.75" customHeight="1">
      <c r="A34" s="22" t="s">
        <v>26</v>
      </c>
      <c r="B34" s="72">
        <v>439316635</v>
      </c>
      <c r="C34" s="72">
        <v>544511997</v>
      </c>
      <c r="D34" s="72" t="s">
        <v>0</v>
      </c>
      <c r="E34" s="72" t="s">
        <v>0</v>
      </c>
      <c r="F34" s="72">
        <v>143034755.37</v>
      </c>
      <c r="G34" s="72">
        <v>385618901.58</v>
      </c>
      <c r="H34" s="72">
        <v>0</v>
      </c>
      <c r="I34" s="72">
        <v>15858339.71</v>
      </c>
      <c r="J34" s="72">
        <v>0</v>
      </c>
      <c r="K34" s="72">
        <v>128236.33</v>
      </c>
      <c r="L34" s="72">
        <v>439316635.00126123</v>
      </c>
      <c r="M34" s="72">
        <v>544511996.66</v>
      </c>
      <c r="N34" s="72">
        <v>0</v>
      </c>
    </row>
    <row r="35" spans="1:14" ht="15.75" customHeight="1" thickBot="1">
      <c r="A35" s="31" t="str">
        <f>"Total in "&amp;LEFT(A7,LEN(A7)-5)&amp;":"</f>
        <v>Total in January - November:</v>
      </c>
      <c r="B35" s="73" t="s">
        <v>0</v>
      </c>
      <c r="C35" s="74">
        <v>2523368619.6099997</v>
      </c>
      <c r="D35" s="74" t="s">
        <v>0</v>
      </c>
      <c r="E35" s="74" t="s">
        <v>0</v>
      </c>
      <c r="F35" s="74">
        <v>1081134592.5400002</v>
      </c>
      <c r="G35" s="74">
        <v>820618901.5799999</v>
      </c>
      <c r="H35" s="74">
        <v>131709897.05</v>
      </c>
      <c r="I35" s="74">
        <v>15913626.290000001</v>
      </c>
      <c r="J35" s="74">
        <v>122165810.61</v>
      </c>
      <c r="K35" s="74">
        <v>16068321.639999999</v>
      </c>
      <c r="L35" s="73" t="s">
        <v>0</v>
      </c>
      <c r="M35" s="74">
        <v>1908123033.9699998</v>
      </c>
      <c r="N35" s="74">
        <v>400200000</v>
      </c>
    </row>
    <row r="36" spans="1:14" ht="15.75" customHeight="1">
      <c r="A36" s="29" t="s">
        <v>27</v>
      </c>
      <c r="B36" s="75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98"/>
    </row>
    <row r="37" spans="1:14" ht="15.75" customHeight="1">
      <c r="A37" s="36" t="s">
        <v>2</v>
      </c>
      <c r="B37" s="77"/>
      <c r="C37" s="77"/>
      <c r="D37" s="77"/>
      <c r="E37" s="77"/>
      <c r="F37" s="77"/>
      <c r="G37" s="77"/>
      <c r="H37" s="78"/>
      <c r="I37" s="77"/>
      <c r="J37" s="77"/>
      <c r="K37" s="77"/>
      <c r="L37" s="77"/>
      <c r="M37" s="77"/>
      <c r="N37" s="99"/>
    </row>
    <row r="38" spans="1:14" ht="15.75" customHeight="1">
      <c r="A38" s="25" t="s">
        <v>56</v>
      </c>
      <c r="B38" s="65">
        <v>2739</v>
      </c>
      <c r="C38" s="65">
        <v>2739</v>
      </c>
      <c r="D38" s="79" t="s">
        <v>0</v>
      </c>
      <c r="E38" s="79" t="s">
        <v>0</v>
      </c>
      <c r="F38" s="79">
        <v>1754</v>
      </c>
      <c r="G38" s="65">
        <v>0</v>
      </c>
      <c r="H38" s="65">
        <v>1862</v>
      </c>
      <c r="I38" s="65">
        <v>0</v>
      </c>
      <c r="J38" s="65">
        <v>400</v>
      </c>
      <c r="K38" s="65">
        <v>0</v>
      </c>
      <c r="L38" s="65">
        <v>292</v>
      </c>
      <c r="M38" s="65">
        <v>292</v>
      </c>
      <c r="N38" s="95">
        <v>0</v>
      </c>
    </row>
    <row r="39" spans="1:14" ht="15.75" customHeight="1">
      <c r="A39" s="104" t="s">
        <v>58</v>
      </c>
      <c r="B39" s="65">
        <v>239827</v>
      </c>
      <c r="C39" s="65">
        <v>239827</v>
      </c>
      <c r="D39" s="79" t="s">
        <v>0</v>
      </c>
      <c r="E39" s="79" t="s">
        <v>0</v>
      </c>
      <c r="F39" s="79">
        <v>0</v>
      </c>
      <c r="G39" s="65">
        <v>239827</v>
      </c>
      <c r="H39" s="65">
        <v>0</v>
      </c>
      <c r="I39" s="65">
        <v>0</v>
      </c>
      <c r="J39" s="65">
        <v>0</v>
      </c>
      <c r="K39" s="65">
        <v>1112</v>
      </c>
      <c r="L39" s="65">
        <v>239827</v>
      </c>
      <c r="M39" s="65">
        <v>239827</v>
      </c>
      <c r="N39" s="95">
        <v>0</v>
      </c>
    </row>
    <row r="40" spans="1:14" ht="24" customHeight="1">
      <c r="A40" s="27" t="s">
        <v>42</v>
      </c>
      <c r="B40" s="65">
        <v>38331</v>
      </c>
      <c r="C40" s="65">
        <v>38331</v>
      </c>
      <c r="D40" s="79" t="s">
        <v>0</v>
      </c>
      <c r="E40" s="79" t="s">
        <v>0</v>
      </c>
      <c r="F40" s="79">
        <v>5087</v>
      </c>
      <c r="G40" s="65">
        <v>0</v>
      </c>
      <c r="H40" s="65">
        <v>4806</v>
      </c>
      <c r="I40" s="65">
        <v>0</v>
      </c>
      <c r="J40" s="65">
        <v>0</v>
      </c>
      <c r="K40" s="65">
        <v>0</v>
      </c>
      <c r="L40" s="65">
        <v>281</v>
      </c>
      <c r="M40" s="65">
        <v>281</v>
      </c>
      <c r="N40" s="95">
        <v>0</v>
      </c>
    </row>
    <row r="41" spans="1:14" ht="22.5">
      <c r="A41" s="26" t="s">
        <v>43</v>
      </c>
      <c r="B41" s="65">
        <v>22137746</v>
      </c>
      <c r="C41" s="65">
        <v>22137746</v>
      </c>
      <c r="D41" s="79" t="s">
        <v>0</v>
      </c>
      <c r="E41" s="79" t="s">
        <v>0</v>
      </c>
      <c r="F41" s="79">
        <v>21185767</v>
      </c>
      <c r="G41" s="65">
        <v>0</v>
      </c>
      <c r="H41" s="65">
        <v>1786521</v>
      </c>
      <c r="I41" s="65">
        <v>0</v>
      </c>
      <c r="J41" s="65">
        <v>0</v>
      </c>
      <c r="K41" s="65">
        <v>166086</v>
      </c>
      <c r="L41" s="65">
        <v>19399246</v>
      </c>
      <c r="M41" s="65">
        <v>19399246</v>
      </c>
      <c r="N41" s="95">
        <v>0</v>
      </c>
    </row>
    <row r="42" spans="1:14" ht="33.75">
      <c r="A42" s="26" t="s">
        <v>48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67072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42284</v>
      </c>
      <c r="M42" s="65">
        <v>42284</v>
      </c>
      <c r="N42" s="95">
        <v>0</v>
      </c>
    </row>
    <row r="43" spans="1:14" ht="22.5">
      <c r="A43" s="26" t="s">
        <v>44</v>
      </c>
      <c r="B43" s="65">
        <v>56531000</v>
      </c>
      <c r="C43" s="65">
        <v>56531000</v>
      </c>
      <c r="D43" s="79" t="s">
        <v>0</v>
      </c>
      <c r="E43" s="79" t="s">
        <v>0</v>
      </c>
      <c r="F43" s="79">
        <v>12600000</v>
      </c>
      <c r="G43" s="65">
        <v>5400000</v>
      </c>
      <c r="H43" s="65">
        <v>17500</v>
      </c>
      <c r="I43" s="65">
        <v>0</v>
      </c>
      <c r="J43" s="65">
        <v>21000</v>
      </c>
      <c r="K43" s="65">
        <v>73077</v>
      </c>
      <c r="L43" s="65">
        <v>18003500</v>
      </c>
      <c r="M43" s="65">
        <v>18003500</v>
      </c>
      <c r="N43" s="95">
        <v>0</v>
      </c>
    </row>
    <row r="44" spans="1:14" s="28" customFormat="1" ht="15.75" customHeight="1">
      <c r="A44" s="22" t="s">
        <v>28</v>
      </c>
      <c r="B44" s="72">
        <v>79487683</v>
      </c>
      <c r="C44" s="72">
        <v>79487683</v>
      </c>
      <c r="D44" s="72" t="s">
        <v>0</v>
      </c>
      <c r="E44" s="72" t="s">
        <v>0</v>
      </c>
      <c r="F44" s="72">
        <v>33859680</v>
      </c>
      <c r="G44" s="72">
        <v>5639827</v>
      </c>
      <c r="H44" s="72">
        <v>1835477</v>
      </c>
      <c r="I44" s="72">
        <v>0</v>
      </c>
      <c r="J44" s="72">
        <v>21400</v>
      </c>
      <c r="K44" s="72">
        <v>240275</v>
      </c>
      <c r="L44" s="72">
        <v>37685430</v>
      </c>
      <c r="M44" s="72">
        <v>37685430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November:</v>
      </c>
      <c r="B45" s="80" t="s">
        <v>0</v>
      </c>
      <c r="C45" s="81">
        <v>79487683</v>
      </c>
      <c r="D45" s="81" t="s">
        <v>0</v>
      </c>
      <c r="E45" s="81" t="s">
        <v>0</v>
      </c>
      <c r="F45" s="81">
        <v>33859680</v>
      </c>
      <c r="G45" s="81">
        <v>5639827</v>
      </c>
      <c r="H45" s="81">
        <v>1835477</v>
      </c>
      <c r="I45" s="81">
        <v>0</v>
      </c>
      <c r="J45" s="81">
        <v>21400</v>
      </c>
      <c r="K45" s="81">
        <v>240275</v>
      </c>
      <c r="L45" s="80" t="s">
        <v>0</v>
      </c>
      <c r="M45" s="81">
        <v>37685430</v>
      </c>
      <c r="N45" s="81">
        <v>0</v>
      </c>
    </row>
    <row r="46" spans="1:14" ht="15.75" customHeight="1">
      <c r="A46" s="29" t="s">
        <v>49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45</v>
      </c>
      <c r="B48" s="65">
        <v>1537695</v>
      </c>
      <c r="C48" s="65">
        <v>1537695</v>
      </c>
      <c r="D48" s="79" t="s">
        <v>0</v>
      </c>
      <c r="E48" s="79" t="s">
        <v>0</v>
      </c>
      <c r="F48" s="79">
        <v>461300</v>
      </c>
      <c r="G48" s="84">
        <v>1053863</v>
      </c>
      <c r="H48" s="84">
        <v>1038830</v>
      </c>
      <c r="I48" s="84">
        <v>0</v>
      </c>
      <c r="J48" s="84">
        <v>133714</v>
      </c>
      <c r="K48" s="84">
        <v>1980</v>
      </c>
      <c r="L48" s="84">
        <v>610047</v>
      </c>
      <c r="M48" s="84">
        <v>610047</v>
      </c>
      <c r="N48" s="101">
        <v>0</v>
      </c>
    </row>
    <row r="49" spans="1:14" s="21" customFormat="1" ht="22.5">
      <c r="A49" s="27" t="s">
        <v>42</v>
      </c>
      <c r="B49" s="65">
        <v>50893706</v>
      </c>
      <c r="C49" s="65">
        <v>50893706</v>
      </c>
      <c r="D49" s="79" t="s">
        <v>0</v>
      </c>
      <c r="E49" s="79" t="s">
        <v>0</v>
      </c>
      <c r="F49" s="79">
        <v>20162957</v>
      </c>
      <c r="G49" s="84">
        <v>0</v>
      </c>
      <c r="H49" s="84">
        <v>2331995</v>
      </c>
      <c r="I49" s="84">
        <v>0</v>
      </c>
      <c r="J49" s="84">
        <v>-633</v>
      </c>
      <c r="K49" s="84">
        <v>0</v>
      </c>
      <c r="L49" s="84">
        <v>17830329</v>
      </c>
      <c r="M49" s="84">
        <v>17830329</v>
      </c>
      <c r="N49" s="101">
        <v>0</v>
      </c>
    </row>
    <row r="50" spans="1:14" s="21" customFormat="1" ht="22.5">
      <c r="A50" s="27" t="s">
        <v>43</v>
      </c>
      <c r="B50" s="65">
        <v>85707225</v>
      </c>
      <c r="C50" s="65">
        <v>85707225</v>
      </c>
      <c r="D50" s="79" t="s">
        <v>0</v>
      </c>
      <c r="E50" s="79" t="s">
        <v>0</v>
      </c>
      <c r="F50" s="79">
        <v>5282259</v>
      </c>
      <c r="G50" s="84">
        <v>0</v>
      </c>
      <c r="H50" s="84">
        <v>2228617</v>
      </c>
      <c r="I50" s="84">
        <v>0</v>
      </c>
      <c r="J50" s="84">
        <v>66429422</v>
      </c>
      <c r="K50" s="84">
        <v>22650</v>
      </c>
      <c r="L50" s="84">
        <v>69483064</v>
      </c>
      <c r="M50" s="84">
        <v>69483064</v>
      </c>
      <c r="N50" s="101">
        <v>0</v>
      </c>
    </row>
    <row r="51" spans="1:14" s="21" customFormat="1" ht="33.75">
      <c r="A51" s="27" t="s">
        <v>48</v>
      </c>
      <c r="B51" s="65">
        <v>2575782</v>
      </c>
      <c r="C51" s="65">
        <v>2575782</v>
      </c>
      <c r="D51" s="79" t="s">
        <v>0</v>
      </c>
      <c r="E51" s="79" t="s">
        <v>0</v>
      </c>
      <c r="F51" s="79">
        <v>330214</v>
      </c>
      <c r="G51" s="84">
        <v>0</v>
      </c>
      <c r="H51" s="84">
        <v>107960</v>
      </c>
      <c r="I51" s="84">
        <v>0</v>
      </c>
      <c r="J51" s="84">
        <v>-1292</v>
      </c>
      <c r="K51" s="84">
        <v>4681</v>
      </c>
      <c r="L51" s="84">
        <v>220962</v>
      </c>
      <c r="M51" s="84">
        <v>220962</v>
      </c>
      <c r="N51" s="101">
        <v>0</v>
      </c>
    </row>
    <row r="52" spans="1:14" s="21" customFormat="1" ht="22.5">
      <c r="A52" s="27" t="s">
        <v>44</v>
      </c>
      <c r="B52" s="65">
        <v>270789353</v>
      </c>
      <c r="C52" s="65">
        <v>270789353</v>
      </c>
      <c r="D52" s="79" t="s">
        <v>0</v>
      </c>
      <c r="E52" s="79" t="s">
        <v>0</v>
      </c>
      <c r="F52" s="79">
        <v>287345840</v>
      </c>
      <c r="G52" s="84">
        <v>0</v>
      </c>
      <c r="H52" s="84">
        <v>32499515</v>
      </c>
      <c r="I52" s="84">
        <v>0</v>
      </c>
      <c r="J52" s="84">
        <v>-65819381</v>
      </c>
      <c r="K52" s="84">
        <v>19741983</v>
      </c>
      <c r="L52" s="84">
        <v>189026944</v>
      </c>
      <c r="M52" s="84">
        <v>189026944</v>
      </c>
      <c r="N52" s="101">
        <v>0</v>
      </c>
    </row>
    <row r="53" spans="1:14" s="21" customFormat="1" ht="33.75">
      <c r="A53" s="27" t="s">
        <v>46</v>
      </c>
      <c r="B53" s="85">
        <v>2440237706</v>
      </c>
      <c r="C53" s="85">
        <v>2440237706</v>
      </c>
      <c r="D53" s="86" t="s">
        <v>0</v>
      </c>
      <c r="E53" s="86" t="s">
        <v>0</v>
      </c>
      <c r="F53" s="86">
        <v>1453097474</v>
      </c>
      <c r="G53" s="87">
        <v>213942786</v>
      </c>
      <c r="H53" s="87">
        <v>99584124</v>
      </c>
      <c r="I53" s="87"/>
      <c r="J53" s="87">
        <v>-132420</v>
      </c>
      <c r="K53" s="87">
        <v>5142316</v>
      </c>
      <c r="L53" s="87">
        <v>1567323716</v>
      </c>
      <c r="M53" s="84">
        <v>1567323716</v>
      </c>
      <c r="N53" s="102">
        <v>0</v>
      </c>
    </row>
    <row r="54" spans="1:14" ht="15.75" customHeight="1">
      <c r="A54" s="22" t="s">
        <v>24</v>
      </c>
      <c r="B54" s="72">
        <v>2851741467</v>
      </c>
      <c r="C54" s="72">
        <v>2851741467</v>
      </c>
      <c r="D54" s="72" t="s">
        <v>0</v>
      </c>
      <c r="E54" s="72" t="s">
        <v>0</v>
      </c>
      <c r="F54" s="72">
        <v>1766680044</v>
      </c>
      <c r="G54" s="88">
        <v>214996649</v>
      </c>
      <c r="H54" s="88">
        <v>137791041</v>
      </c>
      <c r="I54" s="88">
        <v>0</v>
      </c>
      <c r="J54" s="88">
        <v>609410</v>
      </c>
      <c r="K54" s="88">
        <v>24913610</v>
      </c>
      <c r="L54" s="88">
        <v>1844495062</v>
      </c>
      <c r="M54" s="88">
        <v>1844495062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November:</v>
      </c>
      <c r="B55" s="80" t="s">
        <v>0</v>
      </c>
      <c r="C55" s="81">
        <v>2851741467</v>
      </c>
      <c r="D55" s="81" t="s">
        <v>0</v>
      </c>
      <c r="E55" s="81" t="s">
        <v>0</v>
      </c>
      <c r="F55" s="81">
        <v>1766680044</v>
      </c>
      <c r="G55" s="81">
        <v>214996649</v>
      </c>
      <c r="H55" s="81">
        <v>137791041</v>
      </c>
      <c r="I55" s="81">
        <v>0</v>
      </c>
      <c r="J55" s="81">
        <v>609410</v>
      </c>
      <c r="K55" s="81">
        <v>24913610</v>
      </c>
      <c r="L55" s="80" t="s">
        <v>0</v>
      </c>
      <c r="M55" s="81">
        <v>1844495062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1292989</v>
      </c>
      <c r="D56" s="89" t="s">
        <v>0</v>
      </c>
      <c r="E56" s="89" t="s">
        <v>0</v>
      </c>
      <c r="F56" s="89">
        <v>44630.69</v>
      </c>
      <c r="G56" s="89">
        <v>0</v>
      </c>
      <c r="H56" s="89">
        <v>43554.13</v>
      </c>
      <c r="I56" s="89">
        <v>-1076.56</v>
      </c>
      <c r="J56" s="89">
        <v>0</v>
      </c>
      <c r="K56" s="89">
        <v>559.67</v>
      </c>
      <c r="L56" s="89">
        <v>5.222318577580154E-12</v>
      </c>
      <c r="M56" s="89">
        <v>5.002220859751105E-12</v>
      </c>
      <c r="N56" s="89">
        <v>0</v>
      </c>
    </row>
    <row r="57" spans="1:14" s="28" customFormat="1" ht="15.75" customHeight="1">
      <c r="A57" s="22" t="s">
        <v>30</v>
      </c>
      <c r="B57" s="90">
        <v>4900528437.61</v>
      </c>
      <c r="C57" s="90">
        <v>4900528437.61</v>
      </c>
      <c r="D57" s="90" t="s">
        <v>0</v>
      </c>
      <c r="E57" s="90" t="s">
        <v>0</v>
      </c>
      <c r="F57" s="90">
        <v>2737962078.31</v>
      </c>
      <c r="G57" s="90">
        <v>655636476</v>
      </c>
      <c r="H57" s="90">
        <v>270947993.22</v>
      </c>
      <c r="I57" s="90">
        <v>0</v>
      </c>
      <c r="J57" s="90">
        <v>122796620.61</v>
      </c>
      <c r="K57" s="90">
        <v>41073298.2</v>
      </c>
      <c r="L57" s="90">
        <v>3245447181.7</v>
      </c>
      <c r="M57" s="90">
        <v>3245447181.7</v>
      </c>
      <c r="N57" s="90">
        <v>400200000</v>
      </c>
    </row>
    <row r="58" spans="1:14" s="28" customFormat="1" ht="15.75" customHeight="1">
      <c r="A58" s="22" t="s">
        <v>31</v>
      </c>
      <c r="B58" s="90">
        <v>9318876.85</v>
      </c>
      <c r="C58" s="90">
        <v>8264346</v>
      </c>
      <c r="D58" s="90" t="s">
        <v>0</v>
      </c>
      <c r="E58" s="90" t="s">
        <v>0</v>
      </c>
      <c r="F58" s="90">
        <v>632852.17</v>
      </c>
      <c r="G58" s="90">
        <v>0</v>
      </c>
      <c r="H58" s="90">
        <v>344867.7</v>
      </c>
      <c r="I58" s="90">
        <v>56363.14</v>
      </c>
      <c r="J58" s="90">
        <v>0</v>
      </c>
      <c r="K58" s="90">
        <v>20112.44</v>
      </c>
      <c r="L58" s="90">
        <v>388286.36503600003</v>
      </c>
      <c r="M58" s="90">
        <v>344347.61000000004</v>
      </c>
      <c r="N58" s="90">
        <v>0</v>
      </c>
    </row>
    <row r="59" spans="1:14" s="28" customFormat="1" ht="15.75" customHeight="1" thickBot="1">
      <c r="A59" s="35" t="s">
        <v>32</v>
      </c>
      <c r="B59" s="74">
        <v>439316635</v>
      </c>
      <c r="C59" s="74">
        <v>544511997</v>
      </c>
      <c r="D59" s="74" t="s">
        <v>0</v>
      </c>
      <c r="E59" s="74" t="s">
        <v>0</v>
      </c>
      <c r="F59" s="74">
        <v>143034755.37</v>
      </c>
      <c r="G59" s="74">
        <v>385618901.58</v>
      </c>
      <c r="H59" s="74">
        <v>0</v>
      </c>
      <c r="I59" s="74">
        <v>15858339.71</v>
      </c>
      <c r="J59" s="74">
        <v>0</v>
      </c>
      <c r="K59" s="74">
        <v>128236.33</v>
      </c>
      <c r="L59" s="74">
        <v>439316635.00126123</v>
      </c>
      <c r="M59" s="74">
        <v>544511996.66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5454597769.61</v>
      </c>
      <c r="D60" s="92" t="s">
        <v>0</v>
      </c>
      <c r="E60" s="92" t="s">
        <v>0</v>
      </c>
      <c r="F60" s="92">
        <v>2881674316.54</v>
      </c>
      <c r="G60" s="92">
        <v>1041255377.5799999</v>
      </c>
      <c r="H60" s="92">
        <v>271336415.05</v>
      </c>
      <c r="I60" s="92">
        <v>15913626.290000001</v>
      </c>
      <c r="J60" s="92">
        <v>122796620.61</v>
      </c>
      <c r="K60" s="92">
        <v>41222206.64</v>
      </c>
      <c r="L60" s="93" t="s">
        <v>0</v>
      </c>
      <c r="M60" s="92">
        <v>3790303525.97</v>
      </c>
      <c r="N60" s="92">
        <v>400200000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93" zoomScaleNormal="93" zoomScaleSheetLayoutView="100" zoomScalePageLayoutView="0" workbookViewId="0" topLeftCell="A1">
      <selection activeCell="M65" sqref="M6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74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1306631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5.167794370208866E-12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1306631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5.167794370208866E-12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3518250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9894000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980454.9</v>
      </c>
      <c r="I24" s="59">
        <v>0</v>
      </c>
      <c r="J24" s="59">
        <v>0</v>
      </c>
      <c r="K24" s="59">
        <v>-62986.64</v>
      </c>
      <c r="L24" s="59">
        <v>14645482.17</v>
      </c>
      <c r="M24" s="59">
        <v>14645482.17</v>
      </c>
      <c r="N24" s="94">
        <v>0</v>
      </c>
    </row>
    <row r="25" spans="1:14" s="48" customFormat="1" ht="15.75" customHeight="1">
      <c r="A25" s="55" t="s">
        <v>72</v>
      </c>
      <c r="B25" s="60">
        <v>122165810.61</v>
      </c>
      <c r="C25" s="60">
        <v>122165810.61</v>
      </c>
      <c r="D25" s="61">
        <v>44385</v>
      </c>
      <c r="E25" s="61">
        <v>44389</v>
      </c>
      <c r="F25" s="60">
        <v>0</v>
      </c>
      <c r="G25" s="59">
        <v>0</v>
      </c>
      <c r="H25" s="59">
        <v>122165810.61</v>
      </c>
      <c r="I25" s="59">
        <v>0</v>
      </c>
      <c r="J25" s="59">
        <v>122165810.61</v>
      </c>
      <c r="K25" s="59">
        <v>0</v>
      </c>
      <c r="L25" s="59">
        <v>0</v>
      </c>
      <c r="M25" s="59">
        <v>0</v>
      </c>
      <c r="N25" s="94">
        <v>0</v>
      </c>
    </row>
    <row r="26" spans="1:14" s="48" customFormat="1" ht="15.75" customHeight="1">
      <c r="A26" s="55" t="s">
        <v>59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249976687.5</v>
      </c>
      <c r="G26" s="59">
        <v>250000000</v>
      </c>
      <c r="H26" s="59">
        <v>666056.13</v>
      </c>
      <c r="I26" s="59">
        <v>0</v>
      </c>
      <c r="J26" s="59">
        <v>0</v>
      </c>
      <c r="K26" s="59">
        <v>-662583.91</v>
      </c>
      <c r="L26" s="59">
        <v>499310631.37</v>
      </c>
      <c r="M26" s="59">
        <v>499310631.37</v>
      </c>
      <c r="N26" s="94">
        <v>0</v>
      </c>
    </row>
    <row r="27" spans="1:14" s="48" customFormat="1" ht="15.75" customHeight="1">
      <c r="A27" s="56" t="s">
        <v>60</v>
      </c>
      <c r="B27" s="60">
        <v>305200000</v>
      </c>
      <c r="C27" s="60">
        <v>305200000</v>
      </c>
      <c r="D27" s="61">
        <v>44134</v>
      </c>
      <c r="E27" s="61">
        <v>55605</v>
      </c>
      <c r="F27" s="60">
        <v>120000000</v>
      </c>
      <c r="G27" s="59">
        <v>185000000</v>
      </c>
      <c r="H27" s="59">
        <v>0</v>
      </c>
      <c r="I27" s="59">
        <v>0</v>
      </c>
      <c r="J27" s="59">
        <v>0</v>
      </c>
      <c r="K27" s="59">
        <v>719500</v>
      </c>
      <c r="L27" s="59">
        <v>305000000</v>
      </c>
      <c r="M27" s="59">
        <v>305000000</v>
      </c>
      <c r="N27" s="94">
        <v>200000</v>
      </c>
    </row>
    <row r="28" spans="1:14" s="28" customFormat="1" ht="15.75" customHeight="1">
      <c r="A28" s="22" t="s">
        <v>24</v>
      </c>
      <c r="B28" s="63">
        <v>1969299287.61</v>
      </c>
      <c r="C28" s="63">
        <v>1969299287.61</v>
      </c>
      <c r="D28" s="63" t="s">
        <v>0</v>
      </c>
      <c r="E28" s="63" t="s">
        <v>0</v>
      </c>
      <c r="F28" s="63">
        <v>937422354.3100001</v>
      </c>
      <c r="G28" s="63">
        <v>435000000</v>
      </c>
      <c r="H28" s="63">
        <v>131321475.22</v>
      </c>
      <c r="I28" s="63">
        <v>0</v>
      </c>
      <c r="J28" s="63">
        <v>122165810.61</v>
      </c>
      <c r="K28" s="63">
        <v>19621663.2</v>
      </c>
      <c r="L28" s="63">
        <v>1363266689.6999998</v>
      </c>
      <c r="M28" s="63">
        <v>1363266689.6999998</v>
      </c>
      <c r="N28" s="63">
        <v>400200000</v>
      </c>
    </row>
    <row r="29" spans="1:14" ht="15.75" customHeight="1">
      <c r="A29" s="36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s="21" customFormat="1" ht="15.75" customHeight="1">
      <c r="A30" s="24" t="s">
        <v>40</v>
      </c>
      <c r="B30" s="66">
        <v>9318876.85</v>
      </c>
      <c r="C30" s="64">
        <v>8227862</v>
      </c>
      <c r="D30" s="67">
        <v>33764</v>
      </c>
      <c r="E30" s="67">
        <v>44889</v>
      </c>
      <c r="F30" s="66">
        <v>632852.17</v>
      </c>
      <c r="G30" s="68">
        <v>0</v>
      </c>
      <c r="H30" s="68">
        <v>344867.7</v>
      </c>
      <c r="I30" s="68">
        <v>54842.97</v>
      </c>
      <c r="J30" s="68">
        <v>0</v>
      </c>
      <c r="K30" s="68">
        <v>20112.44</v>
      </c>
      <c r="L30" s="65">
        <v>388286.3585440001</v>
      </c>
      <c r="M30" s="65">
        <v>342827.44000000006</v>
      </c>
      <c r="N30" s="96">
        <v>0</v>
      </c>
    </row>
    <row r="31" spans="1:14" ht="15.75" customHeight="1">
      <c r="A31" s="22" t="s">
        <v>3</v>
      </c>
      <c r="B31" s="63">
        <v>9318876.85</v>
      </c>
      <c r="C31" s="63">
        <v>8227862</v>
      </c>
      <c r="D31" s="63" t="s">
        <v>0</v>
      </c>
      <c r="E31" s="63" t="s">
        <v>0</v>
      </c>
      <c r="F31" s="63">
        <v>632852.17</v>
      </c>
      <c r="G31" s="63">
        <v>0</v>
      </c>
      <c r="H31" s="63">
        <v>344867.7</v>
      </c>
      <c r="I31" s="63">
        <v>54842.97</v>
      </c>
      <c r="J31" s="63">
        <v>0</v>
      </c>
      <c r="K31" s="63">
        <v>20112.44</v>
      </c>
      <c r="L31" s="63">
        <v>388286.3585440001</v>
      </c>
      <c r="M31" s="63">
        <v>342827.44000000006</v>
      </c>
      <c r="N31" s="63">
        <v>0</v>
      </c>
    </row>
    <row r="32" spans="1:14" ht="15.75" customHeight="1">
      <c r="A32" s="36" t="s">
        <v>25</v>
      </c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40"/>
    </row>
    <row r="33" spans="1:14" s="21" customFormat="1" ht="22.5">
      <c r="A33" s="57" t="s">
        <v>41</v>
      </c>
      <c r="B33" s="69">
        <v>439316635</v>
      </c>
      <c r="C33" s="69">
        <v>543113164</v>
      </c>
      <c r="D33" s="70">
        <v>40053</v>
      </c>
      <c r="E33" s="70">
        <v>73050</v>
      </c>
      <c r="F33" s="71">
        <v>143034755.37</v>
      </c>
      <c r="G33" s="69">
        <v>385618901.58</v>
      </c>
      <c r="H33" s="69">
        <v>0</v>
      </c>
      <c r="I33" s="69">
        <v>14459507.33</v>
      </c>
      <c r="J33" s="69">
        <v>0</v>
      </c>
      <c r="K33" s="69">
        <v>128236.33</v>
      </c>
      <c r="L33" s="69">
        <v>439316635.0017921</v>
      </c>
      <c r="M33" s="69">
        <v>543113164.28</v>
      </c>
      <c r="N33" s="97">
        <v>0</v>
      </c>
    </row>
    <row r="34" spans="1:14" ht="15.75" customHeight="1">
      <c r="A34" s="22" t="s">
        <v>26</v>
      </c>
      <c r="B34" s="72">
        <v>439316635</v>
      </c>
      <c r="C34" s="72">
        <v>543113164</v>
      </c>
      <c r="D34" s="72" t="s">
        <v>0</v>
      </c>
      <c r="E34" s="72" t="s">
        <v>0</v>
      </c>
      <c r="F34" s="72">
        <v>143034755.37</v>
      </c>
      <c r="G34" s="72">
        <v>385618901.58</v>
      </c>
      <c r="H34" s="72">
        <v>0</v>
      </c>
      <c r="I34" s="72">
        <v>14459507.33</v>
      </c>
      <c r="J34" s="72">
        <v>0</v>
      </c>
      <c r="K34" s="72">
        <v>128236.33</v>
      </c>
      <c r="L34" s="72">
        <v>439316635.0017921</v>
      </c>
      <c r="M34" s="72">
        <v>543113164.28</v>
      </c>
      <c r="N34" s="72">
        <v>0</v>
      </c>
    </row>
    <row r="35" spans="1:14" ht="15.75" customHeight="1" thickBot="1">
      <c r="A35" s="31" t="str">
        <f>"Total in "&amp;LEFT(A7,LEN(A7)-5)&amp;":"</f>
        <v>Total in January - December:</v>
      </c>
      <c r="B35" s="73" t="s">
        <v>0</v>
      </c>
      <c r="C35" s="74">
        <v>2521946944.6099997</v>
      </c>
      <c r="D35" s="74" t="s">
        <v>0</v>
      </c>
      <c r="E35" s="74" t="s">
        <v>0</v>
      </c>
      <c r="F35" s="74">
        <v>1081134592.5400002</v>
      </c>
      <c r="G35" s="74">
        <v>820618901.5799999</v>
      </c>
      <c r="H35" s="74">
        <v>131709897.05</v>
      </c>
      <c r="I35" s="74">
        <v>14513273.74</v>
      </c>
      <c r="J35" s="74">
        <v>122165810.61</v>
      </c>
      <c r="K35" s="74">
        <v>19770571.64</v>
      </c>
      <c r="L35" s="73" t="s">
        <v>0</v>
      </c>
      <c r="M35" s="74">
        <v>1906722681.4199998</v>
      </c>
      <c r="N35" s="74">
        <v>400200000</v>
      </c>
    </row>
    <row r="36" spans="1:14" ht="15.75" customHeight="1">
      <c r="A36" s="29" t="s">
        <v>27</v>
      </c>
      <c r="B36" s="75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98"/>
    </row>
    <row r="37" spans="1:14" ht="15.75" customHeight="1">
      <c r="A37" s="36" t="s">
        <v>2</v>
      </c>
      <c r="B37" s="77"/>
      <c r="C37" s="77"/>
      <c r="D37" s="77"/>
      <c r="E37" s="77"/>
      <c r="F37" s="77"/>
      <c r="G37" s="77"/>
      <c r="H37" s="78"/>
      <c r="I37" s="77"/>
      <c r="J37" s="77"/>
      <c r="K37" s="77"/>
      <c r="L37" s="77"/>
      <c r="M37" s="77"/>
      <c r="N37" s="99"/>
    </row>
    <row r="38" spans="1:14" ht="15.75" customHeight="1">
      <c r="A38" s="25" t="s">
        <v>56</v>
      </c>
      <c r="B38" s="65">
        <v>2739</v>
      </c>
      <c r="C38" s="65">
        <v>2739</v>
      </c>
      <c r="D38" s="79" t="s">
        <v>0</v>
      </c>
      <c r="E38" s="79" t="s">
        <v>0</v>
      </c>
      <c r="F38" s="79">
        <v>1754</v>
      </c>
      <c r="G38" s="65">
        <v>0</v>
      </c>
      <c r="H38" s="65">
        <v>1862</v>
      </c>
      <c r="I38" s="65">
        <v>0</v>
      </c>
      <c r="J38" s="65">
        <v>400</v>
      </c>
      <c r="K38" s="65">
        <v>0</v>
      </c>
      <c r="L38" s="65">
        <v>292</v>
      </c>
      <c r="M38" s="65">
        <v>292</v>
      </c>
      <c r="N38" s="95">
        <v>0</v>
      </c>
    </row>
    <row r="39" spans="1:14" ht="15.75" customHeight="1">
      <c r="A39" s="104" t="s">
        <v>58</v>
      </c>
      <c r="B39" s="65">
        <v>239827</v>
      </c>
      <c r="C39" s="65">
        <v>239827</v>
      </c>
      <c r="D39" s="79" t="s">
        <v>0</v>
      </c>
      <c r="E39" s="79" t="s">
        <v>0</v>
      </c>
      <c r="F39" s="79">
        <v>0</v>
      </c>
      <c r="G39" s="65">
        <v>239827</v>
      </c>
      <c r="H39" s="65">
        <v>0</v>
      </c>
      <c r="I39" s="65">
        <v>0</v>
      </c>
      <c r="J39" s="65">
        <v>0</v>
      </c>
      <c r="K39" s="65">
        <v>1312</v>
      </c>
      <c r="L39" s="65">
        <v>239827</v>
      </c>
      <c r="M39" s="65">
        <v>239827</v>
      </c>
      <c r="N39" s="95">
        <v>0</v>
      </c>
    </row>
    <row r="40" spans="1:14" ht="24" customHeight="1">
      <c r="A40" s="27" t="s">
        <v>42</v>
      </c>
      <c r="B40" s="65">
        <v>38331</v>
      </c>
      <c r="C40" s="65">
        <v>38331</v>
      </c>
      <c r="D40" s="79" t="s">
        <v>0</v>
      </c>
      <c r="E40" s="79" t="s">
        <v>0</v>
      </c>
      <c r="F40" s="79">
        <v>5087</v>
      </c>
      <c r="G40" s="65">
        <v>0</v>
      </c>
      <c r="H40" s="65">
        <v>4841</v>
      </c>
      <c r="I40" s="65">
        <v>0</v>
      </c>
      <c r="J40" s="65">
        <v>0</v>
      </c>
      <c r="K40" s="65">
        <v>0</v>
      </c>
      <c r="L40" s="65">
        <v>246</v>
      </c>
      <c r="M40" s="65">
        <v>246</v>
      </c>
      <c r="N40" s="95">
        <v>0</v>
      </c>
    </row>
    <row r="41" spans="1:14" ht="22.5">
      <c r="A41" s="26" t="s">
        <v>43</v>
      </c>
      <c r="B41" s="65">
        <v>22137746</v>
      </c>
      <c r="C41" s="65">
        <v>22137746</v>
      </c>
      <c r="D41" s="79" t="s">
        <v>0</v>
      </c>
      <c r="E41" s="79" t="s">
        <v>0</v>
      </c>
      <c r="F41" s="79">
        <v>21185767</v>
      </c>
      <c r="G41" s="65">
        <v>0</v>
      </c>
      <c r="H41" s="65">
        <v>1933522</v>
      </c>
      <c r="I41" s="65">
        <v>0</v>
      </c>
      <c r="J41" s="65">
        <v>0</v>
      </c>
      <c r="K41" s="65">
        <v>180224</v>
      </c>
      <c r="L41" s="65">
        <v>19252245</v>
      </c>
      <c r="M41" s="65">
        <v>19252245</v>
      </c>
      <c r="N41" s="95">
        <v>0</v>
      </c>
    </row>
    <row r="42" spans="1:14" ht="33.75">
      <c r="A42" s="26" t="s">
        <v>48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67072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42284</v>
      </c>
      <c r="M42" s="65">
        <v>42284</v>
      </c>
      <c r="N42" s="95">
        <v>0</v>
      </c>
    </row>
    <row r="43" spans="1:14" ht="22.5">
      <c r="A43" s="26" t="s">
        <v>44</v>
      </c>
      <c r="B43" s="65">
        <v>56531000</v>
      </c>
      <c r="C43" s="65">
        <v>56531000</v>
      </c>
      <c r="D43" s="79" t="s">
        <v>0</v>
      </c>
      <c r="E43" s="79" t="s">
        <v>0</v>
      </c>
      <c r="F43" s="79">
        <v>12600000</v>
      </c>
      <c r="G43" s="65">
        <v>5400000</v>
      </c>
      <c r="H43" s="65">
        <v>21000</v>
      </c>
      <c r="I43" s="65">
        <v>0</v>
      </c>
      <c r="J43" s="65">
        <v>21000</v>
      </c>
      <c r="K43" s="65">
        <v>117320</v>
      </c>
      <c r="L43" s="65">
        <v>18000000</v>
      </c>
      <c r="M43" s="65">
        <v>18000000</v>
      </c>
      <c r="N43" s="95">
        <v>0</v>
      </c>
    </row>
    <row r="44" spans="1:14" s="28" customFormat="1" ht="15.75" customHeight="1">
      <c r="A44" s="22" t="s">
        <v>28</v>
      </c>
      <c r="B44" s="72">
        <v>79487683</v>
      </c>
      <c r="C44" s="72">
        <v>79487683</v>
      </c>
      <c r="D44" s="72" t="s">
        <v>0</v>
      </c>
      <c r="E44" s="72" t="s">
        <v>0</v>
      </c>
      <c r="F44" s="72">
        <v>33859680</v>
      </c>
      <c r="G44" s="72">
        <v>5639827</v>
      </c>
      <c r="H44" s="72">
        <v>1986013</v>
      </c>
      <c r="I44" s="72">
        <v>0</v>
      </c>
      <c r="J44" s="72">
        <v>21400</v>
      </c>
      <c r="K44" s="72">
        <v>298856</v>
      </c>
      <c r="L44" s="72">
        <v>37534894</v>
      </c>
      <c r="M44" s="72">
        <v>37534894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December:</v>
      </c>
      <c r="B45" s="80" t="s">
        <v>0</v>
      </c>
      <c r="C45" s="81">
        <v>79487683</v>
      </c>
      <c r="D45" s="81" t="s">
        <v>0</v>
      </c>
      <c r="E45" s="81" t="s">
        <v>0</v>
      </c>
      <c r="F45" s="81">
        <v>33859680</v>
      </c>
      <c r="G45" s="81">
        <v>5639827</v>
      </c>
      <c r="H45" s="81">
        <v>1986013</v>
      </c>
      <c r="I45" s="81">
        <v>0</v>
      </c>
      <c r="J45" s="81">
        <v>21400</v>
      </c>
      <c r="K45" s="81">
        <v>298856</v>
      </c>
      <c r="L45" s="80" t="s">
        <v>0</v>
      </c>
      <c r="M45" s="81">
        <v>37534894</v>
      </c>
      <c r="N45" s="81">
        <v>0</v>
      </c>
    </row>
    <row r="46" spans="1:14" ht="15.75" customHeight="1">
      <c r="A46" s="29" t="s">
        <v>49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45</v>
      </c>
      <c r="B48" s="65">
        <v>1537695</v>
      </c>
      <c r="C48" s="65">
        <v>1537695</v>
      </c>
      <c r="D48" s="79" t="s">
        <v>0</v>
      </c>
      <c r="E48" s="79" t="s">
        <v>0</v>
      </c>
      <c r="F48" s="79">
        <v>461300</v>
      </c>
      <c r="G48" s="84">
        <v>1066662</v>
      </c>
      <c r="H48" s="84">
        <v>1260738</v>
      </c>
      <c r="I48" s="84">
        <v>0</v>
      </c>
      <c r="J48" s="84">
        <v>133714</v>
      </c>
      <c r="K48" s="84">
        <v>1980</v>
      </c>
      <c r="L48" s="84">
        <v>400938</v>
      </c>
      <c r="M48" s="84">
        <v>400938</v>
      </c>
      <c r="N48" s="101">
        <v>0</v>
      </c>
    </row>
    <row r="49" spans="1:14" s="21" customFormat="1" ht="22.5">
      <c r="A49" s="27" t="s">
        <v>42</v>
      </c>
      <c r="B49" s="65">
        <v>50893706</v>
      </c>
      <c r="C49" s="65">
        <v>50893706</v>
      </c>
      <c r="D49" s="79" t="s">
        <v>0</v>
      </c>
      <c r="E49" s="79" t="s">
        <v>0</v>
      </c>
      <c r="F49" s="79">
        <v>20162957</v>
      </c>
      <c r="G49" s="84">
        <v>0</v>
      </c>
      <c r="H49" s="84">
        <v>4664094</v>
      </c>
      <c r="I49" s="84">
        <v>0</v>
      </c>
      <c r="J49" s="84">
        <v>52961</v>
      </c>
      <c r="K49" s="84">
        <v>41</v>
      </c>
      <c r="L49" s="84">
        <v>15551824</v>
      </c>
      <c r="M49" s="84">
        <v>15551824</v>
      </c>
      <c r="N49" s="101">
        <v>0</v>
      </c>
    </row>
    <row r="50" spans="1:14" s="21" customFormat="1" ht="22.5">
      <c r="A50" s="27" t="s">
        <v>43</v>
      </c>
      <c r="B50" s="65">
        <v>85707225</v>
      </c>
      <c r="C50" s="65">
        <v>85707225</v>
      </c>
      <c r="D50" s="79" t="s">
        <v>0</v>
      </c>
      <c r="E50" s="79" t="s">
        <v>0</v>
      </c>
      <c r="F50" s="79">
        <v>5282259</v>
      </c>
      <c r="G50" s="84">
        <v>0</v>
      </c>
      <c r="H50" s="84">
        <v>3926987</v>
      </c>
      <c r="I50" s="84">
        <v>0</v>
      </c>
      <c r="J50" s="84">
        <v>66429422</v>
      </c>
      <c r="K50" s="84">
        <v>22650</v>
      </c>
      <c r="L50" s="84">
        <v>67784694</v>
      </c>
      <c r="M50" s="84">
        <v>67784694</v>
      </c>
      <c r="N50" s="101">
        <v>0</v>
      </c>
    </row>
    <row r="51" spans="1:14" s="21" customFormat="1" ht="33.75">
      <c r="A51" s="27" t="s">
        <v>48</v>
      </c>
      <c r="B51" s="65">
        <v>2575782</v>
      </c>
      <c r="C51" s="65">
        <v>2575782</v>
      </c>
      <c r="D51" s="79" t="s">
        <v>0</v>
      </c>
      <c r="E51" s="79" t="s">
        <v>0</v>
      </c>
      <c r="F51" s="79">
        <v>330214</v>
      </c>
      <c r="G51" s="84">
        <v>0</v>
      </c>
      <c r="H51" s="84">
        <v>112380</v>
      </c>
      <c r="I51" s="84">
        <v>0</v>
      </c>
      <c r="J51" s="84">
        <v>-1288</v>
      </c>
      <c r="K51" s="84">
        <v>4681</v>
      </c>
      <c r="L51" s="84">
        <v>216546</v>
      </c>
      <c r="M51" s="84">
        <v>216546</v>
      </c>
      <c r="N51" s="101">
        <v>0</v>
      </c>
    </row>
    <row r="52" spans="1:14" s="21" customFormat="1" ht="22.5">
      <c r="A52" s="27" t="s">
        <v>44</v>
      </c>
      <c r="B52" s="65">
        <v>270789353</v>
      </c>
      <c r="C52" s="65">
        <v>270789353</v>
      </c>
      <c r="D52" s="79" t="s">
        <v>0</v>
      </c>
      <c r="E52" s="79" t="s">
        <v>0</v>
      </c>
      <c r="F52" s="79">
        <v>287345840</v>
      </c>
      <c r="G52" s="84">
        <v>0</v>
      </c>
      <c r="H52" s="84">
        <v>35282846</v>
      </c>
      <c r="I52" s="84">
        <v>0</v>
      </c>
      <c r="J52" s="84">
        <v>-65819381</v>
      </c>
      <c r="K52" s="84">
        <v>21449816</v>
      </c>
      <c r="L52" s="84">
        <v>186243613</v>
      </c>
      <c r="M52" s="84">
        <v>186243613</v>
      </c>
      <c r="N52" s="101">
        <v>0</v>
      </c>
    </row>
    <row r="53" spans="1:14" s="21" customFormat="1" ht="33.75">
      <c r="A53" s="27" t="s">
        <v>46</v>
      </c>
      <c r="B53" s="85">
        <v>2466156603</v>
      </c>
      <c r="C53" s="85">
        <v>2466156603</v>
      </c>
      <c r="D53" s="86" t="s">
        <v>0</v>
      </c>
      <c r="E53" s="86" t="s">
        <v>0</v>
      </c>
      <c r="F53" s="86">
        <v>1453097474</v>
      </c>
      <c r="G53" s="87">
        <v>275988102</v>
      </c>
      <c r="H53" s="87">
        <v>125422722</v>
      </c>
      <c r="I53" s="87"/>
      <c r="J53" s="87">
        <v>-132422</v>
      </c>
      <c r="K53" s="87">
        <v>5142732</v>
      </c>
      <c r="L53" s="87">
        <v>1603530432</v>
      </c>
      <c r="M53" s="84">
        <v>1603530432</v>
      </c>
      <c r="N53" s="102">
        <v>0</v>
      </c>
    </row>
    <row r="54" spans="1:14" ht="15.75" customHeight="1">
      <c r="A54" s="22" t="s">
        <v>24</v>
      </c>
      <c r="B54" s="72">
        <v>2877660364</v>
      </c>
      <c r="C54" s="72">
        <v>2877660364</v>
      </c>
      <c r="D54" s="72" t="s">
        <v>0</v>
      </c>
      <c r="E54" s="72" t="s">
        <v>0</v>
      </c>
      <c r="F54" s="72">
        <v>1766680044</v>
      </c>
      <c r="G54" s="88">
        <v>277054764</v>
      </c>
      <c r="H54" s="88">
        <v>170669767</v>
      </c>
      <c r="I54" s="88">
        <v>0</v>
      </c>
      <c r="J54" s="88">
        <v>663006</v>
      </c>
      <c r="K54" s="88">
        <v>26621900</v>
      </c>
      <c r="L54" s="88">
        <v>1873728047</v>
      </c>
      <c r="M54" s="88">
        <v>1873728047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December:</v>
      </c>
      <c r="B55" s="80" t="s">
        <v>0</v>
      </c>
      <c r="C55" s="81">
        <v>2877660364</v>
      </c>
      <c r="D55" s="81" t="s">
        <v>0</v>
      </c>
      <c r="E55" s="81" t="s">
        <v>0</v>
      </c>
      <c r="F55" s="81">
        <v>1766680044</v>
      </c>
      <c r="G55" s="81">
        <v>277054764</v>
      </c>
      <c r="H55" s="81">
        <v>170669767</v>
      </c>
      <c r="I55" s="81">
        <v>0</v>
      </c>
      <c r="J55" s="81">
        <v>663006</v>
      </c>
      <c r="K55" s="81">
        <v>26621900</v>
      </c>
      <c r="L55" s="80" t="s">
        <v>0</v>
      </c>
      <c r="M55" s="81">
        <v>1873728047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1306631</v>
      </c>
      <c r="D56" s="89" t="s">
        <v>0</v>
      </c>
      <c r="E56" s="89" t="s">
        <v>0</v>
      </c>
      <c r="F56" s="89">
        <v>44630.69</v>
      </c>
      <c r="G56" s="89">
        <v>0</v>
      </c>
      <c r="H56" s="89">
        <v>43554.13</v>
      </c>
      <c r="I56" s="89">
        <v>-1076.56</v>
      </c>
      <c r="J56" s="89">
        <v>0</v>
      </c>
      <c r="K56" s="89">
        <v>559.67</v>
      </c>
      <c r="L56" s="89">
        <v>5.167794370208866E-12</v>
      </c>
      <c r="M56" s="89">
        <v>5.002220859751105E-12</v>
      </c>
      <c r="N56" s="89">
        <v>0</v>
      </c>
    </row>
    <row r="57" spans="1:14" s="28" customFormat="1" ht="15.75" customHeight="1">
      <c r="A57" s="22" t="s">
        <v>30</v>
      </c>
      <c r="B57" s="90">
        <v>4926447334.61</v>
      </c>
      <c r="C57" s="90">
        <v>4926447334.61</v>
      </c>
      <c r="D57" s="90" t="s">
        <v>0</v>
      </c>
      <c r="E57" s="90" t="s">
        <v>0</v>
      </c>
      <c r="F57" s="90">
        <v>2737962078.31</v>
      </c>
      <c r="G57" s="90">
        <v>717694591</v>
      </c>
      <c r="H57" s="90">
        <v>303977255.22</v>
      </c>
      <c r="I57" s="90">
        <v>0</v>
      </c>
      <c r="J57" s="90">
        <v>122850216.61</v>
      </c>
      <c r="K57" s="90">
        <v>46542419.2</v>
      </c>
      <c r="L57" s="90">
        <v>3274529630.7</v>
      </c>
      <c r="M57" s="90">
        <v>3274529630.7</v>
      </c>
      <c r="N57" s="90">
        <v>400200000</v>
      </c>
    </row>
    <row r="58" spans="1:14" s="28" customFormat="1" ht="15.75" customHeight="1">
      <c r="A58" s="22" t="s">
        <v>31</v>
      </c>
      <c r="B58" s="90">
        <v>9318876.85</v>
      </c>
      <c r="C58" s="90">
        <v>8227862</v>
      </c>
      <c r="D58" s="90" t="s">
        <v>0</v>
      </c>
      <c r="E58" s="90" t="s">
        <v>0</v>
      </c>
      <c r="F58" s="90">
        <v>632852.17</v>
      </c>
      <c r="G58" s="90">
        <v>0</v>
      </c>
      <c r="H58" s="90">
        <v>344867.7</v>
      </c>
      <c r="I58" s="90">
        <v>54842.97</v>
      </c>
      <c r="J58" s="90">
        <v>0</v>
      </c>
      <c r="K58" s="90">
        <v>20112.44</v>
      </c>
      <c r="L58" s="90">
        <v>388286.3585440001</v>
      </c>
      <c r="M58" s="90">
        <v>342827.44000000006</v>
      </c>
      <c r="N58" s="90">
        <v>0</v>
      </c>
    </row>
    <row r="59" spans="1:14" s="28" customFormat="1" ht="15.75" customHeight="1" thickBot="1">
      <c r="A59" s="35" t="s">
        <v>32</v>
      </c>
      <c r="B59" s="74">
        <v>439316635</v>
      </c>
      <c r="C59" s="74">
        <v>543113164</v>
      </c>
      <c r="D59" s="74" t="s">
        <v>0</v>
      </c>
      <c r="E59" s="74" t="s">
        <v>0</v>
      </c>
      <c r="F59" s="74">
        <v>143034755.37</v>
      </c>
      <c r="G59" s="74">
        <v>385618901.58</v>
      </c>
      <c r="H59" s="74">
        <v>0</v>
      </c>
      <c r="I59" s="74">
        <v>14459507.33</v>
      </c>
      <c r="J59" s="74">
        <v>0</v>
      </c>
      <c r="K59" s="74">
        <v>128236.33</v>
      </c>
      <c r="L59" s="74">
        <v>439316635.0017921</v>
      </c>
      <c r="M59" s="74">
        <v>543113164.28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5479094991.61</v>
      </c>
      <c r="D60" s="92" t="s">
        <v>0</v>
      </c>
      <c r="E60" s="92" t="s">
        <v>0</v>
      </c>
      <c r="F60" s="92">
        <v>2881674316.54</v>
      </c>
      <c r="G60" s="92">
        <v>1103313492.58</v>
      </c>
      <c r="H60" s="92">
        <v>304365677.05</v>
      </c>
      <c r="I60" s="92">
        <v>14513273.74</v>
      </c>
      <c r="J60" s="92">
        <v>122850216.61</v>
      </c>
      <c r="K60" s="92">
        <v>46691327.64</v>
      </c>
      <c r="L60" s="93" t="s">
        <v>0</v>
      </c>
      <c r="M60" s="92">
        <v>3817985622.42</v>
      </c>
      <c r="N60" s="92">
        <v>400200000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93" zoomScaleNormal="93" zoomScaleSheetLayoutView="100" zoomScalePageLayoutView="0" workbookViewId="0" topLeftCell="A1">
      <selection activeCell="P9" sqref="P9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1228728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0</v>
      </c>
      <c r="I14" s="46">
        <v>-747.5</v>
      </c>
      <c r="J14" s="46">
        <v>0</v>
      </c>
      <c r="K14" s="46">
        <v>0</v>
      </c>
      <c r="L14" s="46">
        <v>48210.072534000006</v>
      </c>
      <c r="M14" s="46">
        <v>43883.19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1228728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0</v>
      </c>
      <c r="I15" s="41">
        <v>-747.5</v>
      </c>
      <c r="J15" s="41">
        <v>0</v>
      </c>
      <c r="K15" s="41">
        <v>0</v>
      </c>
      <c r="L15" s="41">
        <v>48210.072534000006</v>
      </c>
      <c r="M15" s="41">
        <v>43883.19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115661150.19</v>
      </c>
      <c r="M17" s="59">
        <v>115661150.19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354929.4700000001</v>
      </c>
      <c r="M18" s="59">
        <v>354929.4700000001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664363.11</v>
      </c>
      <c r="M19" s="59">
        <v>664363.11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15625937.07</v>
      </c>
      <c r="M24" s="59">
        <v>15625937.07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0</v>
      </c>
      <c r="I25" s="59">
        <v>0</v>
      </c>
      <c r="J25" s="59">
        <v>0</v>
      </c>
      <c r="K25" s="59">
        <v>0</v>
      </c>
      <c r="L25" s="59">
        <v>499976687.5</v>
      </c>
      <c r="M25" s="59">
        <v>499976687.5</v>
      </c>
      <c r="N25" s="94">
        <v>0</v>
      </c>
    </row>
    <row r="26" spans="1:14" s="48" customFormat="1" ht="15.75" customHeight="1">
      <c r="A26" s="56" t="s">
        <v>60</v>
      </c>
      <c r="B26" s="60">
        <v>192700000</v>
      </c>
      <c r="C26" s="60">
        <v>192700000</v>
      </c>
      <c r="D26" s="61">
        <v>44134</v>
      </c>
      <c r="E26" s="61">
        <v>55605</v>
      </c>
      <c r="F26" s="60">
        <v>120000000</v>
      </c>
      <c r="G26" s="59">
        <v>72000000</v>
      </c>
      <c r="H26" s="59">
        <v>0</v>
      </c>
      <c r="I26" s="59">
        <v>0</v>
      </c>
      <c r="J26" s="59">
        <v>0</v>
      </c>
      <c r="K26" s="59">
        <v>134304</v>
      </c>
      <c r="L26" s="59">
        <v>192000000</v>
      </c>
      <c r="M26" s="59">
        <v>192000000</v>
      </c>
      <c r="N26" s="94">
        <v>700000</v>
      </c>
    </row>
    <row r="27" spans="1:14" s="28" customFormat="1" ht="15.75" customHeight="1">
      <c r="A27" s="22" t="s">
        <v>24</v>
      </c>
      <c r="B27" s="63">
        <v>1734633477</v>
      </c>
      <c r="C27" s="63">
        <v>1734633477</v>
      </c>
      <c r="D27" s="63" t="s">
        <v>0</v>
      </c>
      <c r="E27" s="63" t="s">
        <v>0</v>
      </c>
      <c r="F27" s="63">
        <v>937422354.3100001</v>
      </c>
      <c r="G27" s="63">
        <v>322000000</v>
      </c>
      <c r="H27" s="63">
        <v>139286.97</v>
      </c>
      <c r="I27" s="63">
        <v>0</v>
      </c>
      <c r="J27" s="63">
        <v>0</v>
      </c>
      <c r="K27" s="63">
        <v>134208.45</v>
      </c>
      <c r="L27" s="63">
        <v>1259283067.3400002</v>
      </c>
      <c r="M27" s="63">
        <v>1259283067.3400002</v>
      </c>
      <c r="N27" s="63">
        <v>400700000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7688208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7831.68</v>
      </c>
      <c r="J29" s="68">
        <v>0</v>
      </c>
      <c r="K29" s="68">
        <v>0</v>
      </c>
      <c r="L29" s="65">
        <v>776572.8945850001</v>
      </c>
      <c r="M29" s="65">
        <v>640683.8500000001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7688208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7831.68</v>
      </c>
      <c r="J30" s="63">
        <v>0</v>
      </c>
      <c r="K30" s="63">
        <v>0</v>
      </c>
      <c r="L30" s="63">
        <v>776572.8945850001</v>
      </c>
      <c r="M30" s="63">
        <v>640683.8500000001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144012852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978096.15</v>
      </c>
      <c r="J32" s="69">
        <v>0</v>
      </c>
      <c r="K32" s="69">
        <v>32900.04</v>
      </c>
      <c r="L32" s="69">
        <v>120822030.00117986</v>
      </c>
      <c r="M32" s="69">
        <v>144012851.52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144012852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978096.15</v>
      </c>
      <c r="J33" s="72">
        <v>0</v>
      </c>
      <c r="K33" s="72">
        <v>32900.04</v>
      </c>
      <c r="L33" s="72">
        <v>120822030.00117986</v>
      </c>
      <c r="M33" s="72">
        <v>144012851.52</v>
      </c>
      <c r="N33" s="72">
        <v>0</v>
      </c>
    </row>
    <row r="34" spans="1:14" ht="15.75" customHeight="1" thickBot="1">
      <c r="A34" s="31" t="str">
        <f>"Total in "&amp;LEFT(A7,LEN(A7)-5)&amp;":"</f>
        <v>Total in January - February:</v>
      </c>
      <c r="B34" s="73" t="s">
        <v>0</v>
      </c>
      <c r="C34" s="74">
        <v>1887563265</v>
      </c>
      <c r="D34" s="74" t="s">
        <v>0</v>
      </c>
      <c r="E34" s="74" t="s">
        <v>0</v>
      </c>
      <c r="F34" s="74">
        <v>1081134592.5400002</v>
      </c>
      <c r="G34" s="74">
        <v>322000000</v>
      </c>
      <c r="H34" s="74">
        <v>139286.97</v>
      </c>
      <c r="I34" s="74">
        <v>985180.3300000001</v>
      </c>
      <c r="J34" s="74">
        <v>0</v>
      </c>
      <c r="K34" s="74">
        <v>167108.49000000002</v>
      </c>
      <c r="L34" s="73" t="s">
        <v>0</v>
      </c>
      <c r="M34" s="74">
        <v>1403980485.9</v>
      </c>
      <c r="N34" s="74">
        <v>400700000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0</v>
      </c>
      <c r="C37" s="65">
        <v>0</v>
      </c>
      <c r="D37" s="79" t="s">
        <v>0</v>
      </c>
      <c r="E37" s="79" t="s">
        <v>0</v>
      </c>
      <c r="F37" s="79">
        <v>70</v>
      </c>
      <c r="G37" s="65">
        <v>0</v>
      </c>
      <c r="H37" s="65">
        <v>0</v>
      </c>
      <c r="I37" s="65">
        <v>0</v>
      </c>
      <c r="J37" s="65">
        <v>-70</v>
      </c>
      <c r="K37" s="65">
        <v>0</v>
      </c>
      <c r="L37" s="65">
        <v>0</v>
      </c>
      <c r="M37" s="65">
        <v>0</v>
      </c>
      <c r="N37" s="95">
        <v>0</v>
      </c>
    </row>
    <row r="38" spans="1:14" ht="15.75" customHeight="1">
      <c r="A38" s="26" t="s">
        <v>58</v>
      </c>
      <c r="B38" s="65">
        <v>0</v>
      </c>
      <c r="C38" s="65">
        <v>0</v>
      </c>
      <c r="D38" s="79" t="s">
        <v>0</v>
      </c>
      <c r="E38" s="79" t="s">
        <v>0</v>
      </c>
      <c r="F38" s="79">
        <v>170000</v>
      </c>
      <c r="G38" s="65">
        <v>0</v>
      </c>
      <c r="H38" s="65">
        <v>0</v>
      </c>
      <c r="I38" s="65">
        <v>0</v>
      </c>
      <c r="J38" s="65">
        <v>-170000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42</v>
      </c>
      <c r="B39" s="65">
        <v>38331</v>
      </c>
      <c r="C39" s="65">
        <v>38331</v>
      </c>
      <c r="D39" s="79" t="s">
        <v>0</v>
      </c>
      <c r="E39" s="79" t="s">
        <v>0</v>
      </c>
      <c r="F39" s="79">
        <v>4542</v>
      </c>
      <c r="G39" s="65">
        <v>0</v>
      </c>
      <c r="H39" s="65">
        <v>1828</v>
      </c>
      <c r="I39" s="65">
        <v>0</v>
      </c>
      <c r="J39" s="65">
        <v>853</v>
      </c>
      <c r="K39" s="65">
        <v>0</v>
      </c>
      <c r="L39" s="65">
        <v>3567</v>
      </c>
      <c r="M39" s="65">
        <v>3567</v>
      </c>
      <c r="N39" s="95">
        <v>0</v>
      </c>
    </row>
    <row r="40" spans="1:14" ht="22.5">
      <c r="A40" s="26" t="s">
        <v>43</v>
      </c>
      <c r="B40" s="65">
        <v>22137746</v>
      </c>
      <c r="C40" s="65">
        <v>22137746</v>
      </c>
      <c r="D40" s="79" t="s">
        <v>0</v>
      </c>
      <c r="E40" s="79" t="s">
        <v>0</v>
      </c>
      <c r="F40" s="79">
        <v>21015767</v>
      </c>
      <c r="G40" s="65">
        <v>0</v>
      </c>
      <c r="H40" s="65">
        <v>293845</v>
      </c>
      <c r="I40" s="65">
        <v>0</v>
      </c>
      <c r="J40" s="65">
        <v>170000</v>
      </c>
      <c r="K40" s="65">
        <v>31741</v>
      </c>
      <c r="L40" s="65">
        <v>20891922</v>
      </c>
      <c r="M40" s="65">
        <v>20891922</v>
      </c>
      <c r="N40" s="95">
        <v>0</v>
      </c>
    </row>
    <row r="41" spans="1:14" ht="33.75">
      <c r="A41" s="26" t="s">
        <v>48</v>
      </c>
      <c r="B41" s="65">
        <v>538040</v>
      </c>
      <c r="C41" s="65">
        <v>538040</v>
      </c>
      <c r="D41" s="79" t="s">
        <v>0</v>
      </c>
      <c r="E41" s="79" t="s">
        <v>0</v>
      </c>
      <c r="F41" s="79">
        <v>67072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67072</v>
      </c>
      <c r="M41" s="65">
        <v>67072</v>
      </c>
      <c r="N41" s="95">
        <v>0</v>
      </c>
    </row>
    <row r="42" spans="1:14" ht="22.5">
      <c r="A42" s="26" t="s">
        <v>44</v>
      </c>
      <c r="B42" s="65">
        <v>52110000</v>
      </c>
      <c r="C42" s="65">
        <v>52110000</v>
      </c>
      <c r="D42" s="79" t="s">
        <v>0</v>
      </c>
      <c r="E42" s="79" t="s">
        <v>0</v>
      </c>
      <c r="F42" s="79">
        <v>12600000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12600000</v>
      </c>
      <c r="M42" s="65">
        <v>12600000</v>
      </c>
      <c r="N42" s="95">
        <v>0</v>
      </c>
    </row>
    <row r="43" spans="1:14" s="28" customFormat="1" ht="15.75" customHeight="1">
      <c r="A43" s="22" t="s">
        <v>28</v>
      </c>
      <c r="B43" s="72">
        <v>74824117</v>
      </c>
      <c r="C43" s="72">
        <v>74824117</v>
      </c>
      <c r="D43" s="72" t="s">
        <v>0</v>
      </c>
      <c r="E43" s="72" t="s">
        <v>0</v>
      </c>
      <c r="F43" s="72">
        <v>33857451</v>
      </c>
      <c r="G43" s="72">
        <v>0</v>
      </c>
      <c r="H43" s="72">
        <v>295673</v>
      </c>
      <c r="I43" s="72">
        <v>0</v>
      </c>
      <c r="J43" s="72">
        <v>783</v>
      </c>
      <c r="K43" s="72">
        <v>31741</v>
      </c>
      <c r="L43" s="72">
        <v>33562561</v>
      </c>
      <c r="M43" s="72">
        <v>33562561</v>
      </c>
      <c r="N43" s="72">
        <v>0</v>
      </c>
    </row>
    <row r="44" spans="1:14" s="28" customFormat="1" ht="15.75" customHeight="1" thickBot="1">
      <c r="A44" s="31" t="str">
        <f>"Total in "&amp;LEFT(A7,LEN(A7)-5)&amp;":"</f>
        <v>Total in January - February:</v>
      </c>
      <c r="B44" s="80" t="s">
        <v>0</v>
      </c>
      <c r="C44" s="81">
        <v>74824117</v>
      </c>
      <c r="D44" s="81" t="s">
        <v>0</v>
      </c>
      <c r="E44" s="81" t="s">
        <v>0</v>
      </c>
      <c r="F44" s="81">
        <v>33857451</v>
      </c>
      <c r="G44" s="81">
        <v>0</v>
      </c>
      <c r="H44" s="81">
        <v>295673</v>
      </c>
      <c r="I44" s="81">
        <v>0</v>
      </c>
      <c r="J44" s="81">
        <v>783</v>
      </c>
      <c r="K44" s="81">
        <v>31741</v>
      </c>
      <c r="L44" s="80" t="s">
        <v>0</v>
      </c>
      <c r="M44" s="81">
        <v>33562561</v>
      </c>
      <c r="N44" s="81">
        <v>0</v>
      </c>
    </row>
    <row r="45" spans="1:14" ht="15.75" customHeight="1">
      <c r="A45" s="29" t="s">
        <v>49</v>
      </c>
      <c r="B45" s="75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98"/>
    </row>
    <row r="46" spans="1:14" ht="15.75" customHeight="1">
      <c r="A46" s="36" t="s">
        <v>2</v>
      </c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100"/>
    </row>
    <row r="47" spans="1:14" s="21" customFormat="1" ht="22.5">
      <c r="A47" s="58" t="s">
        <v>45</v>
      </c>
      <c r="B47" s="65">
        <v>1348932</v>
      </c>
      <c r="C47" s="65">
        <v>1348932</v>
      </c>
      <c r="D47" s="79" t="s">
        <v>0</v>
      </c>
      <c r="E47" s="79" t="s">
        <v>0</v>
      </c>
      <c r="F47" s="79">
        <v>461300</v>
      </c>
      <c r="G47" s="84">
        <v>887632</v>
      </c>
      <c r="H47" s="84">
        <v>0</v>
      </c>
      <c r="I47" s="84">
        <v>0</v>
      </c>
      <c r="J47" s="84">
        <v>0</v>
      </c>
      <c r="K47" s="84">
        <v>438</v>
      </c>
      <c r="L47" s="84">
        <v>1348932</v>
      </c>
      <c r="M47" s="84">
        <v>1348932</v>
      </c>
      <c r="N47" s="101">
        <v>0</v>
      </c>
    </row>
    <row r="48" spans="1:14" s="21" customFormat="1" ht="22.5">
      <c r="A48" s="27" t="s">
        <v>42</v>
      </c>
      <c r="B48" s="65">
        <v>50840112</v>
      </c>
      <c r="C48" s="65">
        <v>50840112</v>
      </c>
      <c r="D48" s="79" t="s">
        <v>0</v>
      </c>
      <c r="E48" s="79" t="s">
        <v>0</v>
      </c>
      <c r="F48" s="79">
        <v>20162957</v>
      </c>
      <c r="G48" s="84">
        <v>0</v>
      </c>
      <c r="H48" s="84">
        <v>147</v>
      </c>
      <c r="I48" s="84">
        <v>0</v>
      </c>
      <c r="J48" s="84">
        <v>0</v>
      </c>
      <c r="K48" s="84">
        <v>0</v>
      </c>
      <c r="L48" s="84">
        <v>20162810</v>
      </c>
      <c r="M48" s="84">
        <v>20162810</v>
      </c>
      <c r="N48" s="101">
        <v>0</v>
      </c>
    </row>
    <row r="49" spans="1:14" s="21" customFormat="1" ht="22.5">
      <c r="A49" s="27" t="s">
        <v>43</v>
      </c>
      <c r="B49" s="65">
        <v>19203388</v>
      </c>
      <c r="C49" s="65">
        <v>19203388</v>
      </c>
      <c r="D49" s="79" t="s">
        <v>0</v>
      </c>
      <c r="E49" s="79" t="s">
        <v>0</v>
      </c>
      <c r="F49" s="79">
        <v>5209084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5209084</v>
      </c>
      <c r="M49" s="84">
        <v>5209084</v>
      </c>
      <c r="N49" s="101">
        <v>0</v>
      </c>
    </row>
    <row r="50" spans="1:14" s="21" customFormat="1" ht="33.75">
      <c r="A50" s="27" t="s">
        <v>48</v>
      </c>
      <c r="B50" s="65">
        <v>2599971</v>
      </c>
      <c r="C50" s="65">
        <v>2599971</v>
      </c>
      <c r="D50" s="79" t="s">
        <v>0</v>
      </c>
      <c r="E50" s="79" t="s">
        <v>0</v>
      </c>
      <c r="F50" s="79">
        <v>330214</v>
      </c>
      <c r="G50" s="84">
        <v>0</v>
      </c>
      <c r="H50" s="84">
        <v>27085</v>
      </c>
      <c r="I50" s="84">
        <v>0</v>
      </c>
      <c r="J50" s="84">
        <v>0</v>
      </c>
      <c r="K50" s="84">
        <v>1061</v>
      </c>
      <c r="L50" s="84">
        <v>303129</v>
      </c>
      <c r="M50" s="84">
        <v>303129</v>
      </c>
      <c r="N50" s="101">
        <v>0</v>
      </c>
    </row>
    <row r="51" spans="1:14" s="21" customFormat="1" ht="22.5">
      <c r="A51" s="27" t="s">
        <v>44</v>
      </c>
      <c r="B51" s="65">
        <v>352044558</v>
      </c>
      <c r="C51" s="65">
        <v>352044558</v>
      </c>
      <c r="D51" s="79" t="s">
        <v>0</v>
      </c>
      <c r="E51" s="79" t="s">
        <v>0</v>
      </c>
      <c r="F51" s="79">
        <v>287345840</v>
      </c>
      <c r="G51" s="84">
        <v>0</v>
      </c>
      <c r="H51" s="84">
        <v>5264839</v>
      </c>
      <c r="I51" s="84">
        <v>0</v>
      </c>
      <c r="J51" s="84">
        <v>0</v>
      </c>
      <c r="K51" s="84">
        <v>3717499</v>
      </c>
      <c r="L51" s="84">
        <v>282081001</v>
      </c>
      <c r="M51" s="84">
        <v>282081001</v>
      </c>
      <c r="N51" s="101">
        <v>0</v>
      </c>
    </row>
    <row r="52" spans="1:14" s="21" customFormat="1" ht="33.75">
      <c r="A52" s="27" t="s">
        <v>46</v>
      </c>
      <c r="B52" s="85">
        <v>2143216834</v>
      </c>
      <c r="C52" s="85">
        <v>2143216834</v>
      </c>
      <c r="D52" s="86" t="s">
        <v>0</v>
      </c>
      <c r="E52" s="86" t="s">
        <v>0</v>
      </c>
      <c r="F52" s="86">
        <v>1453097473</v>
      </c>
      <c r="G52" s="87">
        <v>15822179</v>
      </c>
      <c r="H52" s="87">
        <v>6365375</v>
      </c>
      <c r="I52" s="87"/>
      <c r="J52" s="87">
        <v>-1</v>
      </c>
      <c r="K52" s="87">
        <v>1393912</v>
      </c>
      <c r="L52" s="87">
        <v>1462554276</v>
      </c>
      <c r="M52" s="84">
        <v>1462554276</v>
      </c>
      <c r="N52" s="102">
        <v>0</v>
      </c>
    </row>
    <row r="53" spans="1:14" ht="15.75" customHeight="1">
      <c r="A53" s="22" t="s">
        <v>24</v>
      </c>
      <c r="B53" s="72">
        <v>2569253795</v>
      </c>
      <c r="C53" s="72">
        <v>2569253795</v>
      </c>
      <c r="D53" s="72" t="s">
        <v>0</v>
      </c>
      <c r="E53" s="72" t="s">
        <v>0</v>
      </c>
      <c r="F53" s="72">
        <v>1766606868</v>
      </c>
      <c r="G53" s="88">
        <v>16709811</v>
      </c>
      <c r="H53" s="88">
        <v>11657446</v>
      </c>
      <c r="I53" s="88">
        <v>0</v>
      </c>
      <c r="J53" s="88">
        <v>-1</v>
      </c>
      <c r="K53" s="88">
        <v>5112910</v>
      </c>
      <c r="L53" s="88">
        <v>1771659232</v>
      </c>
      <c r="M53" s="88">
        <v>1771659232</v>
      </c>
      <c r="N53" s="88">
        <v>0</v>
      </c>
    </row>
    <row r="54" spans="1:14" s="30" customFormat="1" ht="15.75" customHeight="1" thickBot="1">
      <c r="A54" s="31" t="str">
        <f>"Total in "&amp;LEFT(A7,LEN(A7)-5)&amp;":"</f>
        <v>Total in January - February:</v>
      </c>
      <c r="B54" s="80" t="s">
        <v>0</v>
      </c>
      <c r="C54" s="81">
        <v>2569253795</v>
      </c>
      <c r="D54" s="81" t="s">
        <v>0</v>
      </c>
      <c r="E54" s="81" t="s">
        <v>0</v>
      </c>
      <c r="F54" s="81">
        <v>1766606868</v>
      </c>
      <c r="G54" s="81">
        <v>16709811</v>
      </c>
      <c r="H54" s="81">
        <v>11657446</v>
      </c>
      <c r="I54" s="81">
        <v>0</v>
      </c>
      <c r="J54" s="81">
        <v>-1</v>
      </c>
      <c r="K54" s="81">
        <v>5112910</v>
      </c>
      <c r="L54" s="80" t="s">
        <v>0</v>
      </c>
      <c r="M54" s="81">
        <v>1771659232</v>
      </c>
      <c r="N54" s="81">
        <v>0</v>
      </c>
    </row>
    <row r="55" spans="1:14" s="28" customFormat="1" ht="15.75" customHeight="1">
      <c r="A55" s="34" t="s">
        <v>29</v>
      </c>
      <c r="B55" s="89">
        <v>1349880.34</v>
      </c>
      <c r="C55" s="89">
        <v>1228728</v>
      </c>
      <c r="D55" s="89" t="s">
        <v>0</v>
      </c>
      <c r="E55" s="89" t="s">
        <v>0</v>
      </c>
      <c r="F55" s="89">
        <v>44630.69</v>
      </c>
      <c r="G55" s="89">
        <v>0</v>
      </c>
      <c r="H55" s="89">
        <v>0</v>
      </c>
      <c r="I55" s="89">
        <v>-747.5</v>
      </c>
      <c r="J55" s="89">
        <v>0</v>
      </c>
      <c r="K55" s="89">
        <v>0</v>
      </c>
      <c r="L55" s="89">
        <v>48210.072534000006</v>
      </c>
      <c r="M55" s="89">
        <v>43883.19</v>
      </c>
      <c r="N55" s="89">
        <v>0</v>
      </c>
    </row>
    <row r="56" spans="1:14" s="28" customFormat="1" ht="15.75" customHeight="1">
      <c r="A56" s="22" t="s">
        <v>30</v>
      </c>
      <c r="B56" s="90">
        <v>4378711389</v>
      </c>
      <c r="C56" s="90">
        <v>4378711389</v>
      </c>
      <c r="D56" s="90" t="s">
        <v>0</v>
      </c>
      <c r="E56" s="90" t="s">
        <v>0</v>
      </c>
      <c r="F56" s="90">
        <v>2737886673.31</v>
      </c>
      <c r="G56" s="90">
        <v>338709811</v>
      </c>
      <c r="H56" s="90">
        <v>12092405.97</v>
      </c>
      <c r="I56" s="90">
        <v>0</v>
      </c>
      <c r="J56" s="90">
        <v>782</v>
      </c>
      <c r="K56" s="90">
        <v>5278859.45</v>
      </c>
      <c r="L56" s="90">
        <v>3064504860.34</v>
      </c>
      <c r="M56" s="90">
        <v>3064504860.34</v>
      </c>
      <c r="N56" s="90">
        <v>400700000</v>
      </c>
    </row>
    <row r="57" spans="1:14" s="28" customFormat="1" ht="15.75" customHeight="1">
      <c r="A57" s="22" t="s">
        <v>31</v>
      </c>
      <c r="B57" s="90">
        <v>9318876.85</v>
      </c>
      <c r="C57" s="90">
        <v>7688208</v>
      </c>
      <c r="D57" s="90" t="s">
        <v>0</v>
      </c>
      <c r="E57" s="90" t="s">
        <v>0</v>
      </c>
      <c r="F57" s="90">
        <v>632852.17</v>
      </c>
      <c r="G57" s="90">
        <v>0</v>
      </c>
      <c r="H57" s="90">
        <v>0</v>
      </c>
      <c r="I57" s="90">
        <v>7831.68</v>
      </c>
      <c r="J57" s="90">
        <v>0</v>
      </c>
      <c r="K57" s="90">
        <v>0</v>
      </c>
      <c r="L57" s="90">
        <v>776572.8945850001</v>
      </c>
      <c r="M57" s="90">
        <v>640683.8500000001</v>
      </c>
      <c r="N57" s="90">
        <v>0</v>
      </c>
    </row>
    <row r="58" spans="1:14" s="28" customFormat="1" ht="15.75" customHeight="1" thickBot="1">
      <c r="A58" s="35" t="s">
        <v>32</v>
      </c>
      <c r="B58" s="74">
        <v>120822030</v>
      </c>
      <c r="C58" s="74">
        <v>144012852</v>
      </c>
      <c r="D58" s="74" t="s">
        <v>0</v>
      </c>
      <c r="E58" s="74" t="s">
        <v>0</v>
      </c>
      <c r="F58" s="74">
        <v>143034755.37</v>
      </c>
      <c r="G58" s="74">
        <v>0</v>
      </c>
      <c r="H58" s="74">
        <v>0</v>
      </c>
      <c r="I58" s="74">
        <v>978096.15</v>
      </c>
      <c r="J58" s="74">
        <v>0</v>
      </c>
      <c r="K58" s="74">
        <v>32900.04</v>
      </c>
      <c r="L58" s="74">
        <v>120822030.00117986</v>
      </c>
      <c r="M58" s="74">
        <v>144012851.52</v>
      </c>
      <c r="N58" s="74">
        <v>0</v>
      </c>
    </row>
    <row r="59" spans="1:14" s="28" customFormat="1" ht="32.25" thickBot="1">
      <c r="A59" s="32" t="s">
        <v>33</v>
      </c>
      <c r="B59" s="91" t="s">
        <v>0</v>
      </c>
      <c r="C59" s="92">
        <v>4531641177</v>
      </c>
      <c r="D59" s="92" t="s">
        <v>0</v>
      </c>
      <c r="E59" s="92" t="s">
        <v>0</v>
      </c>
      <c r="F59" s="92">
        <v>2881598911.54</v>
      </c>
      <c r="G59" s="92">
        <v>338709811</v>
      </c>
      <c r="H59" s="92">
        <v>12092405.97</v>
      </c>
      <c r="I59" s="92">
        <v>985180.3300000001</v>
      </c>
      <c r="J59" s="92">
        <v>782</v>
      </c>
      <c r="K59" s="92">
        <v>5311759.49</v>
      </c>
      <c r="L59" s="93" t="s">
        <v>0</v>
      </c>
      <c r="M59" s="92">
        <v>3209202278.9</v>
      </c>
      <c r="N59" s="92">
        <v>400700000</v>
      </c>
    </row>
    <row r="60" spans="1:14" ht="15.75" customHeight="1">
      <c r="A60" s="53" t="s">
        <v>5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5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7.25" customHeight="1">
      <c r="A64" s="50"/>
      <c r="B64" s="10"/>
      <c r="C64" s="11"/>
      <c r="D64" s="11"/>
      <c r="E64" s="11"/>
      <c r="F64" s="12"/>
      <c r="G64" s="13"/>
      <c r="H64" s="9"/>
      <c r="I64" s="9"/>
      <c r="J64" s="9"/>
      <c r="K64" s="9"/>
      <c r="L64" s="9"/>
      <c r="M64" s="9"/>
      <c r="N64" s="9"/>
    </row>
    <row r="65" ht="12" customHeight="1">
      <c r="A65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93" zoomScaleNormal="93" zoomScaleSheetLayoutView="100" zoomScalePageLayoutView="0" workbookViewId="0" topLeftCell="A1">
      <selection activeCell="F8" sqref="F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1220838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5.530955604626797E-12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1220838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5.530955604626797E-12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354929.4700000001</v>
      </c>
      <c r="M18" s="59">
        <v>354929.4700000001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15625937.07</v>
      </c>
      <c r="M24" s="59">
        <v>15625937.07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0</v>
      </c>
      <c r="I25" s="59">
        <v>0</v>
      </c>
      <c r="J25" s="59">
        <v>0</v>
      </c>
      <c r="K25" s="59">
        <v>3472.22</v>
      </c>
      <c r="L25" s="59">
        <v>499976687.5</v>
      </c>
      <c r="M25" s="59">
        <v>499976687.5</v>
      </c>
      <c r="N25" s="94">
        <v>0</v>
      </c>
    </row>
    <row r="26" spans="1:14" s="48" customFormat="1" ht="15.75" customHeight="1">
      <c r="A26" s="56" t="s">
        <v>60</v>
      </c>
      <c r="B26" s="60">
        <v>192700000</v>
      </c>
      <c r="C26" s="60">
        <v>192700000</v>
      </c>
      <c r="D26" s="61">
        <v>44134</v>
      </c>
      <c r="E26" s="61">
        <v>55605</v>
      </c>
      <c r="F26" s="60">
        <v>120000000</v>
      </c>
      <c r="G26" s="59">
        <v>72000000</v>
      </c>
      <c r="H26" s="59">
        <v>0</v>
      </c>
      <c r="I26" s="59">
        <v>0</v>
      </c>
      <c r="J26" s="59">
        <v>0</v>
      </c>
      <c r="K26" s="59">
        <v>134304</v>
      </c>
      <c r="L26" s="59">
        <v>192000000</v>
      </c>
      <c r="M26" s="59">
        <v>192000000</v>
      </c>
      <c r="N26" s="94">
        <v>700000</v>
      </c>
    </row>
    <row r="27" spans="1:14" s="28" customFormat="1" ht="15.75" customHeight="1">
      <c r="A27" s="22" t="s">
        <v>24</v>
      </c>
      <c r="B27" s="63">
        <v>1734633477</v>
      </c>
      <c r="C27" s="63">
        <v>1734633477</v>
      </c>
      <c r="D27" s="63" t="s">
        <v>0</v>
      </c>
      <c r="E27" s="63" t="s">
        <v>0</v>
      </c>
      <c r="F27" s="63">
        <v>937422354.3100001</v>
      </c>
      <c r="G27" s="63">
        <v>322000000</v>
      </c>
      <c r="H27" s="63">
        <v>4869765.100000001</v>
      </c>
      <c r="I27" s="63">
        <v>0</v>
      </c>
      <c r="J27" s="63">
        <v>0</v>
      </c>
      <c r="K27" s="63">
        <v>3259180.6700000004</v>
      </c>
      <c r="L27" s="63">
        <v>1254552589.21</v>
      </c>
      <c r="M27" s="63">
        <v>1254552589.21</v>
      </c>
      <c r="N27" s="63">
        <v>400700000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7937038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28567.56</v>
      </c>
      <c r="J29" s="68">
        <v>0</v>
      </c>
      <c r="K29" s="68">
        <v>0</v>
      </c>
      <c r="L29" s="65">
        <v>776572.9049930001</v>
      </c>
      <c r="M29" s="65">
        <v>661419.7300000001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7937038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28567.56</v>
      </c>
      <c r="J30" s="63">
        <v>0</v>
      </c>
      <c r="K30" s="63">
        <v>0</v>
      </c>
      <c r="L30" s="63">
        <v>776572.9049930001</v>
      </c>
      <c r="M30" s="63">
        <v>661419.7300000001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146073986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3039230.67</v>
      </c>
      <c r="J32" s="69">
        <v>0</v>
      </c>
      <c r="K32" s="69">
        <v>32900.04</v>
      </c>
      <c r="L32" s="69">
        <v>120822029.99927916</v>
      </c>
      <c r="M32" s="69">
        <v>146073986.04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146073986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3039230.67</v>
      </c>
      <c r="J33" s="72">
        <v>0</v>
      </c>
      <c r="K33" s="72">
        <v>32900.04</v>
      </c>
      <c r="L33" s="72">
        <v>120822029.99927916</v>
      </c>
      <c r="M33" s="72">
        <v>146073986.04</v>
      </c>
      <c r="N33" s="72">
        <v>0</v>
      </c>
    </row>
    <row r="34" spans="1:14" ht="15.75" customHeight="1" thickBot="1">
      <c r="A34" s="31" t="str">
        <f>"Total in "&amp;LEFT(A7,LEN(A7)-5)&amp;":"</f>
        <v>Total in January - March:</v>
      </c>
      <c r="B34" s="73" t="s">
        <v>0</v>
      </c>
      <c r="C34" s="74">
        <v>1889865339</v>
      </c>
      <c r="D34" s="74" t="s">
        <v>0</v>
      </c>
      <c r="E34" s="74" t="s">
        <v>0</v>
      </c>
      <c r="F34" s="74">
        <v>1081134592.5400002</v>
      </c>
      <c r="G34" s="74">
        <v>322000000</v>
      </c>
      <c r="H34" s="74">
        <v>4913319.23</v>
      </c>
      <c r="I34" s="74">
        <v>3066721.67</v>
      </c>
      <c r="J34" s="74">
        <v>0</v>
      </c>
      <c r="K34" s="74">
        <v>3292640.3800000004</v>
      </c>
      <c r="L34" s="73" t="s">
        <v>0</v>
      </c>
      <c r="M34" s="74">
        <v>1401287994.98</v>
      </c>
      <c r="N34" s="74">
        <v>400700000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70</v>
      </c>
      <c r="G37" s="65">
        <v>0</v>
      </c>
      <c r="H37" s="65">
        <v>585</v>
      </c>
      <c r="I37" s="65">
        <v>0</v>
      </c>
      <c r="J37" s="65">
        <v>2269</v>
      </c>
      <c r="K37" s="65">
        <v>0</v>
      </c>
      <c r="L37" s="65">
        <v>1754</v>
      </c>
      <c r="M37" s="65">
        <v>1754</v>
      </c>
      <c r="N37" s="95">
        <v>0</v>
      </c>
    </row>
    <row r="38" spans="1:14" ht="15.75" customHeight="1">
      <c r="A38" s="26" t="s">
        <v>58</v>
      </c>
      <c r="B38" s="65">
        <v>0</v>
      </c>
      <c r="C38" s="65">
        <v>0</v>
      </c>
      <c r="D38" s="79" t="s">
        <v>0</v>
      </c>
      <c r="E38" s="79" t="s">
        <v>0</v>
      </c>
      <c r="F38" s="79">
        <v>170000</v>
      </c>
      <c r="G38" s="65">
        <v>0</v>
      </c>
      <c r="H38" s="65">
        <v>0</v>
      </c>
      <c r="I38" s="65">
        <v>0</v>
      </c>
      <c r="J38" s="65">
        <v>-170000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42</v>
      </c>
      <c r="B39" s="65">
        <v>38331</v>
      </c>
      <c r="C39" s="65">
        <v>38331</v>
      </c>
      <c r="D39" s="79" t="s">
        <v>0</v>
      </c>
      <c r="E39" s="79" t="s">
        <v>0</v>
      </c>
      <c r="F39" s="79">
        <v>4542</v>
      </c>
      <c r="G39" s="65">
        <v>0</v>
      </c>
      <c r="H39" s="65">
        <v>2589</v>
      </c>
      <c r="I39" s="65">
        <v>0</v>
      </c>
      <c r="J39" s="65">
        <v>853</v>
      </c>
      <c r="K39" s="65">
        <v>0</v>
      </c>
      <c r="L39" s="65">
        <v>2806</v>
      </c>
      <c r="M39" s="65">
        <v>2806</v>
      </c>
      <c r="N39" s="95">
        <v>0</v>
      </c>
    </row>
    <row r="40" spans="1:14" ht="22.5">
      <c r="A40" s="26" t="s">
        <v>43</v>
      </c>
      <c r="B40" s="65">
        <v>22137746</v>
      </c>
      <c r="C40" s="65">
        <v>22137746</v>
      </c>
      <c r="D40" s="79" t="s">
        <v>0</v>
      </c>
      <c r="E40" s="79" t="s">
        <v>0</v>
      </c>
      <c r="F40" s="79">
        <v>21015767</v>
      </c>
      <c r="G40" s="65">
        <v>0</v>
      </c>
      <c r="H40" s="65">
        <v>500790</v>
      </c>
      <c r="I40" s="65">
        <v>0</v>
      </c>
      <c r="J40" s="65">
        <v>170000</v>
      </c>
      <c r="K40" s="65">
        <v>46205</v>
      </c>
      <c r="L40" s="65">
        <v>20684977</v>
      </c>
      <c r="M40" s="65">
        <v>20684977</v>
      </c>
      <c r="N40" s="95">
        <v>0</v>
      </c>
    </row>
    <row r="41" spans="1:14" ht="33.75">
      <c r="A41" s="26" t="s">
        <v>48</v>
      </c>
      <c r="B41" s="65">
        <v>538040</v>
      </c>
      <c r="C41" s="65">
        <v>538040</v>
      </c>
      <c r="D41" s="79" t="s">
        <v>0</v>
      </c>
      <c r="E41" s="79" t="s">
        <v>0</v>
      </c>
      <c r="F41" s="79">
        <v>67072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67072</v>
      </c>
      <c r="M41" s="65">
        <v>67072</v>
      </c>
      <c r="N41" s="95">
        <v>0</v>
      </c>
    </row>
    <row r="42" spans="1:14" ht="22.5">
      <c r="A42" s="26" t="s">
        <v>44</v>
      </c>
      <c r="B42" s="65">
        <v>52110000</v>
      </c>
      <c r="C42" s="65">
        <v>52110000</v>
      </c>
      <c r="D42" s="79" t="s">
        <v>0</v>
      </c>
      <c r="E42" s="79" t="s">
        <v>0</v>
      </c>
      <c r="F42" s="79">
        <v>12600000</v>
      </c>
      <c r="G42" s="65">
        <v>1000000</v>
      </c>
      <c r="H42" s="65">
        <v>0</v>
      </c>
      <c r="I42" s="65">
        <v>0</v>
      </c>
      <c r="J42" s="65">
        <v>0</v>
      </c>
      <c r="K42" s="65">
        <v>12850</v>
      </c>
      <c r="L42" s="65">
        <v>13600000</v>
      </c>
      <c r="M42" s="65">
        <v>13600000</v>
      </c>
      <c r="N42" s="95">
        <v>0</v>
      </c>
    </row>
    <row r="43" spans="1:14" s="28" customFormat="1" ht="15.75" customHeight="1">
      <c r="A43" s="22" t="s">
        <v>28</v>
      </c>
      <c r="B43" s="72">
        <v>74826456</v>
      </c>
      <c r="C43" s="72">
        <v>74826456</v>
      </c>
      <c r="D43" s="72" t="s">
        <v>0</v>
      </c>
      <c r="E43" s="72" t="s">
        <v>0</v>
      </c>
      <c r="F43" s="72">
        <v>33857451</v>
      </c>
      <c r="G43" s="72">
        <v>1000000</v>
      </c>
      <c r="H43" s="72">
        <v>503964</v>
      </c>
      <c r="I43" s="72">
        <v>0</v>
      </c>
      <c r="J43" s="72">
        <v>3122</v>
      </c>
      <c r="K43" s="72">
        <v>59055</v>
      </c>
      <c r="L43" s="72">
        <v>34356609</v>
      </c>
      <c r="M43" s="72">
        <v>34356609</v>
      </c>
      <c r="N43" s="72">
        <v>0</v>
      </c>
    </row>
    <row r="44" spans="1:14" s="28" customFormat="1" ht="15.75" customHeight="1" thickBot="1">
      <c r="A44" s="31" t="str">
        <f>"Total in "&amp;LEFT(A7,LEN(A7)-5)&amp;":"</f>
        <v>Total in January - March:</v>
      </c>
      <c r="B44" s="80" t="s">
        <v>0</v>
      </c>
      <c r="C44" s="81">
        <v>74826456</v>
      </c>
      <c r="D44" s="81" t="s">
        <v>0</v>
      </c>
      <c r="E44" s="81" t="s">
        <v>0</v>
      </c>
      <c r="F44" s="81">
        <v>33857451</v>
      </c>
      <c r="G44" s="81">
        <v>1000000</v>
      </c>
      <c r="H44" s="81">
        <v>503964</v>
      </c>
      <c r="I44" s="81">
        <v>0</v>
      </c>
      <c r="J44" s="81">
        <v>3122</v>
      </c>
      <c r="K44" s="81">
        <v>59055</v>
      </c>
      <c r="L44" s="80" t="s">
        <v>0</v>
      </c>
      <c r="M44" s="81">
        <v>34356609</v>
      </c>
      <c r="N44" s="81">
        <v>0</v>
      </c>
    </row>
    <row r="45" spans="1:14" ht="15.75" customHeight="1">
      <c r="A45" s="29" t="s">
        <v>49</v>
      </c>
      <c r="B45" s="75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98"/>
    </row>
    <row r="46" spans="1:14" ht="15.75" customHeight="1">
      <c r="A46" s="36" t="s">
        <v>2</v>
      </c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100"/>
    </row>
    <row r="47" spans="1:14" s="21" customFormat="1" ht="22.5">
      <c r="A47" s="58" t="s">
        <v>45</v>
      </c>
      <c r="B47" s="65">
        <v>1348932</v>
      </c>
      <c r="C47" s="65">
        <v>1348932</v>
      </c>
      <c r="D47" s="79" t="s">
        <v>0</v>
      </c>
      <c r="E47" s="79" t="s">
        <v>0</v>
      </c>
      <c r="F47" s="79">
        <v>461300</v>
      </c>
      <c r="G47" s="84">
        <v>887632</v>
      </c>
      <c r="H47" s="84">
        <v>394650</v>
      </c>
      <c r="I47" s="84">
        <v>0</v>
      </c>
      <c r="J47" s="84">
        <v>0</v>
      </c>
      <c r="K47" s="84">
        <v>438</v>
      </c>
      <c r="L47" s="84">
        <v>954282</v>
      </c>
      <c r="M47" s="84">
        <v>954282</v>
      </c>
      <c r="N47" s="101">
        <v>0</v>
      </c>
    </row>
    <row r="48" spans="1:14" s="21" customFormat="1" ht="22.5">
      <c r="A48" s="27" t="s">
        <v>42</v>
      </c>
      <c r="B48" s="65">
        <v>50840112</v>
      </c>
      <c r="C48" s="65">
        <v>50840112</v>
      </c>
      <c r="D48" s="79" t="s">
        <v>0</v>
      </c>
      <c r="E48" s="79" t="s">
        <v>0</v>
      </c>
      <c r="F48" s="79">
        <v>20162957</v>
      </c>
      <c r="G48" s="84">
        <v>0</v>
      </c>
      <c r="H48" s="84">
        <v>238</v>
      </c>
      <c r="I48" s="84">
        <v>0</v>
      </c>
      <c r="J48" s="84">
        <v>0</v>
      </c>
      <c r="K48" s="84">
        <v>0</v>
      </c>
      <c r="L48" s="84">
        <v>20162719</v>
      </c>
      <c r="M48" s="84">
        <v>20162719</v>
      </c>
      <c r="N48" s="101">
        <v>0</v>
      </c>
    </row>
    <row r="49" spans="1:14" s="21" customFormat="1" ht="22.5">
      <c r="A49" s="27" t="s">
        <v>43</v>
      </c>
      <c r="B49" s="65">
        <v>19203388</v>
      </c>
      <c r="C49" s="65">
        <v>19203388</v>
      </c>
      <c r="D49" s="79" t="s">
        <v>0</v>
      </c>
      <c r="E49" s="79" t="s">
        <v>0</v>
      </c>
      <c r="F49" s="79">
        <v>5209084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5209084</v>
      </c>
      <c r="M49" s="84">
        <v>5209084</v>
      </c>
      <c r="N49" s="101">
        <v>0</v>
      </c>
    </row>
    <row r="50" spans="1:14" s="21" customFormat="1" ht="33.75">
      <c r="A50" s="27" t="s">
        <v>48</v>
      </c>
      <c r="B50" s="65">
        <v>2599971</v>
      </c>
      <c r="C50" s="65">
        <v>2599971</v>
      </c>
      <c r="D50" s="79" t="s">
        <v>0</v>
      </c>
      <c r="E50" s="79" t="s">
        <v>0</v>
      </c>
      <c r="F50" s="79">
        <v>330214</v>
      </c>
      <c r="G50" s="84">
        <v>0</v>
      </c>
      <c r="H50" s="84">
        <v>31506</v>
      </c>
      <c r="I50" s="84">
        <v>0</v>
      </c>
      <c r="J50" s="84">
        <v>0</v>
      </c>
      <c r="K50" s="84">
        <v>1536</v>
      </c>
      <c r="L50" s="84">
        <v>298708</v>
      </c>
      <c r="M50" s="84">
        <v>298708</v>
      </c>
      <c r="N50" s="101">
        <v>0</v>
      </c>
    </row>
    <row r="51" spans="1:14" s="21" customFormat="1" ht="22.5">
      <c r="A51" s="27" t="s">
        <v>44</v>
      </c>
      <c r="B51" s="65">
        <v>352044558</v>
      </c>
      <c r="C51" s="65">
        <v>352044558</v>
      </c>
      <c r="D51" s="79" t="s">
        <v>0</v>
      </c>
      <c r="E51" s="79" t="s">
        <v>0</v>
      </c>
      <c r="F51" s="79">
        <v>287345840</v>
      </c>
      <c r="G51" s="84">
        <v>0</v>
      </c>
      <c r="H51" s="84">
        <v>7918300</v>
      </c>
      <c r="I51" s="84">
        <v>0</v>
      </c>
      <c r="J51" s="84">
        <v>0</v>
      </c>
      <c r="K51" s="84">
        <v>5555206</v>
      </c>
      <c r="L51" s="84">
        <v>279427540</v>
      </c>
      <c r="M51" s="84">
        <v>279427540</v>
      </c>
      <c r="N51" s="101">
        <v>0</v>
      </c>
    </row>
    <row r="52" spans="1:14" s="21" customFormat="1" ht="33.75">
      <c r="A52" s="27" t="s">
        <v>46</v>
      </c>
      <c r="B52" s="85">
        <v>2150136292</v>
      </c>
      <c r="C52" s="85">
        <v>2150136292</v>
      </c>
      <c r="D52" s="86" t="s">
        <v>0</v>
      </c>
      <c r="E52" s="86" t="s">
        <v>0</v>
      </c>
      <c r="F52" s="86">
        <v>1453097473</v>
      </c>
      <c r="G52" s="87">
        <v>25248348</v>
      </c>
      <c r="H52" s="87">
        <v>34060009</v>
      </c>
      <c r="I52" s="87"/>
      <c r="J52" s="87">
        <v>-1</v>
      </c>
      <c r="K52" s="87">
        <v>1387934</v>
      </c>
      <c r="L52" s="87">
        <v>1444285811</v>
      </c>
      <c r="M52" s="84">
        <v>1444285811</v>
      </c>
      <c r="N52" s="102">
        <v>0</v>
      </c>
    </row>
    <row r="53" spans="1:14" ht="15.75" customHeight="1">
      <c r="A53" s="22" t="s">
        <v>24</v>
      </c>
      <c r="B53" s="72">
        <v>2576173253</v>
      </c>
      <c r="C53" s="72">
        <v>2576173253</v>
      </c>
      <c r="D53" s="72" t="s">
        <v>0</v>
      </c>
      <c r="E53" s="72" t="s">
        <v>0</v>
      </c>
      <c r="F53" s="72">
        <v>1766606868</v>
      </c>
      <c r="G53" s="88">
        <v>26135980</v>
      </c>
      <c r="H53" s="88">
        <v>42404703</v>
      </c>
      <c r="I53" s="88">
        <v>0</v>
      </c>
      <c r="J53" s="88">
        <v>-1</v>
      </c>
      <c r="K53" s="88">
        <v>6945114</v>
      </c>
      <c r="L53" s="88">
        <v>1750338144</v>
      </c>
      <c r="M53" s="88">
        <v>1750338144</v>
      </c>
      <c r="N53" s="88">
        <v>0</v>
      </c>
    </row>
    <row r="54" spans="1:14" s="30" customFormat="1" ht="15.75" customHeight="1" thickBot="1">
      <c r="A54" s="31" t="str">
        <f>"Total in "&amp;LEFT(A7,LEN(A7)-5)&amp;":"</f>
        <v>Total in January - March:</v>
      </c>
      <c r="B54" s="80" t="s">
        <v>0</v>
      </c>
      <c r="C54" s="81">
        <v>2576173253</v>
      </c>
      <c r="D54" s="81" t="s">
        <v>0</v>
      </c>
      <c r="E54" s="81" t="s">
        <v>0</v>
      </c>
      <c r="F54" s="81">
        <v>1766606868</v>
      </c>
      <c r="G54" s="81">
        <v>26135980</v>
      </c>
      <c r="H54" s="81">
        <v>42404703</v>
      </c>
      <c r="I54" s="81">
        <v>0</v>
      </c>
      <c r="J54" s="81">
        <v>-1</v>
      </c>
      <c r="K54" s="81">
        <v>6945114</v>
      </c>
      <c r="L54" s="80" t="s">
        <v>0</v>
      </c>
      <c r="M54" s="81">
        <v>1750338144</v>
      </c>
      <c r="N54" s="81">
        <v>0</v>
      </c>
    </row>
    <row r="55" spans="1:14" s="28" customFormat="1" ht="15.75" customHeight="1">
      <c r="A55" s="34" t="s">
        <v>29</v>
      </c>
      <c r="B55" s="89">
        <v>1349880.34</v>
      </c>
      <c r="C55" s="89">
        <v>1220838</v>
      </c>
      <c r="D55" s="89" t="s">
        <v>0</v>
      </c>
      <c r="E55" s="89" t="s">
        <v>0</v>
      </c>
      <c r="F55" s="89">
        <v>44630.69</v>
      </c>
      <c r="G55" s="89">
        <v>0</v>
      </c>
      <c r="H55" s="89">
        <v>43554.13</v>
      </c>
      <c r="I55" s="89">
        <v>-1076.56</v>
      </c>
      <c r="J55" s="89">
        <v>0</v>
      </c>
      <c r="K55" s="89">
        <v>559.67</v>
      </c>
      <c r="L55" s="89">
        <v>5.530955604626797E-12</v>
      </c>
      <c r="M55" s="89">
        <v>5.002220859751105E-12</v>
      </c>
      <c r="N55" s="89">
        <v>0</v>
      </c>
    </row>
    <row r="56" spans="1:14" s="28" customFormat="1" ht="15.75" customHeight="1">
      <c r="A56" s="22" t="s">
        <v>30</v>
      </c>
      <c r="B56" s="90">
        <v>4385633186</v>
      </c>
      <c r="C56" s="90">
        <v>4385633186</v>
      </c>
      <c r="D56" s="90" t="s">
        <v>0</v>
      </c>
      <c r="E56" s="90" t="s">
        <v>0</v>
      </c>
      <c r="F56" s="90">
        <v>2737886673.31</v>
      </c>
      <c r="G56" s="90">
        <v>349135980</v>
      </c>
      <c r="H56" s="90">
        <v>47778432.1</v>
      </c>
      <c r="I56" s="90">
        <v>0</v>
      </c>
      <c r="J56" s="90">
        <v>3121</v>
      </c>
      <c r="K56" s="90">
        <v>10263349.67</v>
      </c>
      <c r="L56" s="90">
        <v>3039247342.21</v>
      </c>
      <c r="M56" s="90">
        <v>3039247342.21</v>
      </c>
      <c r="N56" s="90">
        <v>400700000</v>
      </c>
    </row>
    <row r="57" spans="1:14" s="28" customFormat="1" ht="15.75" customHeight="1">
      <c r="A57" s="22" t="s">
        <v>31</v>
      </c>
      <c r="B57" s="90">
        <v>9318876.85</v>
      </c>
      <c r="C57" s="90">
        <v>7937038</v>
      </c>
      <c r="D57" s="90" t="s">
        <v>0</v>
      </c>
      <c r="E57" s="90" t="s">
        <v>0</v>
      </c>
      <c r="F57" s="90">
        <v>632852.17</v>
      </c>
      <c r="G57" s="90">
        <v>0</v>
      </c>
      <c r="H57" s="90">
        <v>0</v>
      </c>
      <c r="I57" s="90">
        <v>28567.56</v>
      </c>
      <c r="J57" s="90">
        <v>0</v>
      </c>
      <c r="K57" s="90">
        <v>0</v>
      </c>
      <c r="L57" s="90">
        <v>776572.9049930001</v>
      </c>
      <c r="M57" s="90">
        <v>661419.7300000001</v>
      </c>
      <c r="N57" s="90">
        <v>0</v>
      </c>
    </row>
    <row r="58" spans="1:14" s="28" customFormat="1" ht="15.75" customHeight="1" thickBot="1">
      <c r="A58" s="35" t="s">
        <v>32</v>
      </c>
      <c r="B58" s="74">
        <v>120822030</v>
      </c>
      <c r="C58" s="74">
        <v>146073986</v>
      </c>
      <c r="D58" s="74" t="s">
        <v>0</v>
      </c>
      <c r="E58" s="74" t="s">
        <v>0</v>
      </c>
      <c r="F58" s="74">
        <v>143034755.37</v>
      </c>
      <c r="G58" s="74">
        <v>0</v>
      </c>
      <c r="H58" s="74">
        <v>0</v>
      </c>
      <c r="I58" s="74">
        <v>3039230.67</v>
      </c>
      <c r="J58" s="74">
        <v>0</v>
      </c>
      <c r="K58" s="74">
        <v>32900.04</v>
      </c>
      <c r="L58" s="74">
        <v>120822029.99927916</v>
      </c>
      <c r="M58" s="74">
        <v>146073986.04</v>
      </c>
      <c r="N58" s="74">
        <v>0</v>
      </c>
    </row>
    <row r="59" spans="1:14" s="28" customFormat="1" ht="32.25" thickBot="1">
      <c r="A59" s="32" t="s">
        <v>33</v>
      </c>
      <c r="B59" s="91" t="s">
        <v>0</v>
      </c>
      <c r="C59" s="92">
        <v>4540865048</v>
      </c>
      <c r="D59" s="92" t="s">
        <v>0</v>
      </c>
      <c r="E59" s="92" t="s">
        <v>0</v>
      </c>
      <c r="F59" s="92">
        <v>2881598911.54</v>
      </c>
      <c r="G59" s="92">
        <v>349135980</v>
      </c>
      <c r="H59" s="92">
        <v>47821986.230000004</v>
      </c>
      <c r="I59" s="92">
        <v>3066721.67</v>
      </c>
      <c r="J59" s="92">
        <v>3121</v>
      </c>
      <c r="K59" s="92">
        <v>10296809.379999999</v>
      </c>
      <c r="L59" s="93" t="s">
        <v>0</v>
      </c>
      <c r="M59" s="92">
        <v>3185982747.98</v>
      </c>
      <c r="N59" s="92">
        <v>400700000</v>
      </c>
    </row>
    <row r="60" spans="1:14" ht="15.75" customHeight="1">
      <c r="A60" s="53" t="s">
        <v>5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5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7.25" customHeight="1">
      <c r="A64" s="50"/>
      <c r="B64" s="10"/>
      <c r="C64" s="11"/>
      <c r="D64" s="11"/>
      <c r="E64" s="11"/>
      <c r="F64" s="12"/>
      <c r="G64" s="13"/>
      <c r="H64" s="9"/>
      <c r="I64" s="9"/>
      <c r="J64" s="9"/>
      <c r="K64" s="9"/>
      <c r="L64" s="9"/>
      <c r="M64" s="9"/>
      <c r="N64" s="9"/>
    </row>
    <row r="65" ht="12" customHeight="1">
      <c r="A65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93" zoomScaleNormal="93" zoomScaleSheetLayoutView="100" zoomScalePageLayoutView="0" workbookViewId="0" topLeftCell="A1">
      <selection activeCell="B8" sqref="B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1224937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5.512447387445719E-12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1224937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5.512447387445719E-12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354929.4700000001</v>
      </c>
      <c r="M18" s="59">
        <v>354929.4700000001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15625937.07</v>
      </c>
      <c r="M24" s="59">
        <v>15625937.07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192700000</v>
      </c>
      <c r="C26" s="60">
        <v>192700000</v>
      </c>
      <c r="D26" s="61">
        <v>44134</v>
      </c>
      <c r="E26" s="61">
        <v>55605</v>
      </c>
      <c r="F26" s="60">
        <v>120000000</v>
      </c>
      <c r="G26" s="59">
        <v>72000000</v>
      </c>
      <c r="H26" s="59">
        <v>0</v>
      </c>
      <c r="I26" s="59">
        <v>0</v>
      </c>
      <c r="J26" s="59">
        <v>0</v>
      </c>
      <c r="K26" s="59">
        <v>134304</v>
      </c>
      <c r="L26" s="59">
        <v>192000000</v>
      </c>
      <c r="M26" s="59">
        <v>192000000</v>
      </c>
      <c r="N26" s="94">
        <v>700000</v>
      </c>
    </row>
    <row r="27" spans="1:14" s="28" customFormat="1" ht="15.75" customHeight="1">
      <c r="A27" s="22" t="s">
        <v>24</v>
      </c>
      <c r="B27" s="63">
        <v>1734633477</v>
      </c>
      <c r="C27" s="63">
        <v>1734633477</v>
      </c>
      <c r="D27" s="63" t="s">
        <v>0</v>
      </c>
      <c r="E27" s="63" t="s">
        <v>0</v>
      </c>
      <c r="F27" s="63">
        <v>937422354.3100001</v>
      </c>
      <c r="G27" s="63">
        <v>322000000</v>
      </c>
      <c r="H27" s="63">
        <v>5149722.23</v>
      </c>
      <c r="I27" s="63">
        <v>0</v>
      </c>
      <c r="J27" s="63">
        <v>0</v>
      </c>
      <c r="K27" s="63">
        <v>2979223.54</v>
      </c>
      <c r="L27" s="63">
        <v>1254272632.08</v>
      </c>
      <c r="M27" s="63">
        <v>1254272632.08</v>
      </c>
      <c r="N27" s="63">
        <v>400700000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7683137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7409.1</v>
      </c>
      <c r="J29" s="68">
        <v>0</v>
      </c>
      <c r="K29" s="68">
        <v>0</v>
      </c>
      <c r="L29" s="65">
        <v>776572.8943830001</v>
      </c>
      <c r="M29" s="65">
        <v>640261.27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7683137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7409.1</v>
      </c>
      <c r="J30" s="63">
        <v>0</v>
      </c>
      <c r="K30" s="63">
        <v>0</v>
      </c>
      <c r="L30" s="63">
        <v>776572.8943830001</v>
      </c>
      <c r="M30" s="63">
        <v>640261.27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143254716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219960.32</v>
      </c>
      <c r="J32" s="69">
        <v>0</v>
      </c>
      <c r="K32" s="69">
        <v>32900.04</v>
      </c>
      <c r="L32" s="69">
        <v>120822029.99595582</v>
      </c>
      <c r="M32" s="69">
        <v>143254715.69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143254716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219960.32</v>
      </c>
      <c r="J33" s="72">
        <v>0</v>
      </c>
      <c r="K33" s="72">
        <v>32900.04</v>
      </c>
      <c r="L33" s="72">
        <v>120822029.99595582</v>
      </c>
      <c r="M33" s="72">
        <v>143254715.69</v>
      </c>
      <c r="N33" s="72">
        <v>0</v>
      </c>
    </row>
    <row r="34" spans="1:14" ht="15.75" customHeight="1" thickBot="1">
      <c r="A34" s="31" t="str">
        <f>"Total in "&amp;LEFT(A7,LEN(A7)-5)&amp;":"</f>
        <v>Total in January - April:</v>
      </c>
      <c r="B34" s="73" t="s">
        <v>0</v>
      </c>
      <c r="C34" s="74">
        <v>1886796267</v>
      </c>
      <c r="D34" s="74" t="s">
        <v>0</v>
      </c>
      <c r="E34" s="74" t="s">
        <v>0</v>
      </c>
      <c r="F34" s="74">
        <v>1081134592.5400002</v>
      </c>
      <c r="G34" s="74">
        <v>322000000</v>
      </c>
      <c r="H34" s="74">
        <v>5193276.36</v>
      </c>
      <c r="I34" s="74">
        <v>226292.86000000002</v>
      </c>
      <c r="J34" s="74">
        <v>0</v>
      </c>
      <c r="K34" s="74">
        <v>3012683.25</v>
      </c>
      <c r="L34" s="73" t="s">
        <v>0</v>
      </c>
      <c r="M34" s="74">
        <v>1398167609.04</v>
      </c>
      <c r="N34" s="74">
        <v>400700000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70</v>
      </c>
      <c r="G37" s="65">
        <v>0</v>
      </c>
      <c r="H37" s="65">
        <v>1171</v>
      </c>
      <c r="I37" s="65">
        <v>0</v>
      </c>
      <c r="J37" s="65">
        <v>2269</v>
      </c>
      <c r="K37" s="65">
        <v>0</v>
      </c>
      <c r="L37" s="65">
        <v>1168</v>
      </c>
      <c r="M37" s="65">
        <v>1168</v>
      </c>
      <c r="N37" s="95">
        <v>0</v>
      </c>
    </row>
    <row r="38" spans="1:14" ht="15.75" customHeight="1">
      <c r="A38" s="26" t="s">
        <v>58</v>
      </c>
      <c r="B38" s="65">
        <v>0</v>
      </c>
      <c r="C38" s="65">
        <v>0</v>
      </c>
      <c r="D38" s="79" t="s">
        <v>0</v>
      </c>
      <c r="E38" s="79" t="s">
        <v>0</v>
      </c>
      <c r="F38" s="79">
        <v>170000</v>
      </c>
      <c r="G38" s="65">
        <v>0</v>
      </c>
      <c r="H38" s="65">
        <v>0</v>
      </c>
      <c r="I38" s="65">
        <v>0</v>
      </c>
      <c r="J38" s="65">
        <v>-170000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42</v>
      </c>
      <c r="B39" s="65">
        <v>38331</v>
      </c>
      <c r="C39" s="65">
        <v>38331</v>
      </c>
      <c r="D39" s="79" t="s">
        <v>0</v>
      </c>
      <c r="E39" s="79" t="s">
        <v>0</v>
      </c>
      <c r="F39" s="79">
        <v>4542</v>
      </c>
      <c r="G39" s="65">
        <v>0</v>
      </c>
      <c r="H39" s="65">
        <v>3263</v>
      </c>
      <c r="I39" s="65">
        <v>0</v>
      </c>
      <c r="J39" s="65">
        <v>853</v>
      </c>
      <c r="K39" s="65">
        <v>0</v>
      </c>
      <c r="L39" s="65">
        <v>2132</v>
      </c>
      <c r="M39" s="65">
        <v>2132</v>
      </c>
      <c r="N39" s="95">
        <v>0</v>
      </c>
    </row>
    <row r="40" spans="1:14" ht="22.5">
      <c r="A40" s="26" t="s">
        <v>43</v>
      </c>
      <c r="B40" s="65">
        <v>22137746</v>
      </c>
      <c r="C40" s="65">
        <v>22137746</v>
      </c>
      <c r="D40" s="79" t="s">
        <v>0</v>
      </c>
      <c r="E40" s="79" t="s">
        <v>0</v>
      </c>
      <c r="F40" s="79">
        <v>21015767</v>
      </c>
      <c r="G40" s="65">
        <v>0</v>
      </c>
      <c r="H40" s="65">
        <v>647727</v>
      </c>
      <c r="I40" s="65">
        <v>0</v>
      </c>
      <c r="J40" s="65">
        <v>170000</v>
      </c>
      <c r="K40" s="65">
        <v>61705</v>
      </c>
      <c r="L40" s="65">
        <v>20538040</v>
      </c>
      <c r="M40" s="65">
        <v>20538040</v>
      </c>
      <c r="N40" s="95">
        <v>0</v>
      </c>
    </row>
    <row r="41" spans="1:14" ht="33.75">
      <c r="A41" s="26" t="s">
        <v>48</v>
      </c>
      <c r="B41" s="65">
        <v>538040</v>
      </c>
      <c r="C41" s="65">
        <v>538040</v>
      </c>
      <c r="D41" s="79" t="s">
        <v>0</v>
      </c>
      <c r="E41" s="79" t="s">
        <v>0</v>
      </c>
      <c r="F41" s="79">
        <v>67072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67072</v>
      </c>
      <c r="M41" s="65">
        <v>67072</v>
      </c>
      <c r="N41" s="95">
        <v>0</v>
      </c>
    </row>
    <row r="42" spans="1:14" ht="22.5">
      <c r="A42" s="26" t="s">
        <v>44</v>
      </c>
      <c r="B42" s="65">
        <v>52110000</v>
      </c>
      <c r="C42" s="65">
        <v>52110000</v>
      </c>
      <c r="D42" s="79" t="s">
        <v>0</v>
      </c>
      <c r="E42" s="79" t="s">
        <v>0</v>
      </c>
      <c r="F42" s="79">
        <v>12600000</v>
      </c>
      <c r="G42" s="65">
        <v>1000000</v>
      </c>
      <c r="H42" s="65">
        <v>0</v>
      </c>
      <c r="I42" s="65">
        <v>0</v>
      </c>
      <c r="J42" s="65">
        <v>0</v>
      </c>
      <c r="K42" s="65">
        <v>12850</v>
      </c>
      <c r="L42" s="65">
        <v>13600000</v>
      </c>
      <c r="M42" s="65">
        <v>13600000</v>
      </c>
      <c r="N42" s="95">
        <v>0</v>
      </c>
    </row>
    <row r="43" spans="1:14" s="28" customFormat="1" ht="15.75" customHeight="1">
      <c r="A43" s="22" t="s">
        <v>28</v>
      </c>
      <c r="B43" s="72">
        <v>74826456</v>
      </c>
      <c r="C43" s="72">
        <v>74826456</v>
      </c>
      <c r="D43" s="72" t="s">
        <v>0</v>
      </c>
      <c r="E43" s="72" t="s">
        <v>0</v>
      </c>
      <c r="F43" s="72">
        <v>33857451</v>
      </c>
      <c r="G43" s="72">
        <v>1000000</v>
      </c>
      <c r="H43" s="72">
        <v>652161</v>
      </c>
      <c r="I43" s="72">
        <v>0</v>
      </c>
      <c r="J43" s="72">
        <v>3122</v>
      </c>
      <c r="K43" s="72">
        <v>74555</v>
      </c>
      <c r="L43" s="72">
        <v>34208412</v>
      </c>
      <c r="M43" s="72">
        <v>34208412</v>
      </c>
      <c r="N43" s="72">
        <v>0</v>
      </c>
    </row>
    <row r="44" spans="1:14" s="28" customFormat="1" ht="15.75" customHeight="1" thickBot="1">
      <c r="A44" s="31" t="str">
        <f>"Total in "&amp;LEFT(A7,LEN(A7)-5)&amp;":"</f>
        <v>Total in January - April:</v>
      </c>
      <c r="B44" s="80" t="s">
        <v>0</v>
      </c>
      <c r="C44" s="81">
        <v>74826456</v>
      </c>
      <c r="D44" s="81" t="s">
        <v>0</v>
      </c>
      <c r="E44" s="81" t="s">
        <v>0</v>
      </c>
      <c r="F44" s="81">
        <v>33857451</v>
      </c>
      <c r="G44" s="81">
        <v>1000000</v>
      </c>
      <c r="H44" s="81">
        <v>652161</v>
      </c>
      <c r="I44" s="81">
        <v>0</v>
      </c>
      <c r="J44" s="81">
        <v>3122</v>
      </c>
      <c r="K44" s="81">
        <v>74555</v>
      </c>
      <c r="L44" s="80" t="s">
        <v>0</v>
      </c>
      <c r="M44" s="81">
        <v>34208412</v>
      </c>
      <c r="N44" s="81">
        <v>0</v>
      </c>
    </row>
    <row r="45" spans="1:14" ht="15.75" customHeight="1">
      <c r="A45" s="29" t="s">
        <v>49</v>
      </c>
      <c r="B45" s="75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98"/>
    </row>
    <row r="46" spans="1:14" ht="15.75" customHeight="1">
      <c r="A46" s="36" t="s">
        <v>2</v>
      </c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100"/>
    </row>
    <row r="47" spans="1:14" s="21" customFormat="1" ht="22.5">
      <c r="A47" s="58" t="s">
        <v>45</v>
      </c>
      <c r="B47" s="65">
        <v>1386791</v>
      </c>
      <c r="C47" s="65">
        <v>1386791</v>
      </c>
      <c r="D47" s="79" t="s">
        <v>0</v>
      </c>
      <c r="E47" s="79" t="s">
        <v>0</v>
      </c>
      <c r="F47" s="79">
        <v>461300</v>
      </c>
      <c r="G47" s="84">
        <v>887632</v>
      </c>
      <c r="H47" s="84">
        <v>468620</v>
      </c>
      <c r="I47" s="84">
        <v>0</v>
      </c>
      <c r="J47" s="84">
        <v>0</v>
      </c>
      <c r="K47" s="84">
        <v>818</v>
      </c>
      <c r="L47" s="84">
        <v>880312</v>
      </c>
      <c r="M47" s="84">
        <v>880312</v>
      </c>
      <c r="N47" s="101">
        <v>0</v>
      </c>
    </row>
    <row r="48" spans="1:14" s="21" customFormat="1" ht="22.5">
      <c r="A48" s="27" t="s">
        <v>42</v>
      </c>
      <c r="B48" s="65">
        <v>50840112</v>
      </c>
      <c r="C48" s="65">
        <v>50840112</v>
      </c>
      <c r="D48" s="79" t="s">
        <v>0</v>
      </c>
      <c r="E48" s="79" t="s">
        <v>0</v>
      </c>
      <c r="F48" s="79">
        <v>20162957</v>
      </c>
      <c r="G48" s="84">
        <v>0</v>
      </c>
      <c r="H48" s="84">
        <v>1331592</v>
      </c>
      <c r="I48" s="84">
        <v>0</v>
      </c>
      <c r="J48" s="84">
        <v>0</v>
      </c>
      <c r="K48" s="84">
        <v>0</v>
      </c>
      <c r="L48" s="84">
        <v>18831365</v>
      </c>
      <c r="M48" s="84">
        <v>18831365</v>
      </c>
      <c r="N48" s="101">
        <v>0</v>
      </c>
    </row>
    <row r="49" spans="1:14" s="21" customFormat="1" ht="22.5">
      <c r="A49" s="27" t="s">
        <v>43</v>
      </c>
      <c r="B49" s="65">
        <v>19203388</v>
      </c>
      <c r="C49" s="65">
        <v>19203388</v>
      </c>
      <c r="D49" s="79" t="s">
        <v>0</v>
      </c>
      <c r="E49" s="79" t="s">
        <v>0</v>
      </c>
      <c r="F49" s="79">
        <v>5209084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5209084</v>
      </c>
      <c r="M49" s="84">
        <v>5209084</v>
      </c>
      <c r="N49" s="101">
        <v>0</v>
      </c>
    </row>
    <row r="50" spans="1:14" s="21" customFormat="1" ht="33.75">
      <c r="A50" s="27" t="s">
        <v>48</v>
      </c>
      <c r="B50" s="65">
        <v>2599971</v>
      </c>
      <c r="C50" s="65">
        <v>2599971</v>
      </c>
      <c r="D50" s="79" t="s">
        <v>0</v>
      </c>
      <c r="E50" s="79" t="s">
        <v>0</v>
      </c>
      <c r="F50" s="79">
        <v>330214</v>
      </c>
      <c r="G50" s="84">
        <v>0</v>
      </c>
      <c r="H50" s="84">
        <v>52215</v>
      </c>
      <c r="I50" s="84">
        <v>0</v>
      </c>
      <c r="J50" s="84">
        <v>0</v>
      </c>
      <c r="K50" s="84">
        <v>2120</v>
      </c>
      <c r="L50" s="84">
        <v>277999</v>
      </c>
      <c r="M50" s="84">
        <v>277999</v>
      </c>
      <c r="N50" s="101">
        <v>0</v>
      </c>
    </row>
    <row r="51" spans="1:14" s="21" customFormat="1" ht="22.5">
      <c r="A51" s="27" t="s">
        <v>44</v>
      </c>
      <c r="B51" s="65">
        <v>352044558</v>
      </c>
      <c r="C51" s="65">
        <v>352044558</v>
      </c>
      <c r="D51" s="79" t="s">
        <v>0</v>
      </c>
      <c r="E51" s="79" t="s">
        <v>0</v>
      </c>
      <c r="F51" s="79">
        <v>287345840</v>
      </c>
      <c r="G51" s="84">
        <v>0</v>
      </c>
      <c r="H51" s="84">
        <v>10585880</v>
      </c>
      <c r="I51" s="84">
        <v>0</v>
      </c>
      <c r="J51" s="84">
        <v>0</v>
      </c>
      <c r="K51" s="84">
        <v>7378792</v>
      </c>
      <c r="L51" s="84">
        <v>276759960</v>
      </c>
      <c r="M51" s="84">
        <v>276759960</v>
      </c>
      <c r="N51" s="101">
        <v>0</v>
      </c>
    </row>
    <row r="52" spans="1:14" s="21" customFormat="1" ht="33.75">
      <c r="A52" s="27" t="s">
        <v>46</v>
      </c>
      <c r="B52" s="85">
        <v>2181233477</v>
      </c>
      <c r="C52" s="85">
        <v>2181233477</v>
      </c>
      <c r="D52" s="86" t="s">
        <v>0</v>
      </c>
      <c r="E52" s="86" t="s">
        <v>0</v>
      </c>
      <c r="F52" s="86">
        <v>1453097473</v>
      </c>
      <c r="G52" s="87">
        <v>43884162</v>
      </c>
      <c r="H52" s="87">
        <v>35694360</v>
      </c>
      <c r="I52" s="87"/>
      <c r="J52" s="87">
        <v>-1</v>
      </c>
      <c r="K52" s="87">
        <v>2541566</v>
      </c>
      <c r="L52" s="87">
        <v>1461287274</v>
      </c>
      <c r="M52" s="84">
        <v>1461287274</v>
      </c>
      <c r="N52" s="102">
        <v>0</v>
      </c>
    </row>
    <row r="53" spans="1:14" ht="15.75" customHeight="1">
      <c r="A53" s="22" t="s">
        <v>24</v>
      </c>
      <c r="B53" s="72">
        <v>2607308297</v>
      </c>
      <c r="C53" s="72">
        <v>2607308297</v>
      </c>
      <c r="D53" s="72" t="s">
        <v>0</v>
      </c>
      <c r="E53" s="72" t="s">
        <v>0</v>
      </c>
      <c r="F53" s="72">
        <v>1766606868</v>
      </c>
      <c r="G53" s="88">
        <v>44771794</v>
      </c>
      <c r="H53" s="88">
        <v>48132667</v>
      </c>
      <c r="I53" s="88">
        <v>0</v>
      </c>
      <c r="J53" s="88">
        <v>-1</v>
      </c>
      <c r="K53" s="88">
        <v>9923296</v>
      </c>
      <c r="L53" s="88">
        <v>1763245994</v>
      </c>
      <c r="M53" s="88">
        <v>1763245994</v>
      </c>
      <c r="N53" s="88">
        <v>0</v>
      </c>
    </row>
    <row r="54" spans="1:14" s="30" customFormat="1" ht="15.75" customHeight="1" thickBot="1">
      <c r="A54" s="31" t="str">
        <f>"Total in "&amp;LEFT(A7,LEN(A7)-5)&amp;":"</f>
        <v>Total in January - April:</v>
      </c>
      <c r="B54" s="80" t="s">
        <v>0</v>
      </c>
      <c r="C54" s="81">
        <v>2607308297</v>
      </c>
      <c r="D54" s="81" t="s">
        <v>0</v>
      </c>
      <c r="E54" s="81" t="s">
        <v>0</v>
      </c>
      <c r="F54" s="81">
        <v>1766606868</v>
      </c>
      <c r="G54" s="81">
        <v>44771794</v>
      </c>
      <c r="H54" s="81">
        <v>48132667</v>
      </c>
      <c r="I54" s="81">
        <v>0</v>
      </c>
      <c r="J54" s="81">
        <v>-1</v>
      </c>
      <c r="K54" s="81">
        <v>9923296</v>
      </c>
      <c r="L54" s="80" t="s">
        <v>0</v>
      </c>
      <c r="M54" s="81">
        <v>1763245994</v>
      </c>
      <c r="N54" s="81">
        <v>0</v>
      </c>
    </row>
    <row r="55" spans="1:14" s="28" customFormat="1" ht="15.75" customHeight="1">
      <c r="A55" s="34" t="s">
        <v>29</v>
      </c>
      <c r="B55" s="89">
        <v>1349880.34</v>
      </c>
      <c r="C55" s="89">
        <v>1224937</v>
      </c>
      <c r="D55" s="89" t="s">
        <v>0</v>
      </c>
      <c r="E55" s="89" t="s">
        <v>0</v>
      </c>
      <c r="F55" s="89">
        <v>44630.69</v>
      </c>
      <c r="G55" s="89">
        <v>0</v>
      </c>
      <c r="H55" s="89">
        <v>43554.13</v>
      </c>
      <c r="I55" s="89">
        <v>-1076.56</v>
      </c>
      <c r="J55" s="89">
        <v>0</v>
      </c>
      <c r="K55" s="89">
        <v>559.67</v>
      </c>
      <c r="L55" s="89">
        <v>5.512447387445719E-12</v>
      </c>
      <c r="M55" s="89">
        <v>5.002220859751105E-12</v>
      </c>
      <c r="N55" s="89">
        <v>0</v>
      </c>
    </row>
    <row r="56" spans="1:14" s="28" customFormat="1" ht="15.75" customHeight="1">
      <c r="A56" s="22" t="s">
        <v>30</v>
      </c>
      <c r="B56" s="90">
        <v>4416768230</v>
      </c>
      <c r="C56" s="90">
        <v>4416768230</v>
      </c>
      <c r="D56" s="90" t="s">
        <v>0</v>
      </c>
      <c r="E56" s="90" t="s">
        <v>0</v>
      </c>
      <c r="F56" s="90">
        <v>2737886673.31</v>
      </c>
      <c r="G56" s="90">
        <v>367771794</v>
      </c>
      <c r="H56" s="90">
        <v>53934550.230000004</v>
      </c>
      <c r="I56" s="90">
        <v>0</v>
      </c>
      <c r="J56" s="90">
        <v>3121</v>
      </c>
      <c r="K56" s="90">
        <v>12977074.54</v>
      </c>
      <c r="L56" s="90">
        <v>3051727038.08</v>
      </c>
      <c r="M56" s="90">
        <v>3051727038.08</v>
      </c>
      <c r="N56" s="90">
        <v>400700000</v>
      </c>
    </row>
    <row r="57" spans="1:14" s="28" customFormat="1" ht="15.75" customHeight="1">
      <c r="A57" s="22" t="s">
        <v>31</v>
      </c>
      <c r="B57" s="90">
        <v>9318876.85</v>
      </c>
      <c r="C57" s="90">
        <v>7683137</v>
      </c>
      <c r="D57" s="90" t="s">
        <v>0</v>
      </c>
      <c r="E57" s="90" t="s">
        <v>0</v>
      </c>
      <c r="F57" s="90">
        <v>632852.17</v>
      </c>
      <c r="G57" s="90">
        <v>0</v>
      </c>
      <c r="H57" s="90">
        <v>0</v>
      </c>
      <c r="I57" s="90">
        <v>7409.1</v>
      </c>
      <c r="J57" s="90">
        <v>0</v>
      </c>
      <c r="K57" s="90">
        <v>0</v>
      </c>
      <c r="L57" s="90">
        <v>776572.8943830001</v>
      </c>
      <c r="M57" s="90">
        <v>640261.27</v>
      </c>
      <c r="N57" s="90">
        <v>0</v>
      </c>
    </row>
    <row r="58" spans="1:14" s="28" customFormat="1" ht="15.75" customHeight="1" thickBot="1">
      <c r="A58" s="35" t="s">
        <v>32</v>
      </c>
      <c r="B58" s="74">
        <v>120822030</v>
      </c>
      <c r="C58" s="74">
        <v>143254716</v>
      </c>
      <c r="D58" s="74" t="s">
        <v>0</v>
      </c>
      <c r="E58" s="74" t="s">
        <v>0</v>
      </c>
      <c r="F58" s="74">
        <v>143034755.37</v>
      </c>
      <c r="G58" s="74">
        <v>0</v>
      </c>
      <c r="H58" s="74">
        <v>0</v>
      </c>
      <c r="I58" s="74">
        <v>219960.32</v>
      </c>
      <c r="J58" s="74">
        <v>0</v>
      </c>
      <c r="K58" s="74">
        <v>32900.04</v>
      </c>
      <c r="L58" s="74">
        <v>120822029.99595582</v>
      </c>
      <c r="M58" s="74">
        <v>143254715.69</v>
      </c>
      <c r="N58" s="74">
        <v>0</v>
      </c>
    </row>
    <row r="59" spans="1:14" s="28" customFormat="1" ht="32.25" thickBot="1">
      <c r="A59" s="32" t="s">
        <v>33</v>
      </c>
      <c r="B59" s="91" t="s">
        <v>0</v>
      </c>
      <c r="C59" s="92">
        <v>4568931020</v>
      </c>
      <c r="D59" s="92" t="s">
        <v>0</v>
      </c>
      <c r="E59" s="92" t="s">
        <v>0</v>
      </c>
      <c r="F59" s="92">
        <v>2881598911.54</v>
      </c>
      <c r="G59" s="92">
        <v>367771794</v>
      </c>
      <c r="H59" s="92">
        <v>53978104.36000001</v>
      </c>
      <c r="I59" s="92">
        <v>226292.86000000002</v>
      </c>
      <c r="J59" s="92">
        <v>3121</v>
      </c>
      <c r="K59" s="92">
        <v>13010534.249999998</v>
      </c>
      <c r="L59" s="93" t="s">
        <v>0</v>
      </c>
      <c r="M59" s="92">
        <v>3195622015.04</v>
      </c>
      <c r="N59" s="92">
        <v>400700000</v>
      </c>
    </row>
    <row r="60" spans="1:14" ht="15.75" customHeight="1">
      <c r="A60" s="53" t="s">
        <v>5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5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7.25" customHeight="1">
      <c r="A64" s="50"/>
      <c r="B64" s="10"/>
      <c r="C64" s="11"/>
      <c r="D64" s="11"/>
      <c r="E64" s="11"/>
      <c r="F64" s="12"/>
      <c r="G64" s="13"/>
      <c r="H64" s="9"/>
      <c r="I64" s="9"/>
      <c r="J64" s="9"/>
      <c r="K64" s="9"/>
      <c r="L64" s="9"/>
      <c r="M64" s="9"/>
      <c r="N64" s="9"/>
    </row>
    <row r="65" ht="12" customHeight="1">
      <c r="A65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93" zoomScaleNormal="93" zoomScaleSheetLayoutView="100" zoomScalePageLayoutView="0" workbookViewId="0" topLeftCell="A1">
      <selection activeCell="A9" sqref="A9:A10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1231643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5.482434062287212E-12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1231643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5.482434062287212E-12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354929.4700000001</v>
      </c>
      <c r="M18" s="59">
        <v>354929.4700000001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305200000</v>
      </c>
      <c r="C26" s="60">
        <v>305200000</v>
      </c>
      <c r="D26" s="61">
        <v>44134</v>
      </c>
      <c r="E26" s="61">
        <v>55605</v>
      </c>
      <c r="F26" s="60">
        <v>120000000</v>
      </c>
      <c r="G26" s="59">
        <v>185000000</v>
      </c>
      <c r="H26" s="59">
        <v>0</v>
      </c>
      <c r="I26" s="59">
        <v>0</v>
      </c>
      <c r="J26" s="59">
        <v>0</v>
      </c>
      <c r="K26" s="59">
        <v>327420</v>
      </c>
      <c r="L26" s="59">
        <v>305000000</v>
      </c>
      <c r="M26" s="59">
        <v>305000000</v>
      </c>
      <c r="N26" s="94">
        <v>200000</v>
      </c>
    </row>
    <row r="27" spans="1:14" s="28" customFormat="1" ht="15.75" customHeight="1">
      <c r="A27" s="22" t="s">
        <v>24</v>
      </c>
      <c r="B27" s="63">
        <v>1847133477</v>
      </c>
      <c r="C27" s="63">
        <v>1847133477</v>
      </c>
      <c r="D27" s="63" t="s">
        <v>0</v>
      </c>
      <c r="E27" s="63" t="s">
        <v>0</v>
      </c>
      <c r="F27" s="63">
        <v>937422354.3100001</v>
      </c>
      <c r="G27" s="63">
        <v>435000000</v>
      </c>
      <c r="H27" s="63">
        <v>8140022.300000001</v>
      </c>
      <c r="I27" s="63">
        <v>0</v>
      </c>
      <c r="J27" s="63">
        <v>0</v>
      </c>
      <c r="K27" s="63">
        <v>3606773.6</v>
      </c>
      <c r="L27" s="63">
        <v>1364282332.01</v>
      </c>
      <c r="M27" s="63">
        <v>1364282332.01</v>
      </c>
      <c r="N27" s="63">
        <v>400200000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7674911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6723.6</v>
      </c>
      <c r="J29" s="68">
        <v>0</v>
      </c>
      <c r="K29" s="68">
        <v>0</v>
      </c>
      <c r="L29" s="65">
        <v>776572.899934</v>
      </c>
      <c r="M29" s="65">
        <v>639575.77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7674911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6723.6</v>
      </c>
      <c r="J30" s="63">
        <v>0</v>
      </c>
      <c r="K30" s="63">
        <v>0</v>
      </c>
      <c r="L30" s="63">
        <v>776572.899934</v>
      </c>
      <c r="M30" s="63">
        <v>639575.77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142971792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-62963.48</v>
      </c>
      <c r="J32" s="69">
        <v>0</v>
      </c>
      <c r="K32" s="69">
        <v>53852.97</v>
      </c>
      <c r="L32" s="69">
        <v>120822030.00323366</v>
      </c>
      <c r="M32" s="69">
        <v>142971791.89000002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142971792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-62963.48</v>
      </c>
      <c r="J33" s="72">
        <v>0</v>
      </c>
      <c r="K33" s="72">
        <v>53852.97</v>
      </c>
      <c r="L33" s="72">
        <v>120822030.00323366</v>
      </c>
      <c r="M33" s="72">
        <v>142971791.89000002</v>
      </c>
      <c r="N33" s="72">
        <v>0</v>
      </c>
    </row>
    <row r="34" spans="1:14" ht="15.75" customHeight="1" thickBot="1">
      <c r="A34" s="31" t="str">
        <f>"Total in "&amp;LEFT(A7,LEN(A7)-5)&amp;":"</f>
        <v>Total in January - May:</v>
      </c>
      <c r="B34" s="73" t="s">
        <v>0</v>
      </c>
      <c r="C34" s="74">
        <v>1999011823</v>
      </c>
      <c r="D34" s="74" t="s">
        <v>0</v>
      </c>
      <c r="E34" s="74" t="s">
        <v>0</v>
      </c>
      <c r="F34" s="74">
        <v>1081134592.5400002</v>
      </c>
      <c r="G34" s="74">
        <v>435000000</v>
      </c>
      <c r="H34" s="74">
        <v>8183576.430000001</v>
      </c>
      <c r="I34" s="74">
        <v>-57316.44</v>
      </c>
      <c r="J34" s="74">
        <v>0</v>
      </c>
      <c r="K34" s="74">
        <v>3661186.24</v>
      </c>
      <c r="L34" s="73" t="s">
        <v>0</v>
      </c>
      <c r="M34" s="74">
        <v>1507893699.67</v>
      </c>
      <c r="N34" s="74">
        <v>400200000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1754</v>
      </c>
      <c r="G37" s="65">
        <v>0</v>
      </c>
      <c r="H37" s="65">
        <v>1171</v>
      </c>
      <c r="I37" s="65">
        <v>0</v>
      </c>
      <c r="J37" s="65">
        <v>0</v>
      </c>
      <c r="K37" s="65">
        <v>0</v>
      </c>
      <c r="L37" s="65">
        <v>583</v>
      </c>
      <c r="M37" s="65">
        <v>583</v>
      </c>
      <c r="N37" s="95">
        <v>0</v>
      </c>
    </row>
    <row r="38" spans="1:14" ht="24" customHeight="1">
      <c r="A38" s="27" t="s">
        <v>42</v>
      </c>
      <c r="B38" s="65">
        <v>38331</v>
      </c>
      <c r="C38" s="65">
        <v>38331</v>
      </c>
      <c r="D38" s="79" t="s">
        <v>0</v>
      </c>
      <c r="E38" s="79" t="s">
        <v>0</v>
      </c>
      <c r="F38" s="79">
        <v>5087</v>
      </c>
      <c r="G38" s="65">
        <v>0</v>
      </c>
      <c r="H38" s="65">
        <v>3624</v>
      </c>
      <c r="I38" s="65">
        <v>0</v>
      </c>
      <c r="J38" s="65">
        <v>0</v>
      </c>
      <c r="K38" s="65">
        <v>0</v>
      </c>
      <c r="L38" s="65">
        <v>1463</v>
      </c>
      <c r="M38" s="65">
        <v>1463</v>
      </c>
      <c r="N38" s="95">
        <v>0</v>
      </c>
    </row>
    <row r="39" spans="1:14" ht="22.5">
      <c r="A39" s="26" t="s">
        <v>43</v>
      </c>
      <c r="B39" s="65">
        <v>22137746</v>
      </c>
      <c r="C39" s="65">
        <v>22137746</v>
      </c>
      <c r="D39" s="79" t="s">
        <v>0</v>
      </c>
      <c r="E39" s="79" t="s">
        <v>0</v>
      </c>
      <c r="F39" s="79">
        <v>21185767</v>
      </c>
      <c r="G39" s="65">
        <v>0</v>
      </c>
      <c r="H39" s="65">
        <v>794678</v>
      </c>
      <c r="I39" s="65">
        <v>0</v>
      </c>
      <c r="J39" s="65">
        <v>0</v>
      </c>
      <c r="K39" s="65">
        <v>76595</v>
      </c>
      <c r="L39" s="65">
        <v>20391089</v>
      </c>
      <c r="M39" s="65">
        <v>20391089</v>
      </c>
      <c r="N39" s="95">
        <v>0</v>
      </c>
    </row>
    <row r="40" spans="1:14" ht="33.75">
      <c r="A40" s="26" t="s">
        <v>48</v>
      </c>
      <c r="B40" s="65">
        <v>538040</v>
      </c>
      <c r="C40" s="65">
        <v>538040</v>
      </c>
      <c r="D40" s="79" t="s">
        <v>0</v>
      </c>
      <c r="E40" s="79" t="s">
        <v>0</v>
      </c>
      <c r="F40" s="79">
        <v>67072</v>
      </c>
      <c r="G40" s="65">
        <v>0</v>
      </c>
      <c r="H40" s="65">
        <v>24788</v>
      </c>
      <c r="I40" s="65">
        <v>0</v>
      </c>
      <c r="J40" s="65">
        <v>0</v>
      </c>
      <c r="K40" s="65">
        <v>0</v>
      </c>
      <c r="L40" s="65">
        <v>42284</v>
      </c>
      <c r="M40" s="65">
        <v>42284</v>
      </c>
      <c r="N40" s="95">
        <v>0</v>
      </c>
    </row>
    <row r="41" spans="1:14" ht="22.5">
      <c r="A41" s="26" t="s">
        <v>44</v>
      </c>
      <c r="B41" s="65">
        <v>52110000</v>
      </c>
      <c r="C41" s="65">
        <v>52110000</v>
      </c>
      <c r="D41" s="79" t="s">
        <v>0</v>
      </c>
      <c r="E41" s="79" t="s">
        <v>0</v>
      </c>
      <c r="F41" s="79">
        <v>12600000</v>
      </c>
      <c r="G41" s="65">
        <v>1000000</v>
      </c>
      <c r="H41" s="65">
        <v>0</v>
      </c>
      <c r="I41" s="65">
        <v>0</v>
      </c>
      <c r="J41" s="65">
        <v>0</v>
      </c>
      <c r="K41" s="65">
        <v>41110</v>
      </c>
      <c r="L41" s="65">
        <v>13600000</v>
      </c>
      <c r="M41" s="65">
        <v>13600000</v>
      </c>
      <c r="N41" s="95">
        <v>0</v>
      </c>
    </row>
    <row r="42" spans="1:14" s="28" customFormat="1" ht="15.75" customHeight="1">
      <c r="A42" s="22" t="s">
        <v>28</v>
      </c>
      <c r="B42" s="72">
        <v>74826456</v>
      </c>
      <c r="C42" s="72">
        <v>74826456</v>
      </c>
      <c r="D42" s="72" t="s">
        <v>0</v>
      </c>
      <c r="E42" s="72" t="s">
        <v>0</v>
      </c>
      <c r="F42" s="72">
        <v>33859680</v>
      </c>
      <c r="G42" s="72">
        <v>1000000</v>
      </c>
      <c r="H42" s="72">
        <v>824261</v>
      </c>
      <c r="I42" s="72">
        <v>0</v>
      </c>
      <c r="J42" s="72">
        <v>0</v>
      </c>
      <c r="K42" s="72">
        <v>117705</v>
      </c>
      <c r="L42" s="72">
        <v>34035419</v>
      </c>
      <c r="M42" s="72">
        <v>34035419</v>
      </c>
      <c r="N42" s="72">
        <v>0</v>
      </c>
    </row>
    <row r="43" spans="1:14" s="28" customFormat="1" ht="15.75" customHeight="1" thickBot="1">
      <c r="A43" s="31" t="str">
        <f>"Total in "&amp;LEFT(A7,LEN(A7)-5)&amp;":"</f>
        <v>Total in January - May:</v>
      </c>
      <c r="B43" s="80" t="s">
        <v>0</v>
      </c>
      <c r="C43" s="81">
        <v>74826456</v>
      </c>
      <c r="D43" s="81" t="s">
        <v>0</v>
      </c>
      <c r="E43" s="81" t="s">
        <v>0</v>
      </c>
      <c r="F43" s="81">
        <v>33859680</v>
      </c>
      <c r="G43" s="81">
        <v>1000000</v>
      </c>
      <c r="H43" s="81">
        <v>824261</v>
      </c>
      <c r="I43" s="81">
        <v>0</v>
      </c>
      <c r="J43" s="81">
        <v>0</v>
      </c>
      <c r="K43" s="81">
        <v>117705</v>
      </c>
      <c r="L43" s="80" t="s">
        <v>0</v>
      </c>
      <c r="M43" s="81">
        <v>34035419</v>
      </c>
      <c r="N43" s="81">
        <v>0</v>
      </c>
    </row>
    <row r="44" spans="1:14" ht="15.75" customHeight="1">
      <c r="A44" s="29" t="s">
        <v>49</v>
      </c>
      <c r="B44" s="75"/>
      <c r="C44" s="75"/>
      <c r="D44" s="75"/>
      <c r="E44" s="75"/>
      <c r="F44" s="75"/>
      <c r="G44" s="76"/>
      <c r="H44" s="76"/>
      <c r="I44" s="76"/>
      <c r="J44" s="76"/>
      <c r="K44" s="76"/>
      <c r="L44" s="76"/>
      <c r="M44" s="76"/>
      <c r="N44" s="98"/>
    </row>
    <row r="45" spans="1:14" ht="15.75" customHeight="1">
      <c r="A45" s="36" t="s">
        <v>2</v>
      </c>
      <c r="B45" s="82"/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100"/>
    </row>
    <row r="46" spans="1:14" s="21" customFormat="1" ht="22.5">
      <c r="A46" s="58" t="s">
        <v>45</v>
      </c>
      <c r="B46" s="65">
        <v>1464424</v>
      </c>
      <c r="C46" s="65">
        <v>1464424</v>
      </c>
      <c r="D46" s="79" t="s">
        <v>0</v>
      </c>
      <c r="E46" s="79" t="s">
        <v>0</v>
      </c>
      <c r="F46" s="79">
        <v>461300</v>
      </c>
      <c r="G46" s="84">
        <v>887632</v>
      </c>
      <c r="H46" s="84">
        <v>468620</v>
      </c>
      <c r="I46" s="84">
        <v>0</v>
      </c>
      <c r="J46" s="84">
        <v>0</v>
      </c>
      <c r="K46" s="84">
        <v>1028</v>
      </c>
      <c r="L46" s="84">
        <v>880312</v>
      </c>
      <c r="M46" s="84">
        <v>880312</v>
      </c>
      <c r="N46" s="101">
        <v>0</v>
      </c>
    </row>
    <row r="47" spans="1:14" s="21" customFormat="1" ht="22.5">
      <c r="A47" s="27" t="s">
        <v>42</v>
      </c>
      <c r="B47" s="65">
        <v>50840112</v>
      </c>
      <c r="C47" s="65">
        <v>50840112</v>
      </c>
      <c r="D47" s="79" t="s">
        <v>0</v>
      </c>
      <c r="E47" s="79" t="s">
        <v>0</v>
      </c>
      <c r="F47" s="79">
        <v>20162957</v>
      </c>
      <c r="G47" s="84">
        <v>0</v>
      </c>
      <c r="H47" s="84">
        <v>2331682</v>
      </c>
      <c r="I47" s="84">
        <v>0</v>
      </c>
      <c r="J47" s="84">
        <v>-633</v>
      </c>
      <c r="K47" s="84">
        <v>0</v>
      </c>
      <c r="L47" s="84">
        <v>17830642</v>
      </c>
      <c r="M47" s="84">
        <v>17830642</v>
      </c>
      <c r="N47" s="101">
        <v>0</v>
      </c>
    </row>
    <row r="48" spans="1:14" s="21" customFormat="1" ht="22.5">
      <c r="A48" s="27" t="s">
        <v>43</v>
      </c>
      <c r="B48" s="65">
        <v>19887844</v>
      </c>
      <c r="C48" s="65">
        <v>19887844</v>
      </c>
      <c r="D48" s="79" t="s">
        <v>0</v>
      </c>
      <c r="E48" s="79" t="s">
        <v>0</v>
      </c>
      <c r="F48" s="79">
        <v>5282259</v>
      </c>
      <c r="G48" s="84">
        <v>0</v>
      </c>
      <c r="H48" s="84">
        <v>456349</v>
      </c>
      <c r="I48" s="84">
        <v>0</v>
      </c>
      <c r="J48" s="84">
        <v>610041</v>
      </c>
      <c r="K48" s="84">
        <v>26732</v>
      </c>
      <c r="L48" s="84">
        <v>5435951</v>
      </c>
      <c r="M48" s="84">
        <v>5435951</v>
      </c>
      <c r="N48" s="101">
        <v>0</v>
      </c>
    </row>
    <row r="49" spans="1:14" s="21" customFormat="1" ht="33.75">
      <c r="A49" s="27" t="s">
        <v>48</v>
      </c>
      <c r="B49" s="65">
        <v>2599971</v>
      </c>
      <c r="C49" s="65">
        <v>2599971</v>
      </c>
      <c r="D49" s="79" t="s">
        <v>0</v>
      </c>
      <c r="E49" s="79" t="s">
        <v>0</v>
      </c>
      <c r="F49" s="79">
        <v>330214</v>
      </c>
      <c r="G49" s="84">
        <v>0</v>
      </c>
      <c r="H49" s="84">
        <v>56636</v>
      </c>
      <c r="I49" s="84">
        <v>0</v>
      </c>
      <c r="J49" s="84">
        <v>0</v>
      </c>
      <c r="K49" s="84">
        <v>2562</v>
      </c>
      <c r="L49" s="84">
        <v>273578</v>
      </c>
      <c r="M49" s="84">
        <v>273578</v>
      </c>
      <c r="N49" s="101">
        <v>0</v>
      </c>
    </row>
    <row r="50" spans="1:14" s="21" customFormat="1" ht="22.5">
      <c r="A50" s="27" t="s">
        <v>44</v>
      </c>
      <c r="B50" s="65">
        <v>352044558</v>
      </c>
      <c r="C50" s="65">
        <v>352044558</v>
      </c>
      <c r="D50" s="79" t="s">
        <v>0</v>
      </c>
      <c r="E50" s="79" t="s">
        <v>0</v>
      </c>
      <c r="F50" s="79">
        <v>287345840</v>
      </c>
      <c r="G50" s="84">
        <v>0</v>
      </c>
      <c r="H50" s="84">
        <v>13267666</v>
      </c>
      <c r="I50" s="84">
        <v>0</v>
      </c>
      <c r="J50" s="84">
        <v>0</v>
      </c>
      <c r="K50" s="84">
        <v>9188172</v>
      </c>
      <c r="L50" s="84">
        <v>274078174</v>
      </c>
      <c r="M50" s="84">
        <v>274078174</v>
      </c>
      <c r="N50" s="101">
        <v>0</v>
      </c>
    </row>
    <row r="51" spans="1:14" s="21" customFormat="1" ht="33.75">
      <c r="A51" s="27" t="s">
        <v>46</v>
      </c>
      <c r="B51" s="85">
        <v>2201740771</v>
      </c>
      <c r="C51" s="85">
        <v>2201740771</v>
      </c>
      <c r="D51" s="86" t="s">
        <v>0</v>
      </c>
      <c r="E51" s="86" t="s">
        <v>0</v>
      </c>
      <c r="F51" s="86">
        <v>1453097474</v>
      </c>
      <c r="G51" s="87">
        <v>64280516</v>
      </c>
      <c r="H51" s="87">
        <v>39832508</v>
      </c>
      <c r="I51" s="87"/>
      <c r="J51" s="87">
        <v>-1</v>
      </c>
      <c r="K51" s="87">
        <v>2620333</v>
      </c>
      <c r="L51" s="87">
        <v>1477545481</v>
      </c>
      <c r="M51" s="84">
        <v>1477545481</v>
      </c>
      <c r="N51" s="102">
        <v>0</v>
      </c>
    </row>
    <row r="52" spans="1:14" ht="15.75" customHeight="1">
      <c r="A52" s="22" t="s">
        <v>24</v>
      </c>
      <c r="B52" s="72">
        <v>2628577680</v>
      </c>
      <c r="C52" s="72">
        <v>2628577680</v>
      </c>
      <c r="D52" s="72" t="s">
        <v>0</v>
      </c>
      <c r="E52" s="72" t="s">
        <v>0</v>
      </c>
      <c r="F52" s="72">
        <v>1766680044</v>
      </c>
      <c r="G52" s="88">
        <v>65168148</v>
      </c>
      <c r="H52" s="88">
        <v>56413461</v>
      </c>
      <c r="I52" s="88">
        <v>0</v>
      </c>
      <c r="J52" s="88">
        <v>609407</v>
      </c>
      <c r="K52" s="88">
        <v>11838827</v>
      </c>
      <c r="L52" s="88">
        <v>1776044138</v>
      </c>
      <c r="M52" s="88">
        <v>1776044138</v>
      </c>
      <c r="N52" s="88">
        <v>0</v>
      </c>
    </row>
    <row r="53" spans="1:14" s="30" customFormat="1" ht="15.75" customHeight="1" thickBot="1">
      <c r="A53" s="31" t="str">
        <f>"Total in "&amp;LEFT(A7,LEN(A7)-5)&amp;":"</f>
        <v>Total in January - May:</v>
      </c>
      <c r="B53" s="80" t="s">
        <v>0</v>
      </c>
      <c r="C53" s="81">
        <v>2628577680</v>
      </c>
      <c r="D53" s="81" t="s">
        <v>0</v>
      </c>
      <c r="E53" s="81" t="s">
        <v>0</v>
      </c>
      <c r="F53" s="81">
        <v>1766680044</v>
      </c>
      <c r="G53" s="81">
        <v>65168148</v>
      </c>
      <c r="H53" s="81">
        <v>56413461</v>
      </c>
      <c r="I53" s="81">
        <v>0</v>
      </c>
      <c r="J53" s="81">
        <v>609407</v>
      </c>
      <c r="K53" s="81">
        <v>11838827</v>
      </c>
      <c r="L53" s="80" t="s">
        <v>0</v>
      </c>
      <c r="M53" s="81">
        <v>1776044138</v>
      </c>
      <c r="N53" s="81">
        <v>0</v>
      </c>
    </row>
    <row r="54" spans="1:14" s="28" customFormat="1" ht="15.75" customHeight="1">
      <c r="A54" s="34" t="s">
        <v>29</v>
      </c>
      <c r="B54" s="89">
        <v>1349880.34</v>
      </c>
      <c r="C54" s="89">
        <v>1231643</v>
      </c>
      <c r="D54" s="89" t="s">
        <v>0</v>
      </c>
      <c r="E54" s="89" t="s">
        <v>0</v>
      </c>
      <c r="F54" s="89">
        <v>44630.69</v>
      </c>
      <c r="G54" s="89">
        <v>0</v>
      </c>
      <c r="H54" s="89">
        <v>43554.13</v>
      </c>
      <c r="I54" s="89">
        <v>-1076.56</v>
      </c>
      <c r="J54" s="89">
        <v>0</v>
      </c>
      <c r="K54" s="89">
        <v>559.67</v>
      </c>
      <c r="L54" s="89">
        <v>5.482434062287212E-12</v>
      </c>
      <c r="M54" s="89">
        <v>5.002220859751105E-12</v>
      </c>
      <c r="N54" s="89">
        <v>0</v>
      </c>
    </row>
    <row r="55" spans="1:14" s="28" customFormat="1" ht="15.75" customHeight="1">
      <c r="A55" s="22" t="s">
        <v>30</v>
      </c>
      <c r="B55" s="90">
        <v>4550537613</v>
      </c>
      <c r="C55" s="90">
        <v>4550537613</v>
      </c>
      <c r="D55" s="90" t="s">
        <v>0</v>
      </c>
      <c r="E55" s="90" t="s">
        <v>0</v>
      </c>
      <c r="F55" s="90">
        <v>2737962078.31</v>
      </c>
      <c r="G55" s="90">
        <v>501168148</v>
      </c>
      <c r="H55" s="90">
        <v>65377744.3</v>
      </c>
      <c r="I55" s="90">
        <v>0</v>
      </c>
      <c r="J55" s="90">
        <v>609407</v>
      </c>
      <c r="K55" s="90">
        <v>15563305.6</v>
      </c>
      <c r="L55" s="90">
        <v>3174361889.01</v>
      </c>
      <c r="M55" s="90">
        <v>3174361889.01</v>
      </c>
      <c r="N55" s="90">
        <v>400200000</v>
      </c>
    </row>
    <row r="56" spans="1:14" s="28" customFormat="1" ht="15.75" customHeight="1">
      <c r="A56" s="22" t="s">
        <v>31</v>
      </c>
      <c r="B56" s="90">
        <v>9318876.85</v>
      </c>
      <c r="C56" s="90">
        <v>7674911</v>
      </c>
      <c r="D56" s="90" t="s">
        <v>0</v>
      </c>
      <c r="E56" s="90" t="s">
        <v>0</v>
      </c>
      <c r="F56" s="90">
        <v>632852.17</v>
      </c>
      <c r="G56" s="90">
        <v>0</v>
      </c>
      <c r="H56" s="90">
        <v>0</v>
      </c>
      <c r="I56" s="90">
        <v>6723.6</v>
      </c>
      <c r="J56" s="90">
        <v>0</v>
      </c>
      <c r="K56" s="90">
        <v>0</v>
      </c>
      <c r="L56" s="90">
        <v>776572.899934</v>
      </c>
      <c r="M56" s="90">
        <v>639575.77</v>
      </c>
      <c r="N56" s="90">
        <v>0</v>
      </c>
    </row>
    <row r="57" spans="1:14" s="28" customFormat="1" ht="15.75" customHeight="1" thickBot="1">
      <c r="A57" s="35" t="s">
        <v>32</v>
      </c>
      <c r="B57" s="74">
        <v>120822030</v>
      </c>
      <c r="C57" s="74">
        <v>142971792</v>
      </c>
      <c r="D57" s="74" t="s">
        <v>0</v>
      </c>
      <c r="E57" s="74" t="s">
        <v>0</v>
      </c>
      <c r="F57" s="74">
        <v>143034755.37</v>
      </c>
      <c r="G57" s="74">
        <v>0</v>
      </c>
      <c r="H57" s="74">
        <v>0</v>
      </c>
      <c r="I57" s="74">
        <v>-62963.48</v>
      </c>
      <c r="J57" s="74">
        <v>0</v>
      </c>
      <c r="K57" s="74">
        <v>53852.97</v>
      </c>
      <c r="L57" s="74">
        <v>120822030.00323366</v>
      </c>
      <c r="M57" s="74">
        <v>142971791.89000002</v>
      </c>
      <c r="N57" s="74">
        <v>0</v>
      </c>
    </row>
    <row r="58" spans="1:14" s="28" customFormat="1" ht="32.25" thickBot="1">
      <c r="A58" s="32" t="s">
        <v>33</v>
      </c>
      <c r="B58" s="91" t="s">
        <v>0</v>
      </c>
      <c r="C58" s="92">
        <v>4702415959</v>
      </c>
      <c r="D58" s="92" t="s">
        <v>0</v>
      </c>
      <c r="E58" s="92" t="s">
        <v>0</v>
      </c>
      <c r="F58" s="92">
        <v>2881674316.54</v>
      </c>
      <c r="G58" s="92">
        <v>501168148</v>
      </c>
      <c r="H58" s="92">
        <v>65421298.43</v>
      </c>
      <c r="I58" s="92">
        <v>-57316.44</v>
      </c>
      <c r="J58" s="92">
        <v>609407</v>
      </c>
      <c r="K58" s="92">
        <v>15617718.24</v>
      </c>
      <c r="L58" s="93" t="s">
        <v>0</v>
      </c>
      <c r="M58" s="92">
        <v>3317973256.67</v>
      </c>
      <c r="N58" s="92">
        <v>400200000</v>
      </c>
    </row>
    <row r="59" spans="1:14" ht="15.75" customHeight="1">
      <c r="A59" s="53" t="s">
        <v>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2.75">
      <c r="A60" s="5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16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7.25" customHeight="1">
      <c r="A63" s="50"/>
      <c r="B63" s="10"/>
      <c r="C63" s="11"/>
      <c r="D63" s="11"/>
      <c r="E63" s="11"/>
      <c r="F63" s="12"/>
      <c r="G63" s="13"/>
      <c r="H63" s="9"/>
      <c r="I63" s="9"/>
      <c r="J63" s="9"/>
      <c r="K63" s="9"/>
      <c r="L63" s="9"/>
      <c r="M63" s="9"/>
      <c r="N63" s="9"/>
    </row>
    <row r="64" ht="12" customHeight="1">
      <c r="A64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="93" zoomScaleNormal="93" zoomScaleSheetLayoutView="100" zoomScalePageLayoutView="0" workbookViewId="0" topLeftCell="A1">
      <selection activeCell="C28" sqref="C2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1231081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5.484935172717087E-12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1231081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5.484935172717087E-12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139286.97</v>
      </c>
      <c r="I18" s="59">
        <v>0</v>
      </c>
      <c r="J18" s="59">
        <v>0</v>
      </c>
      <c r="K18" s="59">
        <v>-95.55000000000001</v>
      </c>
      <c r="L18" s="59">
        <v>354929.4700000001</v>
      </c>
      <c r="M18" s="59">
        <v>354929.4700000001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305200000</v>
      </c>
      <c r="C26" s="60">
        <v>305200000</v>
      </c>
      <c r="D26" s="61">
        <v>44134</v>
      </c>
      <c r="E26" s="61">
        <v>55605</v>
      </c>
      <c r="F26" s="60">
        <v>120000000</v>
      </c>
      <c r="G26" s="59">
        <v>185000000</v>
      </c>
      <c r="H26" s="59">
        <v>0</v>
      </c>
      <c r="I26" s="59">
        <v>0</v>
      </c>
      <c r="J26" s="59">
        <v>0</v>
      </c>
      <c r="K26" s="59">
        <v>327420</v>
      </c>
      <c r="L26" s="59">
        <v>305000000</v>
      </c>
      <c r="M26" s="59">
        <v>305000000</v>
      </c>
      <c r="N26" s="94">
        <v>200000</v>
      </c>
    </row>
    <row r="27" spans="1:14" s="28" customFormat="1" ht="15.75" customHeight="1">
      <c r="A27" s="22" t="s">
        <v>24</v>
      </c>
      <c r="B27" s="63">
        <v>1847133477</v>
      </c>
      <c r="C27" s="63">
        <v>1847133477</v>
      </c>
      <c r="D27" s="63" t="s">
        <v>0</v>
      </c>
      <c r="E27" s="63" t="s">
        <v>0</v>
      </c>
      <c r="F27" s="63">
        <v>937422354.3100001</v>
      </c>
      <c r="G27" s="63">
        <v>435000000</v>
      </c>
      <c r="H27" s="63">
        <v>8140022.300000001</v>
      </c>
      <c r="I27" s="63">
        <v>0</v>
      </c>
      <c r="J27" s="63">
        <v>0</v>
      </c>
      <c r="K27" s="63">
        <v>3606773.6</v>
      </c>
      <c r="L27" s="63">
        <v>1364282332.01</v>
      </c>
      <c r="M27" s="63">
        <v>1364282332.01</v>
      </c>
      <c r="N27" s="63">
        <v>400200000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7838894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20388.83</v>
      </c>
      <c r="J29" s="68">
        <v>0</v>
      </c>
      <c r="K29" s="68">
        <v>0</v>
      </c>
      <c r="L29" s="65">
        <v>776572.9008000001</v>
      </c>
      <c r="M29" s="65">
        <v>653241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7838894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20388.83</v>
      </c>
      <c r="J30" s="63">
        <v>0</v>
      </c>
      <c r="K30" s="63">
        <v>0</v>
      </c>
      <c r="L30" s="63">
        <v>776572.9008000001</v>
      </c>
      <c r="M30" s="63">
        <v>653241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144827126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1792370.79</v>
      </c>
      <c r="J32" s="69">
        <v>0</v>
      </c>
      <c r="K32" s="69">
        <v>53852.97</v>
      </c>
      <c r="L32" s="69">
        <v>120822029.99898</v>
      </c>
      <c r="M32" s="69">
        <v>144827126.16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144827126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1792370.79</v>
      </c>
      <c r="J33" s="72">
        <v>0</v>
      </c>
      <c r="K33" s="72">
        <v>53852.97</v>
      </c>
      <c r="L33" s="72">
        <v>120822029.99898</v>
      </c>
      <c r="M33" s="72">
        <v>144827126.16</v>
      </c>
      <c r="N33" s="72">
        <v>0</v>
      </c>
    </row>
    <row r="34" spans="1:14" ht="15.75" customHeight="1" thickBot="1">
      <c r="A34" s="31" t="str">
        <f>"Total in "&amp;LEFT(A7,LEN(A7)-5)&amp;":"</f>
        <v>Total in January - June:</v>
      </c>
      <c r="B34" s="73" t="s">
        <v>0</v>
      </c>
      <c r="C34" s="74">
        <v>2001030578</v>
      </c>
      <c r="D34" s="74" t="s">
        <v>0</v>
      </c>
      <c r="E34" s="74" t="s">
        <v>0</v>
      </c>
      <c r="F34" s="74">
        <v>1081134592.5400002</v>
      </c>
      <c r="G34" s="74">
        <v>435000000</v>
      </c>
      <c r="H34" s="74">
        <v>8183576.430000001</v>
      </c>
      <c r="I34" s="74">
        <v>1811683.06</v>
      </c>
      <c r="J34" s="74">
        <v>0</v>
      </c>
      <c r="K34" s="74">
        <v>3661186.24</v>
      </c>
      <c r="L34" s="73" t="s">
        <v>0</v>
      </c>
      <c r="M34" s="74">
        <v>1509762699.17</v>
      </c>
      <c r="N34" s="74">
        <v>400200000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1754</v>
      </c>
      <c r="G37" s="65">
        <v>0</v>
      </c>
      <c r="H37" s="65">
        <v>1171</v>
      </c>
      <c r="I37" s="65">
        <v>0</v>
      </c>
      <c r="J37" s="65">
        <v>0</v>
      </c>
      <c r="K37" s="65">
        <v>0</v>
      </c>
      <c r="L37" s="65">
        <v>583</v>
      </c>
      <c r="M37" s="65">
        <v>583</v>
      </c>
      <c r="N37" s="95">
        <v>0</v>
      </c>
    </row>
    <row r="38" spans="1:14" ht="24" customHeight="1">
      <c r="A38" s="27" t="s">
        <v>42</v>
      </c>
      <c r="B38" s="65">
        <v>38331</v>
      </c>
      <c r="C38" s="65">
        <v>38331</v>
      </c>
      <c r="D38" s="79" t="s">
        <v>0</v>
      </c>
      <c r="E38" s="79" t="s">
        <v>0</v>
      </c>
      <c r="F38" s="79">
        <v>5087</v>
      </c>
      <c r="G38" s="65">
        <v>0</v>
      </c>
      <c r="H38" s="65">
        <v>4474</v>
      </c>
      <c r="I38" s="65">
        <v>0</v>
      </c>
      <c r="J38" s="65">
        <v>0</v>
      </c>
      <c r="K38" s="65">
        <v>0</v>
      </c>
      <c r="L38" s="65">
        <v>613</v>
      </c>
      <c r="M38" s="65">
        <v>613</v>
      </c>
      <c r="N38" s="95">
        <v>0</v>
      </c>
    </row>
    <row r="39" spans="1:14" ht="22.5">
      <c r="A39" s="26" t="s">
        <v>43</v>
      </c>
      <c r="B39" s="65">
        <v>22137746</v>
      </c>
      <c r="C39" s="65">
        <v>22137746</v>
      </c>
      <c r="D39" s="79" t="s">
        <v>0</v>
      </c>
      <c r="E39" s="79" t="s">
        <v>0</v>
      </c>
      <c r="F39" s="79">
        <v>21185767</v>
      </c>
      <c r="G39" s="65">
        <v>0</v>
      </c>
      <c r="H39" s="65">
        <v>1001627</v>
      </c>
      <c r="I39" s="65">
        <v>0</v>
      </c>
      <c r="J39" s="65">
        <v>0</v>
      </c>
      <c r="K39" s="65">
        <v>92240</v>
      </c>
      <c r="L39" s="65">
        <v>20184140</v>
      </c>
      <c r="M39" s="65">
        <v>20184140</v>
      </c>
      <c r="N39" s="95">
        <v>0</v>
      </c>
    </row>
    <row r="40" spans="1:14" ht="33.75">
      <c r="A40" s="26" t="s">
        <v>48</v>
      </c>
      <c r="B40" s="65">
        <v>538040</v>
      </c>
      <c r="C40" s="65">
        <v>538040</v>
      </c>
      <c r="D40" s="79" t="s">
        <v>0</v>
      </c>
      <c r="E40" s="79" t="s">
        <v>0</v>
      </c>
      <c r="F40" s="79">
        <v>67072</v>
      </c>
      <c r="G40" s="65">
        <v>0</v>
      </c>
      <c r="H40" s="65">
        <v>24788</v>
      </c>
      <c r="I40" s="65">
        <v>0</v>
      </c>
      <c r="J40" s="65">
        <v>0</v>
      </c>
      <c r="K40" s="65">
        <v>0</v>
      </c>
      <c r="L40" s="65">
        <v>42284</v>
      </c>
      <c r="M40" s="65">
        <v>42284</v>
      </c>
      <c r="N40" s="95">
        <v>0</v>
      </c>
    </row>
    <row r="41" spans="1:14" ht="22.5">
      <c r="A41" s="26" t="s">
        <v>44</v>
      </c>
      <c r="B41" s="65">
        <v>56510000</v>
      </c>
      <c r="C41" s="65">
        <v>56510000</v>
      </c>
      <c r="D41" s="79" t="s">
        <v>0</v>
      </c>
      <c r="E41" s="79" t="s">
        <v>0</v>
      </c>
      <c r="F41" s="79">
        <v>12600000</v>
      </c>
      <c r="G41" s="65">
        <v>5400000</v>
      </c>
      <c r="H41" s="65">
        <v>0</v>
      </c>
      <c r="I41" s="65">
        <v>0</v>
      </c>
      <c r="J41" s="65">
        <v>0</v>
      </c>
      <c r="K41" s="65">
        <v>57093</v>
      </c>
      <c r="L41" s="65">
        <v>18000000</v>
      </c>
      <c r="M41" s="65">
        <v>18000000</v>
      </c>
      <c r="N41" s="95">
        <v>0</v>
      </c>
    </row>
    <row r="42" spans="1:14" s="28" customFormat="1" ht="15.75" customHeight="1">
      <c r="A42" s="22" t="s">
        <v>28</v>
      </c>
      <c r="B42" s="72">
        <v>79226456</v>
      </c>
      <c r="C42" s="72">
        <v>79226456</v>
      </c>
      <c r="D42" s="72" t="s">
        <v>0</v>
      </c>
      <c r="E42" s="72" t="s">
        <v>0</v>
      </c>
      <c r="F42" s="72">
        <v>33859680</v>
      </c>
      <c r="G42" s="72">
        <v>5400000</v>
      </c>
      <c r="H42" s="72">
        <v>1032060</v>
      </c>
      <c r="I42" s="72">
        <v>0</v>
      </c>
      <c r="J42" s="72">
        <v>0</v>
      </c>
      <c r="K42" s="72">
        <v>149333</v>
      </c>
      <c r="L42" s="72">
        <v>38227620</v>
      </c>
      <c r="M42" s="72">
        <v>38227620</v>
      </c>
      <c r="N42" s="72">
        <v>0</v>
      </c>
    </row>
    <row r="43" spans="1:14" s="28" customFormat="1" ht="15.75" customHeight="1" thickBot="1">
      <c r="A43" s="31" t="str">
        <f>"Total in "&amp;LEFT(A7,LEN(A7)-5)&amp;":"</f>
        <v>Total in January - June:</v>
      </c>
      <c r="B43" s="80" t="s">
        <v>0</v>
      </c>
      <c r="C43" s="81">
        <v>79226456</v>
      </c>
      <c r="D43" s="81" t="s">
        <v>0</v>
      </c>
      <c r="E43" s="81" t="s">
        <v>0</v>
      </c>
      <c r="F43" s="81">
        <v>33859680</v>
      </c>
      <c r="G43" s="81">
        <v>5400000</v>
      </c>
      <c r="H43" s="81">
        <v>1032060</v>
      </c>
      <c r="I43" s="81">
        <v>0</v>
      </c>
      <c r="J43" s="81">
        <v>0</v>
      </c>
      <c r="K43" s="81">
        <v>149333</v>
      </c>
      <c r="L43" s="80" t="s">
        <v>0</v>
      </c>
      <c r="M43" s="81">
        <v>38227620</v>
      </c>
      <c r="N43" s="81">
        <v>0</v>
      </c>
    </row>
    <row r="44" spans="1:14" ht="15.75" customHeight="1">
      <c r="A44" s="29" t="s">
        <v>49</v>
      </c>
      <c r="B44" s="75"/>
      <c r="C44" s="75"/>
      <c r="D44" s="75"/>
      <c r="E44" s="75"/>
      <c r="F44" s="75"/>
      <c r="G44" s="76"/>
      <c r="H44" s="76"/>
      <c r="I44" s="76"/>
      <c r="J44" s="76"/>
      <c r="K44" s="76"/>
      <c r="L44" s="76"/>
      <c r="M44" s="76"/>
      <c r="N44" s="98"/>
    </row>
    <row r="45" spans="1:14" ht="15.75" customHeight="1">
      <c r="A45" s="36" t="s">
        <v>2</v>
      </c>
      <c r="B45" s="82"/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100"/>
    </row>
    <row r="46" spans="1:14" s="21" customFormat="1" ht="22.5">
      <c r="A46" s="58" t="s">
        <v>45</v>
      </c>
      <c r="B46" s="65">
        <v>2832251</v>
      </c>
      <c r="C46" s="65">
        <v>2832251</v>
      </c>
      <c r="D46" s="79" t="s">
        <v>0</v>
      </c>
      <c r="E46" s="79" t="s">
        <v>0</v>
      </c>
      <c r="F46" s="79">
        <v>461300</v>
      </c>
      <c r="G46" s="84">
        <v>887632</v>
      </c>
      <c r="H46" s="84">
        <v>816922</v>
      </c>
      <c r="I46" s="84">
        <v>0</v>
      </c>
      <c r="J46" s="84">
        <v>1367827</v>
      </c>
      <c r="K46" s="84">
        <v>1028</v>
      </c>
      <c r="L46" s="84">
        <v>1899837</v>
      </c>
      <c r="M46" s="84">
        <v>1899837</v>
      </c>
      <c r="N46" s="101">
        <v>0</v>
      </c>
    </row>
    <row r="47" spans="1:14" s="21" customFormat="1" ht="22.5">
      <c r="A47" s="27" t="s">
        <v>42</v>
      </c>
      <c r="B47" s="65">
        <v>50840112</v>
      </c>
      <c r="C47" s="65">
        <v>50840112</v>
      </c>
      <c r="D47" s="79" t="s">
        <v>0</v>
      </c>
      <c r="E47" s="79" t="s">
        <v>0</v>
      </c>
      <c r="F47" s="79">
        <v>20162957</v>
      </c>
      <c r="G47" s="84">
        <v>0</v>
      </c>
      <c r="H47" s="84">
        <v>2331760</v>
      </c>
      <c r="I47" s="84">
        <v>0</v>
      </c>
      <c r="J47" s="84">
        <v>-633</v>
      </c>
      <c r="K47" s="84">
        <v>0</v>
      </c>
      <c r="L47" s="84">
        <v>17830564</v>
      </c>
      <c r="M47" s="84">
        <v>17830564</v>
      </c>
      <c r="N47" s="101">
        <v>0</v>
      </c>
    </row>
    <row r="48" spans="1:14" s="21" customFormat="1" ht="22.5">
      <c r="A48" s="27" t="s">
        <v>43</v>
      </c>
      <c r="B48" s="65">
        <v>19887844</v>
      </c>
      <c r="C48" s="65">
        <v>19887844</v>
      </c>
      <c r="D48" s="79" t="s">
        <v>0</v>
      </c>
      <c r="E48" s="79" t="s">
        <v>0</v>
      </c>
      <c r="F48" s="79">
        <v>5282259</v>
      </c>
      <c r="G48" s="84">
        <v>0</v>
      </c>
      <c r="H48" s="84">
        <v>467736</v>
      </c>
      <c r="I48" s="84">
        <v>0</v>
      </c>
      <c r="J48" s="84">
        <v>610041</v>
      </c>
      <c r="K48" s="84">
        <v>27949</v>
      </c>
      <c r="L48" s="84">
        <v>5424564</v>
      </c>
      <c r="M48" s="84">
        <v>5424564</v>
      </c>
      <c r="N48" s="101">
        <v>0</v>
      </c>
    </row>
    <row r="49" spans="1:14" s="21" customFormat="1" ht="33.75">
      <c r="A49" s="27" t="s">
        <v>48</v>
      </c>
      <c r="B49" s="65">
        <v>2599971</v>
      </c>
      <c r="C49" s="65">
        <v>2599971</v>
      </c>
      <c r="D49" s="79" t="s">
        <v>0</v>
      </c>
      <c r="E49" s="79" t="s">
        <v>0</v>
      </c>
      <c r="F49" s="79">
        <v>330214</v>
      </c>
      <c r="G49" s="84">
        <v>0</v>
      </c>
      <c r="H49" s="84">
        <v>61057</v>
      </c>
      <c r="I49" s="84">
        <v>0</v>
      </c>
      <c r="J49" s="84">
        <v>0</v>
      </c>
      <c r="K49" s="84">
        <v>2986</v>
      </c>
      <c r="L49" s="84">
        <v>269157</v>
      </c>
      <c r="M49" s="84">
        <v>269157</v>
      </c>
      <c r="N49" s="101">
        <v>0</v>
      </c>
    </row>
    <row r="50" spans="1:14" s="21" customFormat="1" ht="22.5">
      <c r="A50" s="27" t="s">
        <v>44</v>
      </c>
      <c r="B50" s="65">
        <v>352044558</v>
      </c>
      <c r="C50" s="65">
        <v>352044558</v>
      </c>
      <c r="D50" s="79" t="s">
        <v>0</v>
      </c>
      <c r="E50" s="79" t="s">
        <v>0</v>
      </c>
      <c r="F50" s="79">
        <v>287345840</v>
      </c>
      <c r="G50" s="84">
        <v>0</v>
      </c>
      <c r="H50" s="84">
        <v>17253208</v>
      </c>
      <c r="I50" s="84">
        <v>0</v>
      </c>
      <c r="J50" s="84">
        <v>0</v>
      </c>
      <c r="K50" s="84">
        <v>10983279</v>
      </c>
      <c r="L50" s="84">
        <v>270092632</v>
      </c>
      <c r="M50" s="84">
        <v>270092632</v>
      </c>
      <c r="N50" s="101">
        <v>0</v>
      </c>
    </row>
    <row r="51" spans="1:14" s="21" customFormat="1" ht="33.75">
      <c r="A51" s="27" t="s">
        <v>46</v>
      </c>
      <c r="B51" s="85">
        <v>2284681039</v>
      </c>
      <c r="C51" s="85">
        <v>2284681039</v>
      </c>
      <c r="D51" s="86" t="s">
        <v>0</v>
      </c>
      <c r="E51" s="86" t="s">
        <v>0</v>
      </c>
      <c r="F51" s="86">
        <v>1453097474</v>
      </c>
      <c r="G51" s="87">
        <v>87056736</v>
      </c>
      <c r="H51" s="87">
        <v>63762174</v>
      </c>
      <c r="I51" s="87"/>
      <c r="J51" s="87">
        <v>-1367830</v>
      </c>
      <c r="K51" s="87">
        <v>2622596</v>
      </c>
      <c r="L51" s="87">
        <v>1475024206</v>
      </c>
      <c r="M51" s="84">
        <v>1475024206</v>
      </c>
      <c r="N51" s="102">
        <v>0</v>
      </c>
    </row>
    <row r="52" spans="1:14" ht="15.75" customHeight="1">
      <c r="A52" s="22" t="s">
        <v>24</v>
      </c>
      <c r="B52" s="72">
        <v>2712885775</v>
      </c>
      <c r="C52" s="72">
        <v>2712885775</v>
      </c>
      <c r="D52" s="72" t="s">
        <v>0</v>
      </c>
      <c r="E52" s="72" t="s">
        <v>0</v>
      </c>
      <c r="F52" s="72">
        <v>1766680044</v>
      </c>
      <c r="G52" s="88">
        <v>87944368</v>
      </c>
      <c r="H52" s="88">
        <v>84692857</v>
      </c>
      <c r="I52" s="88">
        <v>0</v>
      </c>
      <c r="J52" s="88">
        <v>609405</v>
      </c>
      <c r="K52" s="88">
        <v>13637838</v>
      </c>
      <c r="L52" s="88">
        <v>1770540960</v>
      </c>
      <c r="M52" s="88">
        <v>1770540960</v>
      </c>
      <c r="N52" s="88">
        <v>0</v>
      </c>
    </row>
    <row r="53" spans="1:14" s="30" customFormat="1" ht="15.75" customHeight="1" thickBot="1">
      <c r="A53" s="31" t="str">
        <f>"Total in "&amp;LEFT(A7,LEN(A7)-5)&amp;":"</f>
        <v>Total in January - June:</v>
      </c>
      <c r="B53" s="80" t="s">
        <v>0</v>
      </c>
      <c r="C53" s="81">
        <v>2712885775</v>
      </c>
      <c r="D53" s="81" t="s">
        <v>0</v>
      </c>
      <c r="E53" s="81" t="s">
        <v>0</v>
      </c>
      <c r="F53" s="81">
        <v>1766680044</v>
      </c>
      <c r="G53" s="81">
        <v>87944368</v>
      </c>
      <c r="H53" s="81">
        <v>84692857</v>
      </c>
      <c r="I53" s="81">
        <v>0</v>
      </c>
      <c r="J53" s="81">
        <v>609405</v>
      </c>
      <c r="K53" s="81">
        <v>13637838</v>
      </c>
      <c r="L53" s="80" t="s">
        <v>0</v>
      </c>
      <c r="M53" s="81">
        <v>1770540960</v>
      </c>
      <c r="N53" s="81">
        <v>0</v>
      </c>
    </row>
    <row r="54" spans="1:14" s="28" customFormat="1" ht="15.75" customHeight="1">
      <c r="A54" s="34" t="s">
        <v>29</v>
      </c>
      <c r="B54" s="89">
        <v>1349880.34</v>
      </c>
      <c r="C54" s="89">
        <v>1231081</v>
      </c>
      <c r="D54" s="89" t="s">
        <v>0</v>
      </c>
      <c r="E54" s="89" t="s">
        <v>0</v>
      </c>
      <c r="F54" s="89">
        <v>44630.69</v>
      </c>
      <c r="G54" s="89">
        <v>0</v>
      </c>
      <c r="H54" s="89">
        <v>43554.13</v>
      </c>
      <c r="I54" s="89">
        <v>-1076.56</v>
      </c>
      <c r="J54" s="89">
        <v>0</v>
      </c>
      <c r="K54" s="89">
        <v>559.67</v>
      </c>
      <c r="L54" s="89">
        <v>5.484935172717087E-12</v>
      </c>
      <c r="M54" s="89">
        <v>5.002220859751105E-12</v>
      </c>
      <c r="N54" s="89">
        <v>0</v>
      </c>
    </row>
    <row r="55" spans="1:14" s="28" customFormat="1" ht="15.75" customHeight="1">
      <c r="A55" s="22" t="s">
        <v>30</v>
      </c>
      <c r="B55" s="90">
        <v>4639245708</v>
      </c>
      <c r="C55" s="90">
        <v>4639245708</v>
      </c>
      <c r="D55" s="90" t="s">
        <v>0</v>
      </c>
      <c r="E55" s="90" t="s">
        <v>0</v>
      </c>
      <c r="F55" s="90">
        <v>2737962078.31</v>
      </c>
      <c r="G55" s="90">
        <v>528344368</v>
      </c>
      <c r="H55" s="90">
        <v>93864939.3</v>
      </c>
      <c r="I55" s="90">
        <v>0</v>
      </c>
      <c r="J55" s="90">
        <v>609405</v>
      </c>
      <c r="K55" s="90">
        <v>17393944.6</v>
      </c>
      <c r="L55" s="90">
        <v>3173050912.01</v>
      </c>
      <c r="M55" s="90">
        <v>3173050912.01</v>
      </c>
      <c r="N55" s="90">
        <v>400200000</v>
      </c>
    </row>
    <row r="56" spans="1:14" s="28" customFormat="1" ht="15.75" customHeight="1">
      <c r="A56" s="22" t="s">
        <v>31</v>
      </c>
      <c r="B56" s="90">
        <v>9318876.85</v>
      </c>
      <c r="C56" s="90">
        <v>7838894</v>
      </c>
      <c r="D56" s="90" t="s">
        <v>0</v>
      </c>
      <c r="E56" s="90" t="s">
        <v>0</v>
      </c>
      <c r="F56" s="90">
        <v>632852.17</v>
      </c>
      <c r="G56" s="90">
        <v>0</v>
      </c>
      <c r="H56" s="90">
        <v>0</v>
      </c>
      <c r="I56" s="90">
        <v>20388.83</v>
      </c>
      <c r="J56" s="90">
        <v>0</v>
      </c>
      <c r="K56" s="90">
        <v>0</v>
      </c>
      <c r="L56" s="90">
        <v>776572.9008000001</v>
      </c>
      <c r="M56" s="90">
        <v>653241</v>
      </c>
      <c r="N56" s="90">
        <v>0</v>
      </c>
    </row>
    <row r="57" spans="1:14" s="28" customFormat="1" ht="15.75" customHeight="1" thickBot="1">
      <c r="A57" s="35" t="s">
        <v>32</v>
      </c>
      <c r="B57" s="74">
        <v>120822030</v>
      </c>
      <c r="C57" s="74">
        <v>144827126</v>
      </c>
      <c r="D57" s="74" t="s">
        <v>0</v>
      </c>
      <c r="E57" s="74" t="s">
        <v>0</v>
      </c>
      <c r="F57" s="74">
        <v>143034755.37</v>
      </c>
      <c r="G57" s="74">
        <v>0</v>
      </c>
      <c r="H57" s="74">
        <v>0</v>
      </c>
      <c r="I57" s="74">
        <v>1792370.79</v>
      </c>
      <c r="J57" s="74">
        <v>0</v>
      </c>
      <c r="K57" s="74">
        <v>53852.97</v>
      </c>
      <c r="L57" s="74">
        <v>120822029.99898</v>
      </c>
      <c r="M57" s="74">
        <v>144827126.16</v>
      </c>
      <c r="N57" s="74">
        <v>0</v>
      </c>
    </row>
    <row r="58" spans="1:14" s="28" customFormat="1" ht="32.25" thickBot="1">
      <c r="A58" s="32" t="s">
        <v>33</v>
      </c>
      <c r="B58" s="91" t="s">
        <v>0</v>
      </c>
      <c r="C58" s="92">
        <v>4793142809</v>
      </c>
      <c r="D58" s="92" t="s">
        <v>0</v>
      </c>
      <c r="E58" s="92" t="s">
        <v>0</v>
      </c>
      <c r="F58" s="92">
        <v>2881674316.54</v>
      </c>
      <c r="G58" s="92">
        <v>528344368</v>
      </c>
      <c r="H58" s="92">
        <v>93908493.42999999</v>
      </c>
      <c r="I58" s="92">
        <v>1811683.06</v>
      </c>
      <c r="J58" s="92">
        <v>609405</v>
      </c>
      <c r="K58" s="92">
        <v>17448357.240000002</v>
      </c>
      <c r="L58" s="93" t="s">
        <v>0</v>
      </c>
      <c r="M58" s="92">
        <v>3318531279.17</v>
      </c>
      <c r="N58" s="92">
        <v>400200000</v>
      </c>
    </row>
    <row r="59" spans="1:14" ht="15.75" customHeight="1">
      <c r="A59" s="53" t="s">
        <v>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2.75">
      <c r="A60" s="5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16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7.25" customHeight="1">
      <c r="A63" s="50"/>
      <c r="B63" s="10"/>
      <c r="C63" s="11"/>
      <c r="D63" s="11"/>
      <c r="E63" s="11"/>
      <c r="F63" s="12"/>
      <c r="G63" s="13"/>
      <c r="H63" s="9"/>
      <c r="I63" s="9"/>
      <c r="J63" s="9"/>
      <c r="K63" s="9"/>
      <c r="L63" s="9"/>
      <c r="M63" s="9"/>
      <c r="N63" s="9"/>
    </row>
    <row r="64" ht="12" customHeight="1">
      <c r="A64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="93" zoomScaleNormal="93" zoomScaleSheetLayoutView="100" zoomScalePageLayoutView="0" workbookViewId="0" topLeftCell="A1">
      <selection activeCell="B8" sqref="B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1253254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5.387892088037915E-12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1253254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5.387892088037915E-12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305200000</v>
      </c>
      <c r="C26" s="60">
        <v>305200000</v>
      </c>
      <c r="D26" s="61">
        <v>44134</v>
      </c>
      <c r="E26" s="61">
        <v>55605</v>
      </c>
      <c r="F26" s="60">
        <v>120000000</v>
      </c>
      <c r="G26" s="59">
        <v>185000000</v>
      </c>
      <c r="H26" s="59">
        <v>0</v>
      </c>
      <c r="I26" s="59">
        <v>0</v>
      </c>
      <c r="J26" s="59">
        <v>0</v>
      </c>
      <c r="K26" s="59">
        <v>327420</v>
      </c>
      <c r="L26" s="59">
        <v>305000000</v>
      </c>
      <c r="M26" s="59">
        <v>305000000</v>
      </c>
      <c r="N26" s="94">
        <v>200000</v>
      </c>
    </row>
    <row r="27" spans="1:14" s="28" customFormat="1" ht="15.75" customHeight="1">
      <c r="A27" s="22" t="s">
        <v>24</v>
      </c>
      <c r="B27" s="63">
        <v>1847133477</v>
      </c>
      <c r="C27" s="63">
        <v>1847133477</v>
      </c>
      <c r="D27" s="63" t="s">
        <v>0</v>
      </c>
      <c r="E27" s="63" t="s">
        <v>0</v>
      </c>
      <c r="F27" s="63">
        <v>937422354.3100001</v>
      </c>
      <c r="G27" s="63">
        <v>435000000</v>
      </c>
      <c r="H27" s="63">
        <v>8279410.78</v>
      </c>
      <c r="I27" s="63">
        <v>0</v>
      </c>
      <c r="J27" s="63">
        <v>0</v>
      </c>
      <c r="K27" s="63">
        <v>3606352.9</v>
      </c>
      <c r="L27" s="63">
        <v>1364142943.53</v>
      </c>
      <c r="M27" s="63">
        <v>1364142943.53</v>
      </c>
      <c r="N27" s="63">
        <v>400200000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7836916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20224.02</v>
      </c>
      <c r="J29" s="68">
        <v>0</v>
      </c>
      <c r="K29" s="68">
        <v>0</v>
      </c>
      <c r="L29" s="65">
        <v>776572.8975290001</v>
      </c>
      <c r="M29" s="65">
        <v>653076.1900000001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7836916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20224.02</v>
      </c>
      <c r="J30" s="63">
        <v>0</v>
      </c>
      <c r="K30" s="63">
        <v>0</v>
      </c>
      <c r="L30" s="63">
        <v>776572.8975290001</v>
      </c>
      <c r="M30" s="63">
        <v>653076.1900000001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120822030</v>
      </c>
      <c r="C32" s="69">
        <v>145455676</v>
      </c>
      <c r="D32" s="70">
        <v>40053</v>
      </c>
      <c r="E32" s="70">
        <v>44561</v>
      </c>
      <c r="F32" s="71">
        <v>143034755.37</v>
      </c>
      <c r="G32" s="69">
        <v>0</v>
      </c>
      <c r="H32" s="69">
        <v>0</v>
      </c>
      <c r="I32" s="69">
        <v>2420920.64</v>
      </c>
      <c r="J32" s="69">
        <v>0</v>
      </c>
      <c r="K32" s="69">
        <v>53852.97</v>
      </c>
      <c r="L32" s="69">
        <v>120822029.99932644</v>
      </c>
      <c r="M32" s="69">
        <v>145455676.01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145455676</v>
      </c>
      <c r="D33" s="72" t="s">
        <v>0</v>
      </c>
      <c r="E33" s="72" t="s">
        <v>0</v>
      </c>
      <c r="F33" s="72">
        <v>143034755.37</v>
      </c>
      <c r="G33" s="72">
        <v>0</v>
      </c>
      <c r="H33" s="72">
        <v>0</v>
      </c>
      <c r="I33" s="72">
        <v>2420920.64</v>
      </c>
      <c r="J33" s="72">
        <v>0</v>
      </c>
      <c r="K33" s="72">
        <v>53852.97</v>
      </c>
      <c r="L33" s="72">
        <v>120822029.99932644</v>
      </c>
      <c r="M33" s="72">
        <v>145455676.01</v>
      </c>
      <c r="N33" s="72">
        <v>0</v>
      </c>
    </row>
    <row r="34" spans="1:14" ht="15.75" customHeight="1" thickBot="1">
      <c r="A34" s="31" t="str">
        <f>"Total in "&amp;LEFT(A7,LEN(A7)-5)&amp;":"</f>
        <v>Total in January - July:</v>
      </c>
      <c r="B34" s="73" t="s">
        <v>0</v>
      </c>
      <c r="C34" s="74">
        <v>2001679323</v>
      </c>
      <c r="D34" s="74" t="s">
        <v>0</v>
      </c>
      <c r="E34" s="74" t="s">
        <v>0</v>
      </c>
      <c r="F34" s="74">
        <v>1081134592.5400002</v>
      </c>
      <c r="G34" s="74">
        <v>435000000</v>
      </c>
      <c r="H34" s="74">
        <v>8322964.91</v>
      </c>
      <c r="I34" s="74">
        <v>2440068.1</v>
      </c>
      <c r="J34" s="74">
        <v>0</v>
      </c>
      <c r="K34" s="74">
        <v>3660765.54</v>
      </c>
      <c r="L34" s="73" t="s">
        <v>0</v>
      </c>
      <c r="M34" s="74">
        <v>1510251695.73</v>
      </c>
      <c r="N34" s="74">
        <v>400200000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1754</v>
      </c>
      <c r="G37" s="65">
        <v>0</v>
      </c>
      <c r="H37" s="65">
        <v>1462</v>
      </c>
      <c r="I37" s="65">
        <v>0</v>
      </c>
      <c r="J37" s="65">
        <v>0</v>
      </c>
      <c r="K37" s="65">
        <v>0</v>
      </c>
      <c r="L37" s="65">
        <v>292</v>
      </c>
      <c r="M37" s="65">
        <v>292</v>
      </c>
      <c r="N37" s="95">
        <v>0</v>
      </c>
    </row>
    <row r="38" spans="1:14" ht="24" customHeight="1">
      <c r="A38" s="27" t="s">
        <v>42</v>
      </c>
      <c r="B38" s="65">
        <v>38331</v>
      </c>
      <c r="C38" s="65">
        <v>38331</v>
      </c>
      <c r="D38" s="79" t="s">
        <v>0</v>
      </c>
      <c r="E38" s="79" t="s">
        <v>0</v>
      </c>
      <c r="F38" s="79">
        <v>5087</v>
      </c>
      <c r="G38" s="65">
        <v>0</v>
      </c>
      <c r="H38" s="65">
        <v>4548</v>
      </c>
      <c r="I38" s="65">
        <v>0</v>
      </c>
      <c r="J38" s="65">
        <v>0</v>
      </c>
      <c r="K38" s="65">
        <v>0</v>
      </c>
      <c r="L38" s="65">
        <v>539</v>
      </c>
      <c r="M38" s="65">
        <v>539</v>
      </c>
      <c r="N38" s="95">
        <v>0</v>
      </c>
    </row>
    <row r="39" spans="1:14" ht="22.5">
      <c r="A39" s="26" t="s">
        <v>43</v>
      </c>
      <c r="B39" s="65">
        <v>22137746</v>
      </c>
      <c r="C39" s="65">
        <v>22137746</v>
      </c>
      <c r="D39" s="79" t="s">
        <v>0</v>
      </c>
      <c r="E39" s="79" t="s">
        <v>0</v>
      </c>
      <c r="F39" s="79">
        <v>21185767</v>
      </c>
      <c r="G39" s="65">
        <v>0</v>
      </c>
      <c r="H39" s="65">
        <v>1148595</v>
      </c>
      <c r="I39" s="65">
        <v>0</v>
      </c>
      <c r="J39" s="65">
        <v>0</v>
      </c>
      <c r="K39" s="65">
        <v>106966</v>
      </c>
      <c r="L39" s="65">
        <v>20037172</v>
      </c>
      <c r="M39" s="65">
        <v>20037172</v>
      </c>
      <c r="N39" s="95">
        <v>0</v>
      </c>
    </row>
    <row r="40" spans="1:14" ht="33.75">
      <c r="A40" s="26" t="s">
        <v>48</v>
      </c>
      <c r="B40" s="65">
        <v>538040</v>
      </c>
      <c r="C40" s="65">
        <v>538040</v>
      </c>
      <c r="D40" s="79" t="s">
        <v>0</v>
      </c>
      <c r="E40" s="79" t="s">
        <v>0</v>
      </c>
      <c r="F40" s="79">
        <v>67072</v>
      </c>
      <c r="G40" s="65">
        <v>0</v>
      </c>
      <c r="H40" s="65">
        <v>24788</v>
      </c>
      <c r="I40" s="65">
        <v>0</v>
      </c>
      <c r="J40" s="65">
        <v>0</v>
      </c>
      <c r="K40" s="65">
        <v>0</v>
      </c>
      <c r="L40" s="65">
        <v>42284</v>
      </c>
      <c r="M40" s="65">
        <v>42284</v>
      </c>
      <c r="N40" s="95">
        <v>0</v>
      </c>
    </row>
    <row r="41" spans="1:14" ht="22.5">
      <c r="A41" s="26" t="s">
        <v>44</v>
      </c>
      <c r="B41" s="65">
        <v>56510000</v>
      </c>
      <c r="C41" s="65">
        <v>56510000</v>
      </c>
      <c r="D41" s="79" t="s">
        <v>0</v>
      </c>
      <c r="E41" s="79" t="s">
        <v>0</v>
      </c>
      <c r="F41" s="79">
        <v>12600000</v>
      </c>
      <c r="G41" s="65">
        <v>5400000</v>
      </c>
      <c r="H41" s="65">
        <v>0</v>
      </c>
      <c r="I41" s="65">
        <v>0</v>
      </c>
      <c r="J41" s="65">
        <v>0</v>
      </c>
      <c r="K41" s="65">
        <v>57093</v>
      </c>
      <c r="L41" s="65">
        <v>18000000</v>
      </c>
      <c r="M41" s="65">
        <v>18000000</v>
      </c>
      <c r="N41" s="95">
        <v>0</v>
      </c>
    </row>
    <row r="42" spans="1:14" s="28" customFormat="1" ht="15.75" customHeight="1">
      <c r="A42" s="22" t="s">
        <v>28</v>
      </c>
      <c r="B42" s="72">
        <v>79226456</v>
      </c>
      <c r="C42" s="72">
        <v>79226456</v>
      </c>
      <c r="D42" s="72" t="s">
        <v>0</v>
      </c>
      <c r="E42" s="72" t="s">
        <v>0</v>
      </c>
      <c r="F42" s="72">
        <v>33859680</v>
      </c>
      <c r="G42" s="72">
        <v>5400000</v>
      </c>
      <c r="H42" s="72">
        <v>1179393</v>
      </c>
      <c r="I42" s="72">
        <v>0</v>
      </c>
      <c r="J42" s="72">
        <v>0</v>
      </c>
      <c r="K42" s="72">
        <v>164059</v>
      </c>
      <c r="L42" s="72">
        <v>38080287</v>
      </c>
      <c r="M42" s="72">
        <v>38080287</v>
      </c>
      <c r="N42" s="72">
        <v>0</v>
      </c>
    </row>
    <row r="43" spans="1:14" s="28" customFormat="1" ht="15.75" customHeight="1" thickBot="1">
      <c r="A43" s="31" t="str">
        <f>"Total in "&amp;LEFT(A7,LEN(A7)-5)&amp;":"</f>
        <v>Total in January - July:</v>
      </c>
      <c r="B43" s="80" t="s">
        <v>0</v>
      </c>
      <c r="C43" s="81">
        <v>79226456</v>
      </c>
      <c r="D43" s="81" t="s">
        <v>0</v>
      </c>
      <c r="E43" s="81" t="s">
        <v>0</v>
      </c>
      <c r="F43" s="81">
        <v>33859680</v>
      </c>
      <c r="G43" s="81">
        <v>5400000</v>
      </c>
      <c r="H43" s="81">
        <v>1179393</v>
      </c>
      <c r="I43" s="81">
        <v>0</v>
      </c>
      <c r="J43" s="81">
        <v>0</v>
      </c>
      <c r="K43" s="81">
        <v>164059</v>
      </c>
      <c r="L43" s="80" t="s">
        <v>0</v>
      </c>
      <c r="M43" s="81">
        <v>38080287</v>
      </c>
      <c r="N43" s="81">
        <v>0</v>
      </c>
    </row>
    <row r="44" spans="1:14" ht="15.75" customHeight="1">
      <c r="A44" s="29" t="s">
        <v>49</v>
      </c>
      <c r="B44" s="75"/>
      <c r="C44" s="75"/>
      <c r="D44" s="75"/>
      <c r="E44" s="75"/>
      <c r="F44" s="75"/>
      <c r="G44" s="76"/>
      <c r="H44" s="76"/>
      <c r="I44" s="76"/>
      <c r="J44" s="76"/>
      <c r="K44" s="76"/>
      <c r="L44" s="76"/>
      <c r="M44" s="76"/>
      <c r="N44" s="98"/>
    </row>
    <row r="45" spans="1:14" ht="15.75" customHeight="1">
      <c r="A45" s="36" t="s">
        <v>2</v>
      </c>
      <c r="B45" s="82"/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100"/>
    </row>
    <row r="46" spans="1:14" s="21" customFormat="1" ht="22.5">
      <c r="A46" s="58" t="s">
        <v>45</v>
      </c>
      <c r="B46" s="65">
        <v>1209695</v>
      </c>
      <c r="C46" s="65">
        <v>1209695</v>
      </c>
      <c r="D46" s="79" t="s">
        <v>0</v>
      </c>
      <c r="E46" s="79" t="s">
        <v>0</v>
      </c>
      <c r="F46" s="79">
        <v>461300</v>
      </c>
      <c r="G46" s="84">
        <v>1052005</v>
      </c>
      <c r="H46" s="84">
        <v>816922</v>
      </c>
      <c r="I46" s="84">
        <v>0</v>
      </c>
      <c r="J46" s="84">
        <v>133714</v>
      </c>
      <c r="K46" s="84">
        <v>1541</v>
      </c>
      <c r="L46" s="84">
        <v>830097</v>
      </c>
      <c r="M46" s="84">
        <v>830097</v>
      </c>
      <c r="N46" s="101">
        <v>0</v>
      </c>
    </row>
    <row r="47" spans="1:14" s="21" customFormat="1" ht="22.5">
      <c r="A47" s="27" t="s">
        <v>42</v>
      </c>
      <c r="B47" s="65">
        <v>50840112</v>
      </c>
      <c r="C47" s="65">
        <v>50840112</v>
      </c>
      <c r="D47" s="79" t="s">
        <v>0</v>
      </c>
      <c r="E47" s="79" t="s">
        <v>0</v>
      </c>
      <c r="F47" s="79">
        <v>20162957</v>
      </c>
      <c r="G47" s="84">
        <v>0</v>
      </c>
      <c r="H47" s="84">
        <v>2331760</v>
      </c>
      <c r="I47" s="84">
        <v>0</v>
      </c>
      <c r="J47" s="84">
        <v>-633</v>
      </c>
      <c r="K47" s="84">
        <v>0</v>
      </c>
      <c r="L47" s="84">
        <v>17830564</v>
      </c>
      <c r="M47" s="84">
        <v>17830564</v>
      </c>
      <c r="N47" s="101">
        <v>0</v>
      </c>
    </row>
    <row r="48" spans="1:14" s="21" customFormat="1" ht="22.5">
      <c r="A48" s="27" t="s">
        <v>43</v>
      </c>
      <c r="B48" s="65">
        <v>19887844</v>
      </c>
      <c r="C48" s="65">
        <v>19887844</v>
      </c>
      <c r="D48" s="79" t="s">
        <v>0</v>
      </c>
      <c r="E48" s="79" t="s">
        <v>0</v>
      </c>
      <c r="F48" s="79">
        <v>5282259</v>
      </c>
      <c r="G48" s="84">
        <v>0</v>
      </c>
      <c r="H48" s="84">
        <v>795316</v>
      </c>
      <c r="I48" s="84">
        <v>0</v>
      </c>
      <c r="J48" s="84">
        <v>610041</v>
      </c>
      <c r="K48" s="84">
        <v>22517</v>
      </c>
      <c r="L48" s="84">
        <v>5096984</v>
      </c>
      <c r="M48" s="84">
        <v>5096984</v>
      </c>
      <c r="N48" s="101">
        <v>0</v>
      </c>
    </row>
    <row r="49" spans="1:14" s="21" customFormat="1" ht="33.75">
      <c r="A49" s="27" t="s">
        <v>48</v>
      </c>
      <c r="B49" s="65">
        <v>2599971</v>
      </c>
      <c r="C49" s="65">
        <v>2599971</v>
      </c>
      <c r="D49" s="79" t="s">
        <v>0</v>
      </c>
      <c r="E49" s="79" t="s">
        <v>0</v>
      </c>
      <c r="F49" s="79">
        <v>330214</v>
      </c>
      <c r="G49" s="84">
        <v>0</v>
      </c>
      <c r="H49" s="84">
        <v>76239</v>
      </c>
      <c r="I49" s="84">
        <v>0</v>
      </c>
      <c r="J49" s="84">
        <v>0</v>
      </c>
      <c r="K49" s="84">
        <v>3477</v>
      </c>
      <c r="L49" s="84">
        <v>253975</v>
      </c>
      <c r="M49" s="84">
        <v>253975</v>
      </c>
      <c r="N49" s="101">
        <v>0</v>
      </c>
    </row>
    <row r="50" spans="1:14" s="21" customFormat="1" ht="22.5">
      <c r="A50" s="27" t="s">
        <v>44</v>
      </c>
      <c r="B50" s="65">
        <v>352044558</v>
      </c>
      <c r="C50" s="65">
        <v>352044558</v>
      </c>
      <c r="D50" s="79" t="s">
        <v>0</v>
      </c>
      <c r="E50" s="79" t="s">
        <v>0</v>
      </c>
      <c r="F50" s="79">
        <v>287345840</v>
      </c>
      <c r="G50" s="84">
        <v>0</v>
      </c>
      <c r="H50" s="84">
        <v>20573375</v>
      </c>
      <c r="I50" s="84">
        <v>0</v>
      </c>
      <c r="J50" s="84">
        <v>0</v>
      </c>
      <c r="K50" s="84">
        <v>12764033</v>
      </c>
      <c r="L50" s="84">
        <v>266772465</v>
      </c>
      <c r="M50" s="84">
        <v>266772465</v>
      </c>
      <c r="N50" s="101">
        <v>0</v>
      </c>
    </row>
    <row r="51" spans="1:14" s="21" customFormat="1" ht="33.75">
      <c r="A51" s="27" t="s">
        <v>46</v>
      </c>
      <c r="B51" s="85">
        <v>2327788356</v>
      </c>
      <c r="C51" s="85">
        <v>2327788356</v>
      </c>
      <c r="D51" s="86" t="s">
        <v>0</v>
      </c>
      <c r="E51" s="86" t="s">
        <v>0</v>
      </c>
      <c r="F51" s="86">
        <v>1453097474</v>
      </c>
      <c r="G51" s="87">
        <v>112154228</v>
      </c>
      <c r="H51" s="87">
        <v>68992600</v>
      </c>
      <c r="I51" s="87"/>
      <c r="J51" s="87">
        <v>-133716</v>
      </c>
      <c r="K51" s="87">
        <v>3827487</v>
      </c>
      <c r="L51" s="87">
        <v>1496125386</v>
      </c>
      <c r="M51" s="84">
        <v>1496125386</v>
      </c>
      <c r="N51" s="102">
        <v>0</v>
      </c>
    </row>
    <row r="52" spans="1:14" ht="15.75" customHeight="1">
      <c r="A52" s="22" t="s">
        <v>24</v>
      </c>
      <c r="B52" s="72">
        <v>2754370536</v>
      </c>
      <c r="C52" s="72">
        <v>2754370536</v>
      </c>
      <c r="D52" s="72" t="s">
        <v>0</v>
      </c>
      <c r="E52" s="72" t="s">
        <v>0</v>
      </c>
      <c r="F52" s="72">
        <v>1766680044</v>
      </c>
      <c r="G52" s="88">
        <v>113206233</v>
      </c>
      <c r="H52" s="88">
        <v>93586212</v>
      </c>
      <c r="I52" s="88">
        <v>0</v>
      </c>
      <c r="J52" s="88">
        <v>609406</v>
      </c>
      <c r="K52" s="88">
        <v>16619055</v>
      </c>
      <c r="L52" s="88">
        <v>1786909471</v>
      </c>
      <c r="M52" s="88">
        <v>1786909471</v>
      </c>
      <c r="N52" s="88">
        <v>0</v>
      </c>
    </row>
    <row r="53" spans="1:14" s="30" customFormat="1" ht="15.75" customHeight="1" thickBot="1">
      <c r="A53" s="31" t="str">
        <f>"Total in "&amp;LEFT(A7,LEN(A7)-5)&amp;":"</f>
        <v>Total in January - July:</v>
      </c>
      <c r="B53" s="80" t="s">
        <v>0</v>
      </c>
      <c r="C53" s="81">
        <v>2754370536</v>
      </c>
      <c r="D53" s="81" t="s">
        <v>0</v>
      </c>
      <c r="E53" s="81" t="s">
        <v>0</v>
      </c>
      <c r="F53" s="81">
        <v>1766680044</v>
      </c>
      <c r="G53" s="81">
        <v>113206233</v>
      </c>
      <c r="H53" s="81">
        <v>93586212</v>
      </c>
      <c r="I53" s="81">
        <v>0</v>
      </c>
      <c r="J53" s="81">
        <v>609406</v>
      </c>
      <c r="K53" s="81">
        <v>16619055</v>
      </c>
      <c r="L53" s="80" t="s">
        <v>0</v>
      </c>
      <c r="M53" s="81">
        <v>1786909471</v>
      </c>
      <c r="N53" s="81">
        <v>0</v>
      </c>
    </row>
    <row r="54" spans="1:14" s="28" customFormat="1" ht="15.75" customHeight="1">
      <c r="A54" s="34" t="s">
        <v>29</v>
      </c>
      <c r="B54" s="89">
        <v>1349880.34</v>
      </c>
      <c r="C54" s="89">
        <v>1253254</v>
      </c>
      <c r="D54" s="89" t="s">
        <v>0</v>
      </c>
      <c r="E54" s="89" t="s">
        <v>0</v>
      </c>
      <c r="F54" s="89">
        <v>44630.69</v>
      </c>
      <c r="G54" s="89">
        <v>0</v>
      </c>
      <c r="H54" s="89">
        <v>43554.13</v>
      </c>
      <c r="I54" s="89">
        <v>-1076.56</v>
      </c>
      <c r="J54" s="89">
        <v>0</v>
      </c>
      <c r="K54" s="89">
        <v>559.67</v>
      </c>
      <c r="L54" s="89">
        <v>5.387892088037915E-12</v>
      </c>
      <c r="M54" s="89">
        <v>5.002220859751105E-12</v>
      </c>
      <c r="N54" s="89">
        <v>0</v>
      </c>
    </row>
    <row r="55" spans="1:14" s="28" customFormat="1" ht="15.75" customHeight="1">
      <c r="A55" s="22" t="s">
        <v>30</v>
      </c>
      <c r="B55" s="90">
        <v>4680730469</v>
      </c>
      <c r="C55" s="90">
        <v>4680730469</v>
      </c>
      <c r="D55" s="90" t="s">
        <v>0</v>
      </c>
      <c r="E55" s="90" t="s">
        <v>0</v>
      </c>
      <c r="F55" s="90">
        <v>2737962078.31</v>
      </c>
      <c r="G55" s="90">
        <v>553606233</v>
      </c>
      <c r="H55" s="90">
        <v>103045015.78</v>
      </c>
      <c r="I55" s="90">
        <v>0</v>
      </c>
      <c r="J55" s="90">
        <v>609406</v>
      </c>
      <c r="K55" s="90">
        <v>20389466.9</v>
      </c>
      <c r="L55" s="90">
        <v>3189132701.5299997</v>
      </c>
      <c r="M55" s="90">
        <v>3189132701.5299997</v>
      </c>
      <c r="N55" s="90">
        <v>400200000</v>
      </c>
    </row>
    <row r="56" spans="1:14" s="28" customFormat="1" ht="15.75" customHeight="1">
      <c r="A56" s="22" t="s">
        <v>31</v>
      </c>
      <c r="B56" s="90">
        <v>9318876.85</v>
      </c>
      <c r="C56" s="90">
        <v>7836916</v>
      </c>
      <c r="D56" s="90" t="s">
        <v>0</v>
      </c>
      <c r="E56" s="90" t="s">
        <v>0</v>
      </c>
      <c r="F56" s="90">
        <v>632852.17</v>
      </c>
      <c r="G56" s="90">
        <v>0</v>
      </c>
      <c r="H56" s="90">
        <v>0</v>
      </c>
      <c r="I56" s="90">
        <v>20224.02</v>
      </c>
      <c r="J56" s="90">
        <v>0</v>
      </c>
      <c r="K56" s="90">
        <v>0</v>
      </c>
      <c r="L56" s="90">
        <v>776572.8975290001</v>
      </c>
      <c r="M56" s="90">
        <v>653076.1900000001</v>
      </c>
      <c r="N56" s="90">
        <v>0</v>
      </c>
    </row>
    <row r="57" spans="1:14" s="28" customFormat="1" ht="15.75" customHeight="1" thickBot="1">
      <c r="A57" s="35" t="s">
        <v>32</v>
      </c>
      <c r="B57" s="74">
        <v>120822030</v>
      </c>
      <c r="C57" s="74">
        <v>145455676</v>
      </c>
      <c r="D57" s="74" t="s">
        <v>0</v>
      </c>
      <c r="E57" s="74" t="s">
        <v>0</v>
      </c>
      <c r="F57" s="74">
        <v>143034755.37</v>
      </c>
      <c r="G57" s="74">
        <v>0</v>
      </c>
      <c r="H57" s="74">
        <v>0</v>
      </c>
      <c r="I57" s="74">
        <v>2420920.64</v>
      </c>
      <c r="J57" s="74">
        <v>0</v>
      </c>
      <c r="K57" s="74">
        <v>53852.97</v>
      </c>
      <c r="L57" s="74">
        <v>120822029.99932644</v>
      </c>
      <c r="M57" s="74">
        <v>145455676.01</v>
      </c>
      <c r="N57" s="74">
        <v>0</v>
      </c>
    </row>
    <row r="58" spans="1:14" s="28" customFormat="1" ht="32.25" thickBot="1">
      <c r="A58" s="32" t="s">
        <v>33</v>
      </c>
      <c r="B58" s="91" t="s">
        <v>0</v>
      </c>
      <c r="C58" s="92">
        <v>4835276315</v>
      </c>
      <c r="D58" s="92" t="s">
        <v>0</v>
      </c>
      <c r="E58" s="92" t="s">
        <v>0</v>
      </c>
      <c r="F58" s="92">
        <v>2881674316.54</v>
      </c>
      <c r="G58" s="92">
        <v>553606233</v>
      </c>
      <c r="H58" s="92">
        <v>103088569.91</v>
      </c>
      <c r="I58" s="92">
        <v>2440068.1</v>
      </c>
      <c r="J58" s="92">
        <v>609406</v>
      </c>
      <c r="K58" s="92">
        <v>20443879.54</v>
      </c>
      <c r="L58" s="93" t="s">
        <v>0</v>
      </c>
      <c r="M58" s="92">
        <v>3335241453.7299995</v>
      </c>
      <c r="N58" s="92">
        <v>400200000</v>
      </c>
    </row>
    <row r="59" spans="1:14" ht="15.75" customHeight="1">
      <c r="A59" s="53" t="s">
        <v>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2.75">
      <c r="A60" s="5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16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7.25" customHeight="1">
      <c r="A63" s="50"/>
      <c r="B63" s="10"/>
      <c r="C63" s="11"/>
      <c r="D63" s="11"/>
      <c r="E63" s="11"/>
      <c r="F63" s="12"/>
      <c r="G63" s="13"/>
      <c r="H63" s="9"/>
      <c r="I63" s="9"/>
      <c r="J63" s="9"/>
      <c r="K63" s="9"/>
      <c r="L63" s="9"/>
      <c r="M63" s="9"/>
      <c r="N63" s="9"/>
    </row>
    <row r="64" ht="12" customHeight="1">
      <c r="A64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69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1250121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5.401398084359244E-12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1250121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5.401398084359244E-12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305200000</v>
      </c>
      <c r="C26" s="60">
        <v>305200000</v>
      </c>
      <c r="D26" s="61">
        <v>44134</v>
      </c>
      <c r="E26" s="61">
        <v>55605</v>
      </c>
      <c r="F26" s="60">
        <v>120000000</v>
      </c>
      <c r="G26" s="59">
        <v>185000000</v>
      </c>
      <c r="H26" s="59">
        <v>0</v>
      </c>
      <c r="I26" s="59">
        <v>0</v>
      </c>
      <c r="J26" s="59">
        <v>0</v>
      </c>
      <c r="K26" s="59">
        <v>327420</v>
      </c>
      <c r="L26" s="59">
        <v>305000000</v>
      </c>
      <c r="M26" s="59">
        <v>305000000</v>
      </c>
      <c r="N26" s="94">
        <v>200000</v>
      </c>
    </row>
    <row r="27" spans="1:14" s="28" customFormat="1" ht="15.75" customHeight="1">
      <c r="A27" s="22" t="s">
        <v>24</v>
      </c>
      <c r="B27" s="63">
        <v>1847133477</v>
      </c>
      <c r="C27" s="63">
        <v>1847133477</v>
      </c>
      <c r="D27" s="63" t="s">
        <v>0</v>
      </c>
      <c r="E27" s="63" t="s">
        <v>0</v>
      </c>
      <c r="F27" s="63">
        <v>937422354.3100001</v>
      </c>
      <c r="G27" s="63">
        <v>435000000</v>
      </c>
      <c r="H27" s="63">
        <v>8279410.78</v>
      </c>
      <c r="I27" s="63">
        <v>0</v>
      </c>
      <c r="J27" s="63">
        <v>0</v>
      </c>
      <c r="K27" s="63">
        <v>3606352.9</v>
      </c>
      <c r="L27" s="63">
        <v>1364142943.53</v>
      </c>
      <c r="M27" s="63">
        <v>1364142943.53</v>
      </c>
      <c r="N27" s="63">
        <v>400200000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7896684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25204.69</v>
      </c>
      <c r="J29" s="68">
        <v>0</v>
      </c>
      <c r="K29" s="68">
        <v>0</v>
      </c>
      <c r="L29" s="65">
        <v>776572.9004859999</v>
      </c>
      <c r="M29" s="65">
        <v>658056.86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7896684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25204.69</v>
      </c>
      <c r="J30" s="63">
        <v>0</v>
      </c>
      <c r="K30" s="63">
        <v>0</v>
      </c>
      <c r="L30" s="63">
        <v>776572.9004859999</v>
      </c>
      <c r="M30" s="63">
        <v>658056.86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439316635</v>
      </c>
      <c r="C32" s="69">
        <v>529659616</v>
      </c>
      <c r="D32" s="70">
        <v>40053</v>
      </c>
      <c r="E32" s="70">
        <v>73050</v>
      </c>
      <c r="F32" s="71">
        <v>143034755.37</v>
      </c>
      <c r="G32" s="69">
        <v>385618901.58</v>
      </c>
      <c r="H32" s="69">
        <v>0</v>
      </c>
      <c r="I32" s="69">
        <v>1005959.51</v>
      </c>
      <c r="J32" s="69">
        <v>0</v>
      </c>
      <c r="K32" s="69">
        <v>72190.53</v>
      </c>
      <c r="L32" s="69">
        <v>439316634.99965066</v>
      </c>
      <c r="M32" s="69">
        <v>529659616.46</v>
      </c>
      <c r="N32" s="97">
        <v>0</v>
      </c>
    </row>
    <row r="33" spans="1:14" ht="15.75" customHeight="1">
      <c r="A33" s="22" t="s">
        <v>26</v>
      </c>
      <c r="B33" s="72">
        <v>439316635</v>
      </c>
      <c r="C33" s="72">
        <v>529659616</v>
      </c>
      <c r="D33" s="72" t="s">
        <v>0</v>
      </c>
      <c r="E33" s="72" t="s">
        <v>0</v>
      </c>
      <c r="F33" s="72">
        <v>143034755.37</v>
      </c>
      <c r="G33" s="72">
        <v>385618901.58</v>
      </c>
      <c r="H33" s="72">
        <v>0</v>
      </c>
      <c r="I33" s="72">
        <v>1005959.51</v>
      </c>
      <c r="J33" s="72">
        <v>0</v>
      </c>
      <c r="K33" s="72">
        <v>72190.53</v>
      </c>
      <c r="L33" s="72">
        <v>439316634.99965066</v>
      </c>
      <c r="M33" s="72">
        <v>529659616.46</v>
      </c>
      <c r="N33" s="72">
        <v>0</v>
      </c>
    </row>
    <row r="34" spans="1:14" ht="15.75" customHeight="1" thickBot="1">
      <c r="A34" s="31" t="str">
        <f>"Total in "&amp;LEFT(A7,LEN(A7)-5)&amp;":"</f>
        <v>Total in January - August:</v>
      </c>
      <c r="B34" s="73" t="s">
        <v>0</v>
      </c>
      <c r="C34" s="74">
        <v>2385939898</v>
      </c>
      <c r="D34" s="74" t="s">
        <v>0</v>
      </c>
      <c r="E34" s="74" t="s">
        <v>0</v>
      </c>
      <c r="F34" s="74">
        <v>1081134592.5400002</v>
      </c>
      <c r="G34" s="74">
        <v>820618901.5799999</v>
      </c>
      <c r="H34" s="74">
        <v>8322964.91</v>
      </c>
      <c r="I34" s="74">
        <v>1030087.6399999999</v>
      </c>
      <c r="J34" s="74">
        <v>0</v>
      </c>
      <c r="K34" s="74">
        <v>3679103.0999999996</v>
      </c>
      <c r="L34" s="73" t="s">
        <v>0</v>
      </c>
      <c r="M34" s="74">
        <v>1894460616.85</v>
      </c>
      <c r="N34" s="74">
        <v>400200000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1754</v>
      </c>
      <c r="G37" s="65">
        <v>0</v>
      </c>
      <c r="H37" s="65">
        <v>1462</v>
      </c>
      <c r="I37" s="65">
        <v>0</v>
      </c>
      <c r="J37" s="65">
        <v>0</v>
      </c>
      <c r="K37" s="65">
        <v>0</v>
      </c>
      <c r="L37" s="65">
        <v>292</v>
      </c>
      <c r="M37" s="65">
        <v>292</v>
      </c>
      <c r="N37" s="95">
        <v>0</v>
      </c>
    </row>
    <row r="38" spans="1:14" ht="24" customHeight="1">
      <c r="A38" s="27" t="s">
        <v>42</v>
      </c>
      <c r="B38" s="65">
        <v>38331</v>
      </c>
      <c r="C38" s="65">
        <v>38331</v>
      </c>
      <c r="D38" s="79" t="s">
        <v>0</v>
      </c>
      <c r="E38" s="79" t="s">
        <v>0</v>
      </c>
      <c r="F38" s="79">
        <v>5087</v>
      </c>
      <c r="G38" s="65">
        <v>0</v>
      </c>
      <c r="H38" s="65">
        <v>4622</v>
      </c>
      <c r="I38" s="65">
        <v>0</v>
      </c>
      <c r="J38" s="65">
        <v>0</v>
      </c>
      <c r="K38" s="65">
        <v>0</v>
      </c>
      <c r="L38" s="65">
        <v>465</v>
      </c>
      <c r="M38" s="65">
        <v>465</v>
      </c>
      <c r="N38" s="95">
        <v>0</v>
      </c>
    </row>
    <row r="39" spans="1:14" ht="22.5">
      <c r="A39" s="26" t="s">
        <v>43</v>
      </c>
      <c r="B39" s="65">
        <v>22137746</v>
      </c>
      <c r="C39" s="65">
        <v>22137746</v>
      </c>
      <c r="D39" s="79" t="s">
        <v>0</v>
      </c>
      <c r="E39" s="79" t="s">
        <v>0</v>
      </c>
      <c r="F39" s="79">
        <v>21185767</v>
      </c>
      <c r="G39" s="65">
        <v>0</v>
      </c>
      <c r="H39" s="65">
        <v>1345564</v>
      </c>
      <c r="I39" s="65">
        <v>0</v>
      </c>
      <c r="J39" s="65">
        <v>0</v>
      </c>
      <c r="K39" s="65">
        <v>122018</v>
      </c>
      <c r="L39" s="65">
        <v>19840203</v>
      </c>
      <c r="M39" s="65">
        <v>19840203</v>
      </c>
      <c r="N39" s="95">
        <v>0</v>
      </c>
    </row>
    <row r="40" spans="1:14" ht="33.75">
      <c r="A40" s="26" t="s">
        <v>48</v>
      </c>
      <c r="B40" s="65">
        <v>538040</v>
      </c>
      <c r="C40" s="65">
        <v>538040</v>
      </c>
      <c r="D40" s="79" t="s">
        <v>0</v>
      </c>
      <c r="E40" s="79" t="s">
        <v>0</v>
      </c>
      <c r="F40" s="79">
        <v>67072</v>
      </c>
      <c r="G40" s="65">
        <v>0</v>
      </c>
      <c r="H40" s="65">
        <v>24788</v>
      </c>
      <c r="I40" s="65">
        <v>0</v>
      </c>
      <c r="J40" s="65">
        <v>0</v>
      </c>
      <c r="K40" s="65">
        <v>0</v>
      </c>
      <c r="L40" s="65">
        <v>42284</v>
      </c>
      <c r="M40" s="65">
        <v>42284</v>
      </c>
      <c r="N40" s="95">
        <v>0</v>
      </c>
    </row>
    <row r="41" spans="1:14" ht="22.5">
      <c r="A41" s="26" t="s">
        <v>44</v>
      </c>
      <c r="B41" s="65">
        <v>56510000</v>
      </c>
      <c r="C41" s="65">
        <v>56510000</v>
      </c>
      <c r="D41" s="79" t="s">
        <v>0</v>
      </c>
      <c r="E41" s="79" t="s">
        <v>0</v>
      </c>
      <c r="F41" s="79">
        <v>12600000</v>
      </c>
      <c r="G41" s="65">
        <v>5400000</v>
      </c>
      <c r="H41" s="65">
        <v>0</v>
      </c>
      <c r="I41" s="65">
        <v>0</v>
      </c>
      <c r="J41" s="65">
        <v>0</v>
      </c>
      <c r="K41" s="65">
        <v>57093</v>
      </c>
      <c r="L41" s="65">
        <v>18000000</v>
      </c>
      <c r="M41" s="65">
        <v>18000000</v>
      </c>
      <c r="N41" s="95">
        <v>0</v>
      </c>
    </row>
    <row r="42" spans="1:14" s="28" customFormat="1" ht="15.75" customHeight="1">
      <c r="A42" s="22" t="s">
        <v>28</v>
      </c>
      <c r="B42" s="72">
        <v>79226456</v>
      </c>
      <c r="C42" s="72">
        <v>79226456</v>
      </c>
      <c r="D42" s="72" t="s">
        <v>0</v>
      </c>
      <c r="E42" s="72" t="s">
        <v>0</v>
      </c>
      <c r="F42" s="72">
        <v>33859680</v>
      </c>
      <c r="G42" s="72">
        <v>5400000</v>
      </c>
      <c r="H42" s="72">
        <v>1376436</v>
      </c>
      <c r="I42" s="72">
        <v>0</v>
      </c>
      <c r="J42" s="72">
        <v>0</v>
      </c>
      <c r="K42" s="72">
        <v>179111</v>
      </c>
      <c r="L42" s="72">
        <v>37883244</v>
      </c>
      <c r="M42" s="72">
        <v>37883244</v>
      </c>
      <c r="N42" s="72">
        <v>0</v>
      </c>
    </row>
    <row r="43" spans="1:14" s="28" customFormat="1" ht="15.75" customHeight="1" thickBot="1">
      <c r="A43" s="31" t="str">
        <f>"Total in "&amp;LEFT(A7,LEN(A7)-5)&amp;":"</f>
        <v>Total in January - August:</v>
      </c>
      <c r="B43" s="80" t="s">
        <v>0</v>
      </c>
      <c r="C43" s="81">
        <v>79226456</v>
      </c>
      <c r="D43" s="81" t="s">
        <v>0</v>
      </c>
      <c r="E43" s="81" t="s">
        <v>0</v>
      </c>
      <c r="F43" s="81">
        <v>33859680</v>
      </c>
      <c r="G43" s="81">
        <v>5400000</v>
      </c>
      <c r="H43" s="81">
        <v>1376436</v>
      </c>
      <c r="I43" s="81">
        <v>0</v>
      </c>
      <c r="J43" s="81">
        <v>0</v>
      </c>
      <c r="K43" s="81">
        <v>179111</v>
      </c>
      <c r="L43" s="80" t="s">
        <v>0</v>
      </c>
      <c r="M43" s="81">
        <v>37883244</v>
      </c>
      <c r="N43" s="81">
        <v>0</v>
      </c>
    </row>
    <row r="44" spans="1:14" ht="15.75" customHeight="1">
      <c r="A44" s="29" t="s">
        <v>49</v>
      </c>
      <c r="B44" s="75"/>
      <c r="C44" s="75"/>
      <c r="D44" s="75"/>
      <c r="E44" s="75"/>
      <c r="F44" s="75"/>
      <c r="G44" s="76"/>
      <c r="H44" s="76"/>
      <c r="I44" s="76"/>
      <c r="J44" s="76"/>
      <c r="K44" s="76"/>
      <c r="L44" s="76"/>
      <c r="M44" s="76"/>
      <c r="N44" s="98"/>
    </row>
    <row r="45" spans="1:14" ht="15.75" customHeight="1">
      <c r="A45" s="36" t="s">
        <v>2</v>
      </c>
      <c r="B45" s="82"/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100"/>
    </row>
    <row r="46" spans="1:14" s="21" customFormat="1" ht="22.5">
      <c r="A46" s="58" t="s">
        <v>45</v>
      </c>
      <c r="B46" s="65">
        <v>1537695</v>
      </c>
      <c r="C46" s="65">
        <v>1537695</v>
      </c>
      <c r="D46" s="79" t="s">
        <v>0</v>
      </c>
      <c r="E46" s="79" t="s">
        <v>0</v>
      </c>
      <c r="F46" s="79">
        <v>461300</v>
      </c>
      <c r="G46" s="84">
        <v>1053863</v>
      </c>
      <c r="H46" s="84">
        <v>816922</v>
      </c>
      <c r="I46" s="84">
        <v>0</v>
      </c>
      <c r="J46" s="84">
        <v>133714</v>
      </c>
      <c r="K46" s="84">
        <v>1541</v>
      </c>
      <c r="L46" s="84">
        <v>831955</v>
      </c>
      <c r="M46" s="84">
        <v>831955</v>
      </c>
      <c r="N46" s="101">
        <v>0</v>
      </c>
    </row>
    <row r="47" spans="1:14" s="21" customFormat="1" ht="22.5">
      <c r="A47" s="27" t="s">
        <v>42</v>
      </c>
      <c r="B47" s="65">
        <v>50840112</v>
      </c>
      <c r="C47" s="65">
        <v>50840112</v>
      </c>
      <c r="D47" s="79" t="s">
        <v>0</v>
      </c>
      <c r="E47" s="79" t="s">
        <v>0</v>
      </c>
      <c r="F47" s="79">
        <v>20162957</v>
      </c>
      <c r="G47" s="84">
        <v>0</v>
      </c>
      <c r="H47" s="84">
        <v>2331760</v>
      </c>
      <c r="I47" s="84">
        <v>0</v>
      </c>
      <c r="J47" s="84">
        <v>-633</v>
      </c>
      <c r="K47" s="84">
        <v>0</v>
      </c>
      <c r="L47" s="84">
        <v>17830564</v>
      </c>
      <c r="M47" s="84">
        <v>17830564</v>
      </c>
      <c r="N47" s="101">
        <v>0</v>
      </c>
    </row>
    <row r="48" spans="1:14" s="21" customFormat="1" ht="22.5">
      <c r="A48" s="27" t="s">
        <v>43</v>
      </c>
      <c r="B48" s="65">
        <v>19887844</v>
      </c>
      <c r="C48" s="65">
        <v>19887844</v>
      </c>
      <c r="D48" s="79" t="s">
        <v>0</v>
      </c>
      <c r="E48" s="79" t="s">
        <v>0</v>
      </c>
      <c r="F48" s="79">
        <v>5282259</v>
      </c>
      <c r="G48" s="84">
        <v>0</v>
      </c>
      <c r="H48" s="84">
        <v>806700</v>
      </c>
      <c r="I48" s="84">
        <v>0</v>
      </c>
      <c r="J48" s="84">
        <v>610041</v>
      </c>
      <c r="K48" s="84">
        <v>22568</v>
      </c>
      <c r="L48" s="84">
        <v>5085600</v>
      </c>
      <c r="M48" s="84">
        <v>5085600</v>
      </c>
      <c r="N48" s="101">
        <v>0</v>
      </c>
    </row>
    <row r="49" spans="1:14" s="21" customFormat="1" ht="33.75">
      <c r="A49" s="27" t="s">
        <v>48</v>
      </c>
      <c r="B49" s="65">
        <v>2599971</v>
      </c>
      <c r="C49" s="65">
        <v>2599971</v>
      </c>
      <c r="D49" s="79" t="s">
        <v>0</v>
      </c>
      <c r="E49" s="79" t="s">
        <v>0</v>
      </c>
      <c r="F49" s="79">
        <v>330214</v>
      </c>
      <c r="G49" s="84">
        <v>0</v>
      </c>
      <c r="H49" s="84">
        <v>85709</v>
      </c>
      <c r="I49" s="84">
        <v>0</v>
      </c>
      <c r="J49" s="84">
        <v>0</v>
      </c>
      <c r="K49" s="84">
        <v>3491</v>
      </c>
      <c r="L49" s="84">
        <v>244505</v>
      </c>
      <c r="M49" s="84">
        <v>244505</v>
      </c>
      <c r="N49" s="101">
        <v>0</v>
      </c>
    </row>
    <row r="50" spans="1:14" s="21" customFormat="1" ht="22.5">
      <c r="A50" s="27" t="s">
        <v>44</v>
      </c>
      <c r="B50" s="65">
        <v>352044558</v>
      </c>
      <c r="C50" s="65">
        <v>352044558</v>
      </c>
      <c r="D50" s="79" t="s">
        <v>0</v>
      </c>
      <c r="E50" s="79" t="s">
        <v>0</v>
      </c>
      <c r="F50" s="79">
        <v>287345840</v>
      </c>
      <c r="G50" s="84">
        <v>0</v>
      </c>
      <c r="H50" s="84">
        <v>23298219</v>
      </c>
      <c r="I50" s="84">
        <v>0</v>
      </c>
      <c r="J50" s="84">
        <v>0</v>
      </c>
      <c r="K50" s="84">
        <v>14530357</v>
      </c>
      <c r="L50" s="84">
        <v>264047621</v>
      </c>
      <c r="M50" s="84">
        <v>264047621</v>
      </c>
      <c r="N50" s="101">
        <v>0</v>
      </c>
    </row>
    <row r="51" spans="1:14" s="21" customFormat="1" ht="33.75">
      <c r="A51" s="27" t="s">
        <v>46</v>
      </c>
      <c r="B51" s="85">
        <v>2350844459</v>
      </c>
      <c r="C51" s="85">
        <v>2350844459</v>
      </c>
      <c r="D51" s="86" t="s">
        <v>0</v>
      </c>
      <c r="E51" s="86" t="s">
        <v>0</v>
      </c>
      <c r="F51" s="86">
        <v>1453097474</v>
      </c>
      <c r="G51" s="87">
        <v>133973952</v>
      </c>
      <c r="H51" s="87">
        <v>70940422</v>
      </c>
      <c r="I51" s="87"/>
      <c r="J51" s="87">
        <v>-133716</v>
      </c>
      <c r="K51" s="87">
        <v>3830787</v>
      </c>
      <c r="L51" s="87">
        <v>1515997288</v>
      </c>
      <c r="M51" s="84">
        <v>1515997288</v>
      </c>
      <c r="N51" s="102">
        <v>0</v>
      </c>
    </row>
    <row r="52" spans="1:14" ht="15.75" customHeight="1">
      <c r="A52" s="22" t="s">
        <v>24</v>
      </c>
      <c r="B52" s="72">
        <v>2777754639</v>
      </c>
      <c r="C52" s="72">
        <v>2777754639</v>
      </c>
      <c r="D52" s="72" t="s">
        <v>0</v>
      </c>
      <c r="E52" s="72" t="s">
        <v>0</v>
      </c>
      <c r="F52" s="72">
        <v>1766680044</v>
      </c>
      <c r="G52" s="88">
        <v>135027815</v>
      </c>
      <c r="H52" s="88">
        <v>98279732</v>
      </c>
      <c r="I52" s="88">
        <v>0</v>
      </c>
      <c r="J52" s="88">
        <v>609406</v>
      </c>
      <c r="K52" s="88">
        <v>18388744</v>
      </c>
      <c r="L52" s="88">
        <v>1804037533</v>
      </c>
      <c r="M52" s="88">
        <v>1804037533</v>
      </c>
      <c r="N52" s="88">
        <v>0</v>
      </c>
    </row>
    <row r="53" spans="1:14" s="30" customFormat="1" ht="15.75" customHeight="1" thickBot="1">
      <c r="A53" s="31" t="str">
        <f>"Total in "&amp;LEFT(A7,LEN(A7)-5)&amp;":"</f>
        <v>Total in January - August:</v>
      </c>
      <c r="B53" s="80" t="s">
        <v>0</v>
      </c>
      <c r="C53" s="81">
        <v>2777754639</v>
      </c>
      <c r="D53" s="81" t="s">
        <v>0</v>
      </c>
      <c r="E53" s="81" t="s">
        <v>0</v>
      </c>
      <c r="F53" s="81">
        <v>1766680044</v>
      </c>
      <c r="G53" s="81">
        <v>135027815</v>
      </c>
      <c r="H53" s="81">
        <v>98279732</v>
      </c>
      <c r="I53" s="81">
        <v>0</v>
      </c>
      <c r="J53" s="81">
        <v>609406</v>
      </c>
      <c r="K53" s="81">
        <v>18388744</v>
      </c>
      <c r="L53" s="80" t="s">
        <v>0</v>
      </c>
      <c r="M53" s="81">
        <v>1804037533</v>
      </c>
      <c r="N53" s="81">
        <v>0</v>
      </c>
    </row>
    <row r="54" spans="1:14" s="28" customFormat="1" ht="15.75" customHeight="1">
      <c r="A54" s="34" t="s">
        <v>29</v>
      </c>
      <c r="B54" s="89">
        <v>1349880.34</v>
      </c>
      <c r="C54" s="89">
        <v>1250121</v>
      </c>
      <c r="D54" s="89" t="s">
        <v>0</v>
      </c>
      <c r="E54" s="89" t="s">
        <v>0</v>
      </c>
      <c r="F54" s="89">
        <v>44630.69</v>
      </c>
      <c r="G54" s="89">
        <v>0</v>
      </c>
      <c r="H54" s="89">
        <v>43554.13</v>
      </c>
      <c r="I54" s="89">
        <v>-1076.56</v>
      </c>
      <c r="J54" s="89">
        <v>0</v>
      </c>
      <c r="K54" s="89">
        <v>559.67</v>
      </c>
      <c r="L54" s="89">
        <v>5.401398084359244E-12</v>
      </c>
      <c r="M54" s="89">
        <v>5.002220859751105E-12</v>
      </c>
      <c r="N54" s="89">
        <v>0</v>
      </c>
    </row>
    <row r="55" spans="1:14" s="28" customFormat="1" ht="15.75" customHeight="1">
      <c r="A55" s="22" t="s">
        <v>30</v>
      </c>
      <c r="B55" s="90">
        <v>4704114572</v>
      </c>
      <c r="C55" s="90">
        <v>4704114572</v>
      </c>
      <c r="D55" s="90" t="s">
        <v>0</v>
      </c>
      <c r="E55" s="90" t="s">
        <v>0</v>
      </c>
      <c r="F55" s="90">
        <v>2737962078.31</v>
      </c>
      <c r="G55" s="90">
        <v>575427815</v>
      </c>
      <c r="H55" s="90">
        <v>107935578.78</v>
      </c>
      <c r="I55" s="90">
        <v>0</v>
      </c>
      <c r="J55" s="90">
        <v>609406</v>
      </c>
      <c r="K55" s="90">
        <v>22174207.9</v>
      </c>
      <c r="L55" s="90">
        <v>3206063720.5299997</v>
      </c>
      <c r="M55" s="90">
        <v>3206063720.5299997</v>
      </c>
      <c r="N55" s="90">
        <v>400200000</v>
      </c>
    </row>
    <row r="56" spans="1:14" s="28" customFormat="1" ht="15.75" customHeight="1">
      <c r="A56" s="22" t="s">
        <v>31</v>
      </c>
      <c r="B56" s="90">
        <v>9318876.85</v>
      </c>
      <c r="C56" s="90">
        <v>7896684</v>
      </c>
      <c r="D56" s="90" t="s">
        <v>0</v>
      </c>
      <c r="E56" s="90" t="s">
        <v>0</v>
      </c>
      <c r="F56" s="90">
        <v>632852.17</v>
      </c>
      <c r="G56" s="90">
        <v>0</v>
      </c>
      <c r="H56" s="90">
        <v>0</v>
      </c>
      <c r="I56" s="90">
        <v>25204.69</v>
      </c>
      <c r="J56" s="90">
        <v>0</v>
      </c>
      <c r="K56" s="90">
        <v>0</v>
      </c>
      <c r="L56" s="90">
        <v>776572.9004859999</v>
      </c>
      <c r="M56" s="90">
        <v>658056.86</v>
      </c>
      <c r="N56" s="90">
        <v>0</v>
      </c>
    </row>
    <row r="57" spans="1:14" s="28" customFormat="1" ht="15.75" customHeight="1" thickBot="1">
      <c r="A57" s="35" t="s">
        <v>32</v>
      </c>
      <c r="B57" s="74">
        <v>439316635</v>
      </c>
      <c r="C57" s="74">
        <v>529659616</v>
      </c>
      <c r="D57" s="74" t="s">
        <v>0</v>
      </c>
      <c r="E57" s="74" t="s">
        <v>0</v>
      </c>
      <c r="F57" s="74">
        <v>143034755.37</v>
      </c>
      <c r="G57" s="74">
        <v>385618901.58</v>
      </c>
      <c r="H57" s="74">
        <v>0</v>
      </c>
      <c r="I57" s="74">
        <v>1005959.51</v>
      </c>
      <c r="J57" s="74">
        <v>0</v>
      </c>
      <c r="K57" s="74">
        <v>72190.53</v>
      </c>
      <c r="L57" s="74">
        <v>439316634.99965066</v>
      </c>
      <c r="M57" s="74">
        <v>529659616.46</v>
      </c>
      <c r="N57" s="74">
        <v>0</v>
      </c>
    </row>
    <row r="58" spans="1:14" s="28" customFormat="1" ht="32.25" thickBot="1">
      <c r="A58" s="32" t="s">
        <v>33</v>
      </c>
      <c r="B58" s="91" t="s">
        <v>0</v>
      </c>
      <c r="C58" s="92">
        <v>5242920993</v>
      </c>
      <c r="D58" s="92" t="s">
        <v>0</v>
      </c>
      <c r="E58" s="92" t="s">
        <v>0</v>
      </c>
      <c r="F58" s="92">
        <v>2881674316.54</v>
      </c>
      <c r="G58" s="92">
        <v>961046716.5799999</v>
      </c>
      <c r="H58" s="92">
        <v>107979132.91</v>
      </c>
      <c r="I58" s="92">
        <v>1030087.64</v>
      </c>
      <c r="J58" s="92">
        <v>609406</v>
      </c>
      <c r="K58" s="92">
        <v>22246958.1</v>
      </c>
      <c r="L58" s="93" t="s">
        <v>0</v>
      </c>
      <c r="M58" s="92">
        <v>3736381393.85</v>
      </c>
      <c r="N58" s="92">
        <v>400200000</v>
      </c>
    </row>
    <row r="59" spans="1:14" ht="15.75" customHeight="1">
      <c r="A59" s="53" t="s">
        <v>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2.75">
      <c r="A60" s="5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16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7.25" customHeight="1">
      <c r="A63" s="50"/>
      <c r="B63" s="10"/>
      <c r="C63" s="11"/>
      <c r="D63" s="11"/>
      <c r="E63" s="11"/>
      <c r="F63" s="12"/>
      <c r="G63" s="13"/>
      <c r="H63" s="9"/>
      <c r="I63" s="9"/>
      <c r="J63" s="9"/>
      <c r="K63" s="9"/>
      <c r="L63" s="9"/>
      <c r="M63" s="9"/>
      <c r="N63" s="9"/>
    </row>
    <row r="64" ht="12" customHeight="1">
      <c r="A64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5"/>
  <sheetViews>
    <sheetView zoomScale="93" zoomScaleNormal="93" zoomScaleSheetLayoutView="100" zoomScalePageLayoutView="0" workbookViewId="0" topLeftCell="A1">
      <selection activeCell="Q12" sqref="Q12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</row>
    <row r="2" spans="1:14" ht="12.7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7"/>
      <c r="K2" s="107"/>
      <c r="L2" s="107"/>
      <c r="M2" s="107"/>
      <c r="N2" s="107"/>
    </row>
    <row r="3" spans="1:14" ht="18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  <c r="L3" s="107"/>
      <c r="M3" s="107"/>
      <c r="N3" s="107"/>
    </row>
    <row r="4" spans="1:14" ht="18.75" customHeight="1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07"/>
      <c r="K4" s="107"/>
      <c r="L4" s="107"/>
      <c r="M4" s="107"/>
      <c r="N4" s="107"/>
    </row>
    <row r="5" spans="1:14" ht="21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07"/>
      <c r="K5" s="107"/>
      <c r="L5" s="107"/>
      <c r="M5" s="107"/>
      <c r="N5" s="107"/>
    </row>
    <row r="6" spans="1:14" s="2" customFormat="1" ht="17.2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" customFormat="1" ht="17.25" customHeight="1">
      <c r="A7" s="113" t="s">
        <v>70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15" t="s">
        <v>10</v>
      </c>
      <c r="B9" s="115" t="s">
        <v>11</v>
      </c>
      <c r="C9" s="115"/>
      <c r="D9" s="115" t="s">
        <v>19</v>
      </c>
      <c r="E9" s="115" t="s">
        <v>20</v>
      </c>
      <c r="F9" s="115" t="s">
        <v>6</v>
      </c>
      <c r="G9" s="115" t="s">
        <v>12</v>
      </c>
      <c r="H9" s="115"/>
      <c r="I9" s="115"/>
      <c r="J9" s="115"/>
      <c r="K9" s="115"/>
      <c r="L9" s="115" t="s">
        <v>16</v>
      </c>
      <c r="M9" s="115"/>
      <c r="N9" s="115" t="s">
        <v>18</v>
      </c>
    </row>
    <row r="10" spans="1:14" ht="38.25">
      <c r="A10" s="115"/>
      <c r="B10" s="19" t="s">
        <v>9</v>
      </c>
      <c r="C10" s="7" t="s">
        <v>2</v>
      </c>
      <c r="D10" s="115"/>
      <c r="E10" s="115"/>
      <c r="F10" s="115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15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1246542</v>
      </c>
      <c r="D14" s="44">
        <v>37792</v>
      </c>
      <c r="E14" s="103">
        <v>44270</v>
      </c>
      <c r="F14" s="45">
        <v>44630.69</v>
      </c>
      <c r="G14" s="46">
        <v>0</v>
      </c>
      <c r="H14" s="46">
        <v>43554.13</v>
      </c>
      <c r="I14" s="46">
        <v>-1076.56</v>
      </c>
      <c r="J14" s="46">
        <v>0</v>
      </c>
      <c r="K14" s="46">
        <v>559.67</v>
      </c>
      <c r="L14" s="46">
        <v>5.416904969024472E-12</v>
      </c>
      <c r="M14" s="46">
        <v>5.002220859751105E-12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1246542</v>
      </c>
      <c r="D15" s="41" t="s">
        <v>0</v>
      </c>
      <c r="E15" s="41" t="s">
        <v>0</v>
      </c>
      <c r="F15" s="41">
        <v>44630.69</v>
      </c>
      <c r="G15" s="41">
        <v>0</v>
      </c>
      <c r="H15" s="41">
        <v>43554.13</v>
      </c>
      <c r="I15" s="41">
        <v>-1076.56</v>
      </c>
      <c r="J15" s="41">
        <v>0</v>
      </c>
      <c r="K15" s="41">
        <v>559.67</v>
      </c>
      <c r="L15" s="41">
        <v>5.416904969024472E-12</v>
      </c>
      <c r="M15" s="41">
        <v>5.002220859751105E-12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115661150.19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111595035.17</v>
      </c>
      <c r="M17" s="59">
        <v>111595035.17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494216.44000000006</v>
      </c>
      <c r="G18" s="59">
        <v>0</v>
      </c>
      <c r="H18" s="59">
        <v>278675.44999999995</v>
      </c>
      <c r="I18" s="59">
        <v>0</v>
      </c>
      <c r="J18" s="59">
        <v>0</v>
      </c>
      <c r="K18" s="59">
        <v>-516.25</v>
      </c>
      <c r="L18" s="59">
        <v>215540.9900000001</v>
      </c>
      <c r="M18" s="59">
        <v>215540.9900000001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664363.11</v>
      </c>
      <c r="G19" s="59">
        <v>0</v>
      </c>
      <c r="H19" s="59">
        <v>664363.11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94">
        <v>0</v>
      </c>
    </row>
    <row r="20" spans="1:14" s="48" customFormat="1" ht="15.75" customHeight="1">
      <c r="A20" s="49" t="s">
        <v>57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10000000</v>
      </c>
      <c r="G23" s="59">
        <v>0</v>
      </c>
      <c r="H23" s="59">
        <v>2500000</v>
      </c>
      <c r="I23" s="59">
        <v>0</v>
      </c>
      <c r="J23" s="59">
        <v>0</v>
      </c>
      <c r="K23" s="59">
        <v>466000</v>
      </c>
      <c r="L23" s="59">
        <v>7500000</v>
      </c>
      <c r="M23" s="59">
        <v>7500000</v>
      </c>
      <c r="N23" s="94">
        <v>0</v>
      </c>
    </row>
    <row r="24" spans="1:14" s="48" customFormat="1" ht="15.75" customHeight="1">
      <c r="A24" s="55" t="s">
        <v>50</v>
      </c>
      <c r="B24" s="60">
        <v>19329312</v>
      </c>
      <c r="C24" s="60">
        <v>19329312</v>
      </c>
      <c r="D24" s="61">
        <v>42766</v>
      </c>
      <c r="E24" s="61">
        <v>51089</v>
      </c>
      <c r="F24" s="60">
        <v>15625937.07</v>
      </c>
      <c r="G24" s="59">
        <v>0</v>
      </c>
      <c r="H24" s="59">
        <v>490300.07</v>
      </c>
      <c r="I24" s="59">
        <v>0</v>
      </c>
      <c r="J24" s="59">
        <v>0</v>
      </c>
      <c r="K24" s="59">
        <v>-31565.94</v>
      </c>
      <c r="L24" s="59">
        <v>15135637</v>
      </c>
      <c r="M24" s="59">
        <v>15135637</v>
      </c>
      <c r="N24" s="94">
        <v>0</v>
      </c>
    </row>
    <row r="25" spans="1:14" s="48" customFormat="1" ht="15.75" customHeight="1">
      <c r="A25" s="55" t="s">
        <v>59</v>
      </c>
      <c r="B25" s="60">
        <v>500000000</v>
      </c>
      <c r="C25" s="60">
        <v>500000000</v>
      </c>
      <c r="D25" s="61">
        <v>43929</v>
      </c>
      <c r="E25" s="61">
        <v>47580</v>
      </c>
      <c r="F25" s="60">
        <v>249976687.5</v>
      </c>
      <c r="G25" s="59">
        <v>250000000</v>
      </c>
      <c r="H25" s="59">
        <v>279957.13</v>
      </c>
      <c r="I25" s="59">
        <v>0</v>
      </c>
      <c r="J25" s="59">
        <v>0</v>
      </c>
      <c r="K25" s="59">
        <v>-276484.91000000003</v>
      </c>
      <c r="L25" s="59">
        <v>499696730.37</v>
      </c>
      <c r="M25" s="59">
        <v>499696730.37</v>
      </c>
      <c r="N25" s="94">
        <v>0</v>
      </c>
    </row>
    <row r="26" spans="1:14" s="48" customFormat="1" ht="15.75" customHeight="1">
      <c r="A26" s="56" t="s">
        <v>60</v>
      </c>
      <c r="B26" s="60">
        <v>305200000</v>
      </c>
      <c r="C26" s="60">
        <v>305200000</v>
      </c>
      <c r="D26" s="61">
        <v>44134</v>
      </c>
      <c r="E26" s="61">
        <v>55605</v>
      </c>
      <c r="F26" s="60">
        <v>120000000</v>
      </c>
      <c r="G26" s="59">
        <v>185000000</v>
      </c>
      <c r="H26" s="59">
        <v>0</v>
      </c>
      <c r="I26" s="59">
        <v>0</v>
      </c>
      <c r="J26" s="59">
        <v>0</v>
      </c>
      <c r="K26" s="59">
        <v>327420</v>
      </c>
      <c r="L26" s="59">
        <v>305000000</v>
      </c>
      <c r="M26" s="59">
        <v>305000000</v>
      </c>
      <c r="N26" s="94">
        <v>200000</v>
      </c>
    </row>
    <row r="27" spans="1:14" s="28" customFormat="1" ht="15.75" customHeight="1">
      <c r="A27" s="22" t="s">
        <v>24</v>
      </c>
      <c r="B27" s="63">
        <v>1847133477</v>
      </c>
      <c r="C27" s="63">
        <v>1847133477</v>
      </c>
      <c r="D27" s="63" t="s">
        <v>0</v>
      </c>
      <c r="E27" s="63" t="s">
        <v>0</v>
      </c>
      <c r="F27" s="63">
        <v>937422354.3100001</v>
      </c>
      <c r="G27" s="63">
        <v>435000000</v>
      </c>
      <c r="H27" s="63">
        <v>8279410.78</v>
      </c>
      <c r="I27" s="63">
        <v>0</v>
      </c>
      <c r="J27" s="63">
        <v>0</v>
      </c>
      <c r="K27" s="63">
        <v>3606352.9</v>
      </c>
      <c r="L27" s="63">
        <v>1364142943.53</v>
      </c>
      <c r="M27" s="63">
        <v>1364142943.53</v>
      </c>
      <c r="N27" s="63">
        <v>400200000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40</v>
      </c>
      <c r="B29" s="66">
        <v>9318876.85</v>
      </c>
      <c r="C29" s="64">
        <v>7996290</v>
      </c>
      <c r="D29" s="67">
        <v>33764</v>
      </c>
      <c r="E29" s="67">
        <v>44889</v>
      </c>
      <c r="F29" s="66">
        <v>632852.17</v>
      </c>
      <c r="G29" s="68">
        <v>0</v>
      </c>
      <c r="H29" s="68">
        <v>0</v>
      </c>
      <c r="I29" s="68">
        <v>33505.22</v>
      </c>
      <c r="J29" s="68">
        <v>0</v>
      </c>
      <c r="K29" s="68">
        <v>0</v>
      </c>
      <c r="L29" s="65">
        <v>776572.902306</v>
      </c>
      <c r="M29" s="65">
        <v>666357.39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7996290</v>
      </c>
      <c r="D30" s="63" t="s">
        <v>0</v>
      </c>
      <c r="E30" s="63" t="s">
        <v>0</v>
      </c>
      <c r="F30" s="63">
        <v>632852.17</v>
      </c>
      <c r="G30" s="63">
        <v>0</v>
      </c>
      <c r="H30" s="63">
        <v>0</v>
      </c>
      <c r="I30" s="63">
        <v>33505.22</v>
      </c>
      <c r="J30" s="63">
        <v>0</v>
      </c>
      <c r="K30" s="63">
        <v>0</v>
      </c>
      <c r="L30" s="63">
        <v>776572.902306</v>
      </c>
      <c r="M30" s="63">
        <v>666357.39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41</v>
      </c>
      <c r="B32" s="69">
        <v>439316635</v>
      </c>
      <c r="C32" s="69">
        <v>535568464</v>
      </c>
      <c r="D32" s="70">
        <v>40053</v>
      </c>
      <c r="E32" s="70">
        <v>73050</v>
      </c>
      <c r="F32" s="71">
        <v>143034755.37</v>
      </c>
      <c r="G32" s="69">
        <v>385618901.58</v>
      </c>
      <c r="H32" s="69">
        <v>0</v>
      </c>
      <c r="I32" s="69">
        <v>6914806.78</v>
      </c>
      <c r="J32" s="69">
        <v>0</v>
      </c>
      <c r="K32" s="69">
        <v>72190.53</v>
      </c>
      <c r="L32" s="69">
        <v>439316634.9969081</v>
      </c>
      <c r="M32" s="69">
        <v>535568463.72999996</v>
      </c>
      <c r="N32" s="97">
        <v>0</v>
      </c>
    </row>
    <row r="33" spans="1:14" ht="15.75" customHeight="1">
      <c r="A33" s="22" t="s">
        <v>26</v>
      </c>
      <c r="B33" s="72">
        <v>439316635</v>
      </c>
      <c r="C33" s="72">
        <v>535568464</v>
      </c>
      <c r="D33" s="72" t="s">
        <v>0</v>
      </c>
      <c r="E33" s="72" t="s">
        <v>0</v>
      </c>
      <c r="F33" s="72">
        <v>143034755.37</v>
      </c>
      <c r="G33" s="72">
        <v>385618901.58</v>
      </c>
      <c r="H33" s="72">
        <v>0</v>
      </c>
      <c r="I33" s="72">
        <v>6914806.78</v>
      </c>
      <c r="J33" s="72">
        <v>0</v>
      </c>
      <c r="K33" s="72">
        <v>72190.53</v>
      </c>
      <c r="L33" s="72">
        <v>439316634.9969081</v>
      </c>
      <c r="M33" s="72">
        <v>535568463.72999996</v>
      </c>
      <c r="N33" s="72">
        <v>0</v>
      </c>
    </row>
    <row r="34" spans="1:14" ht="15.75" customHeight="1" thickBot="1">
      <c r="A34" s="31" t="str">
        <f>"Total in "&amp;LEFT(A7,LEN(A7)-5)&amp;":"</f>
        <v>Total in January - September:</v>
      </c>
      <c r="B34" s="73" t="s">
        <v>0</v>
      </c>
      <c r="C34" s="74">
        <v>2391944773</v>
      </c>
      <c r="D34" s="74" t="s">
        <v>0</v>
      </c>
      <c r="E34" s="74" t="s">
        <v>0</v>
      </c>
      <c r="F34" s="74">
        <v>1081134592.5400002</v>
      </c>
      <c r="G34" s="74">
        <v>820618901.5799999</v>
      </c>
      <c r="H34" s="74">
        <v>8322964.91</v>
      </c>
      <c r="I34" s="74">
        <v>6947235.44</v>
      </c>
      <c r="J34" s="74">
        <v>0</v>
      </c>
      <c r="K34" s="74">
        <v>3679103.0999999996</v>
      </c>
      <c r="L34" s="73" t="s">
        <v>0</v>
      </c>
      <c r="M34" s="74">
        <v>1900377764.6499999</v>
      </c>
      <c r="N34" s="74">
        <v>400200000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56</v>
      </c>
      <c r="B37" s="65">
        <v>2339</v>
      </c>
      <c r="C37" s="65">
        <v>2339</v>
      </c>
      <c r="D37" s="79" t="s">
        <v>0</v>
      </c>
      <c r="E37" s="79" t="s">
        <v>0</v>
      </c>
      <c r="F37" s="79">
        <v>1754</v>
      </c>
      <c r="G37" s="65">
        <v>0</v>
      </c>
      <c r="H37" s="65">
        <v>1462</v>
      </c>
      <c r="I37" s="65">
        <v>0</v>
      </c>
      <c r="J37" s="65">
        <v>0</v>
      </c>
      <c r="K37" s="65">
        <v>0</v>
      </c>
      <c r="L37" s="65">
        <v>292</v>
      </c>
      <c r="M37" s="65">
        <v>292</v>
      </c>
      <c r="N37" s="95">
        <v>0</v>
      </c>
    </row>
    <row r="38" spans="1:14" ht="15.75" customHeight="1">
      <c r="A38" s="104" t="s">
        <v>58</v>
      </c>
      <c r="B38" s="65">
        <v>239827</v>
      </c>
      <c r="C38" s="65">
        <v>239827</v>
      </c>
      <c r="D38" s="79" t="s">
        <v>0</v>
      </c>
      <c r="E38" s="79" t="s">
        <v>0</v>
      </c>
      <c r="F38" s="79">
        <v>0</v>
      </c>
      <c r="G38" s="65">
        <v>239827</v>
      </c>
      <c r="H38" s="65">
        <v>0</v>
      </c>
      <c r="I38" s="65">
        <v>0</v>
      </c>
      <c r="J38" s="65">
        <v>0</v>
      </c>
      <c r="K38" s="65">
        <v>719</v>
      </c>
      <c r="L38" s="65">
        <v>239827</v>
      </c>
      <c r="M38" s="65">
        <v>239827</v>
      </c>
      <c r="N38" s="95">
        <v>0</v>
      </c>
    </row>
    <row r="39" spans="1:14" ht="24" customHeight="1">
      <c r="A39" s="27" t="s">
        <v>42</v>
      </c>
      <c r="B39" s="65">
        <v>38331</v>
      </c>
      <c r="C39" s="65">
        <v>38331</v>
      </c>
      <c r="D39" s="79" t="s">
        <v>0</v>
      </c>
      <c r="E39" s="79" t="s">
        <v>0</v>
      </c>
      <c r="F39" s="79">
        <v>5087</v>
      </c>
      <c r="G39" s="65">
        <v>0</v>
      </c>
      <c r="H39" s="65">
        <v>4696</v>
      </c>
      <c r="I39" s="65">
        <v>0</v>
      </c>
      <c r="J39" s="65">
        <v>0</v>
      </c>
      <c r="K39" s="65">
        <v>0</v>
      </c>
      <c r="L39" s="65">
        <v>391</v>
      </c>
      <c r="M39" s="65">
        <v>391</v>
      </c>
      <c r="N39" s="95">
        <v>0</v>
      </c>
    </row>
    <row r="40" spans="1:14" ht="22.5">
      <c r="A40" s="26" t="s">
        <v>43</v>
      </c>
      <c r="B40" s="65">
        <v>22137746</v>
      </c>
      <c r="C40" s="65">
        <v>22137746</v>
      </c>
      <c r="D40" s="79" t="s">
        <v>0</v>
      </c>
      <c r="E40" s="79" t="s">
        <v>0</v>
      </c>
      <c r="F40" s="79">
        <v>21185767</v>
      </c>
      <c r="G40" s="65">
        <v>0</v>
      </c>
      <c r="H40" s="65">
        <v>1492539</v>
      </c>
      <c r="I40" s="65">
        <v>0</v>
      </c>
      <c r="J40" s="65">
        <v>0</v>
      </c>
      <c r="K40" s="65">
        <v>137018</v>
      </c>
      <c r="L40" s="65">
        <v>19693228</v>
      </c>
      <c r="M40" s="65">
        <v>19693228</v>
      </c>
      <c r="N40" s="95">
        <v>0</v>
      </c>
    </row>
    <row r="41" spans="1:14" ht="33.75">
      <c r="A41" s="26" t="s">
        <v>48</v>
      </c>
      <c r="B41" s="65">
        <v>538040</v>
      </c>
      <c r="C41" s="65">
        <v>538040</v>
      </c>
      <c r="D41" s="79" t="s">
        <v>0</v>
      </c>
      <c r="E41" s="79" t="s">
        <v>0</v>
      </c>
      <c r="F41" s="79">
        <v>67072</v>
      </c>
      <c r="G41" s="65">
        <v>0</v>
      </c>
      <c r="H41" s="65">
        <v>24788</v>
      </c>
      <c r="I41" s="65">
        <v>0</v>
      </c>
      <c r="J41" s="65">
        <v>0</v>
      </c>
      <c r="K41" s="65">
        <v>0</v>
      </c>
      <c r="L41" s="65">
        <v>42284</v>
      </c>
      <c r="M41" s="65">
        <v>42284</v>
      </c>
      <c r="N41" s="95">
        <v>0</v>
      </c>
    </row>
    <row r="42" spans="1:14" ht="22.5">
      <c r="A42" s="26" t="s">
        <v>44</v>
      </c>
      <c r="B42" s="65">
        <v>56510000</v>
      </c>
      <c r="C42" s="65">
        <v>56510000</v>
      </c>
      <c r="D42" s="79" t="s">
        <v>0</v>
      </c>
      <c r="E42" s="79" t="s">
        <v>0</v>
      </c>
      <c r="F42" s="79">
        <v>12600000</v>
      </c>
      <c r="G42" s="65">
        <v>5400000</v>
      </c>
      <c r="H42" s="65">
        <v>0</v>
      </c>
      <c r="I42" s="65">
        <v>0</v>
      </c>
      <c r="J42" s="65">
        <v>0</v>
      </c>
      <c r="K42" s="65">
        <v>73077</v>
      </c>
      <c r="L42" s="65">
        <v>18000000</v>
      </c>
      <c r="M42" s="65">
        <v>18000000</v>
      </c>
      <c r="N42" s="95">
        <v>0</v>
      </c>
    </row>
    <row r="43" spans="1:14" s="28" customFormat="1" ht="15.75" customHeight="1">
      <c r="A43" s="22" t="s">
        <v>28</v>
      </c>
      <c r="B43" s="72">
        <v>79466283</v>
      </c>
      <c r="C43" s="72">
        <v>79466283</v>
      </c>
      <c r="D43" s="72" t="s">
        <v>0</v>
      </c>
      <c r="E43" s="72" t="s">
        <v>0</v>
      </c>
      <c r="F43" s="72">
        <v>33859680</v>
      </c>
      <c r="G43" s="72">
        <v>5639827</v>
      </c>
      <c r="H43" s="72">
        <v>1523485</v>
      </c>
      <c r="I43" s="72">
        <v>0</v>
      </c>
      <c r="J43" s="72">
        <v>0</v>
      </c>
      <c r="K43" s="72">
        <v>210814</v>
      </c>
      <c r="L43" s="72">
        <v>37976022</v>
      </c>
      <c r="M43" s="72">
        <v>37976022</v>
      </c>
      <c r="N43" s="72">
        <v>0</v>
      </c>
    </row>
    <row r="44" spans="1:14" s="28" customFormat="1" ht="15.75" customHeight="1" thickBot="1">
      <c r="A44" s="31" t="str">
        <f>"Total in "&amp;LEFT(A7,LEN(A7)-5)&amp;":"</f>
        <v>Total in January - September:</v>
      </c>
      <c r="B44" s="80" t="s">
        <v>0</v>
      </c>
      <c r="C44" s="81">
        <v>79466283</v>
      </c>
      <c r="D44" s="81" t="s">
        <v>0</v>
      </c>
      <c r="E44" s="81" t="s">
        <v>0</v>
      </c>
      <c r="F44" s="81">
        <v>33859680</v>
      </c>
      <c r="G44" s="81">
        <v>5639827</v>
      </c>
      <c r="H44" s="81">
        <v>1523485</v>
      </c>
      <c r="I44" s="81">
        <v>0</v>
      </c>
      <c r="J44" s="81">
        <v>0</v>
      </c>
      <c r="K44" s="81">
        <v>210814</v>
      </c>
      <c r="L44" s="80" t="s">
        <v>0</v>
      </c>
      <c r="M44" s="81">
        <v>37976022</v>
      </c>
      <c r="N44" s="81">
        <v>0</v>
      </c>
    </row>
    <row r="45" spans="1:14" ht="15.75" customHeight="1">
      <c r="A45" s="29" t="s">
        <v>49</v>
      </c>
      <c r="B45" s="75"/>
      <c r="C45" s="75"/>
      <c r="D45" s="75"/>
      <c r="E45" s="75"/>
      <c r="F45" s="75"/>
      <c r="G45" s="76"/>
      <c r="H45" s="76"/>
      <c r="I45" s="76"/>
      <c r="J45" s="76"/>
      <c r="K45" s="76"/>
      <c r="L45" s="76"/>
      <c r="M45" s="76"/>
      <c r="N45" s="98"/>
    </row>
    <row r="46" spans="1:14" ht="15.75" customHeight="1">
      <c r="A46" s="36" t="s">
        <v>2</v>
      </c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100"/>
    </row>
    <row r="47" spans="1:14" s="21" customFormat="1" ht="22.5">
      <c r="A47" s="58" t="s">
        <v>45</v>
      </c>
      <c r="B47" s="65">
        <v>1537695</v>
      </c>
      <c r="C47" s="65">
        <v>1537695</v>
      </c>
      <c r="D47" s="79" t="s">
        <v>0</v>
      </c>
      <c r="E47" s="79" t="s">
        <v>0</v>
      </c>
      <c r="F47" s="79">
        <v>461300</v>
      </c>
      <c r="G47" s="84">
        <v>1053863</v>
      </c>
      <c r="H47" s="84">
        <v>1038830</v>
      </c>
      <c r="I47" s="84">
        <v>0</v>
      </c>
      <c r="J47" s="84">
        <v>133714</v>
      </c>
      <c r="K47" s="84">
        <v>1541</v>
      </c>
      <c r="L47" s="84">
        <v>610047</v>
      </c>
      <c r="M47" s="84">
        <v>610047</v>
      </c>
      <c r="N47" s="101">
        <v>0</v>
      </c>
    </row>
    <row r="48" spans="1:14" s="21" customFormat="1" ht="22.5">
      <c r="A48" s="27" t="s">
        <v>42</v>
      </c>
      <c r="B48" s="65">
        <v>50840112</v>
      </c>
      <c r="C48" s="65">
        <v>50840112</v>
      </c>
      <c r="D48" s="79" t="s">
        <v>0</v>
      </c>
      <c r="E48" s="79" t="s">
        <v>0</v>
      </c>
      <c r="F48" s="79">
        <v>20162957</v>
      </c>
      <c r="G48" s="84">
        <v>0</v>
      </c>
      <c r="H48" s="84">
        <v>2331760</v>
      </c>
      <c r="I48" s="84">
        <v>0</v>
      </c>
      <c r="J48" s="84">
        <v>-633</v>
      </c>
      <c r="K48" s="84">
        <v>0</v>
      </c>
      <c r="L48" s="84">
        <v>17830564</v>
      </c>
      <c r="M48" s="84">
        <v>17830564</v>
      </c>
      <c r="N48" s="101">
        <v>0</v>
      </c>
    </row>
    <row r="49" spans="1:14" s="21" customFormat="1" ht="22.5">
      <c r="A49" s="27" t="s">
        <v>43</v>
      </c>
      <c r="B49" s="65">
        <v>19887844</v>
      </c>
      <c r="C49" s="65">
        <v>19887844</v>
      </c>
      <c r="D49" s="79" t="s">
        <v>0</v>
      </c>
      <c r="E49" s="79" t="s">
        <v>0</v>
      </c>
      <c r="F49" s="79">
        <v>5282259</v>
      </c>
      <c r="G49" s="84">
        <v>0</v>
      </c>
      <c r="H49" s="84">
        <v>1392947</v>
      </c>
      <c r="I49" s="84">
        <v>0</v>
      </c>
      <c r="J49" s="84">
        <v>610041</v>
      </c>
      <c r="K49" s="84">
        <v>22618</v>
      </c>
      <c r="L49" s="84">
        <v>4499353</v>
      </c>
      <c r="M49" s="84">
        <v>4499353</v>
      </c>
      <c r="N49" s="101">
        <v>0</v>
      </c>
    </row>
    <row r="50" spans="1:14" s="21" customFormat="1" ht="33.75">
      <c r="A50" s="27" t="s">
        <v>48</v>
      </c>
      <c r="B50" s="65">
        <v>2599971</v>
      </c>
      <c r="C50" s="65">
        <v>2599971</v>
      </c>
      <c r="D50" s="79" t="s">
        <v>0</v>
      </c>
      <c r="E50" s="79" t="s">
        <v>0</v>
      </c>
      <c r="F50" s="79">
        <v>330214</v>
      </c>
      <c r="G50" s="84">
        <v>0</v>
      </c>
      <c r="H50" s="84">
        <v>90130</v>
      </c>
      <c r="I50" s="84">
        <v>0</v>
      </c>
      <c r="J50" s="84">
        <v>0</v>
      </c>
      <c r="K50" s="84">
        <v>3491</v>
      </c>
      <c r="L50" s="84">
        <v>240084</v>
      </c>
      <c r="M50" s="84">
        <v>240084</v>
      </c>
      <c r="N50" s="101">
        <v>0</v>
      </c>
    </row>
    <row r="51" spans="1:14" s="21" customFormat="1" ht="22.5">
      <c r="A51" s="27" t="s">
        <v>44</v>
      </c>
      <c r="B51" s="65">
        <v>352044558</v>
      </c>
      <c r="C51" s="65">
        <v>352044558</v>
      </c>
      <c r="D51" s="79" t="s">
        <v>0</v>
      </c>
      <c r="E51" s="79" t="s">
        <v>0</v>
      </c>
      <c r="F51" s="79">
        <v>287345840</v>
      </c>
      <c r="G51" s="84">
        <v>0</v>
      </c>
      <c r="H51" s="84">
        <v>26976989</v>
      </c>
      <c r="I51" s="84">
        <v>0</v>
      </c>
      <c r="J51" s="84">
        <v>0</v>
      </c>
      <c r="K51" s="84">
        <v>16282173</v>
      </c>
      <c r="L51" s="84">
        <v>260368851</v>
      </c>
      <c r="M51" s="84">
        <v>260368851</v>
      </c>
      <c r="N51" s="101">
        <v>0</v>
      </c>
    </row>
    <row r="52" spans="1:14" s="21" customFormat="1" ht="33.75">
      <c r="A52" s="27" t="s">
        <v>46</v>
      </c>
      <c r="B52" s="85">
        <v>2365215043</v>
      </c>
      <c r="C52" s="85">
        <v>2365215043</v>
      </c>
      <c r="D52" s="86" t="s">
        <v>0</v>
      </c>
      <c r="E52" s="86" t="s">
        <v>0</v>
      </c>
      <c r="F52" s="86">
        <v>1453097474</v>
      </c>
      <c r="G52" s="87">
        <v>157559951</v>
      </c>
      <c r="H52" s="87">
        <v>96774105</v>
      </c>
      <c r="I52" s="87"/>
      <c r="J52" s="87">
        <v>-133714</v>
      </c>
      <c r="K52" s="87">
        <v>3863151</v>
      </c>
      <c r="L52" s="87">
        <v>1513749606</v>
      </c>
      <c r="M52" s="84">
        <v>1513749606</v>
      </c>
      <c r="N52" s="102">
        <v>0</v>
      </c>
    </row>
    <row r="53" spans="1:14" ht="15.75" customHeight="1">
      <c r="A53" s="22" t="s">
        <v>24</v>
      </c>
      <c r="B53" s="72">
        <v>2792125223</v>
      </c>
      <c r="C53" s="72">
        <v>2792125223</v>
      </c>
      <c r="D53" s="72" t="s">
        <v>0</v>
      </c>
      <c r="E53" s="72" t="s">
        <v>0</v>
      </c>
      <c r="F53" s="72">
        <v>1766680044</v>
      </c>
      <c r="G53" s="88">
        <v>158613814</v>
      </c>
      <c r="H53" s="88">
        <v>128604761</v>
      </c>
      <c r="I53" s="88">
        <v>0</v>
      </c>
      <c r="J53" s="88">
        <v>609408</v>
      </c>
      <c r="K53" s="88">
        <v>20172974</v>
      </c>
      <c r="L53" s="88">
        <v>1797298505</v>
      </c>
      <c r="M53" s="88">
        <v>1797298505</v>
      </c>
      <c r="N53" s="88">
        <v>0</v>
      </c>
    </row>
    <row r="54" spans="1:14" s="30" customFormat="1" ht="15.75" customHeight="1" thickBot="1">
      <c r="A54" s="31" t="str">
        <f>"Total in "&amp;LEFT(A7,LEN(A7)-5)&amp;":"</f>
        <v>Total in January - September:</v>
      </c>
      <c r="B54" s="80" t="s">
        <v>0</v>
      </c>
      <c r="C54" s="81">
        <v>2792125223</v>
      </c>
      <c r="D54" s="81" t="s">
        <v>0</v>
      </c>
      <c r="E54" s="81" t="s">
        <v>0</v>
      </c>
      <c r="F54" s="81">
        <v>1766680044</v>
      </c>
      <c r="G54" s="81">
        <v>158613814</v>
      </c>
      <c r="H54" s="81">
        <v>128604761</v>
      </c>
      <c r="I54" s="81">
        <v>0</v>
      </c>
      <c r="J54" s="81">
        <v>609408</v>
      </c>
      <c r="K54" s="81">
        <v>20172974</v>
      </c>
      <c r="L54" s="80" t="s">
        <v>0</v>
      </c>
      <c r="M54" s="81">
        <v>1797298505</v>
      </c>
      <c r="N54" s="81">
        <v>0</v>
      </c>
    </row>
    <row r="55" spans="1:14" s="28" customFormat="1" ht="15.75" customHeight="1">
      <c r="A55" s="34" t="s">
        <v>29</v>
      </c>
      <c r="B55" s="89">
        <v>1349880.34</v>
      </c>
      <c r="C55" s="89">
        <v>1246542</v>
      </c>
      <c r="D55" s="89" t="s">
        <v>0</v>
      </c>
      <c r="E55" s="89" t="s">
        <v>0</v>
      </c>
      <c r="F55" s="89">
        <v>44630.69</v>
      </c>
      <c r="G55" s="89">
        <v>0</v>
      </c>
      <c r="H55" s="89">
        <v>43554.13</v>
      </c>
      <c r="I55" s="89">
        <v>-1076.56</v>
      </c>
      <c r="J55" s="89">
        <v>0</v>
      </c>
      <c r="K55" s="89">
        <v>559.67</v>
      </c>
      <c r="L55" s="89">
        <v>5.416904969024472E-12</v>
      </c>
      <c r="M55" s="89">
        <v>5.002220859751105E-12</v>
      </c>
      <c r="N55" s="89">
        <v>0</v>
      </c>
    </row>
    <row r="56" spans="1:14" s="28" customFormat="1" ht="15.75" customHeight="1">
      <c r="A56" s="22" t="s">
        <v>30</v>
      </c>
      <c r="B56" s="90">
        <v>4718724983</v>
      </c>
      <c r="C56" s="90">
        <v>4718724983</v>
      </c>
      <c r="D56" s="90" t="s">
        <v>0</v>
      </c>
      <c r="E56" s="90" t="s">
        <v>0</v>
      </c>
      <c r="F56" s="90">
        <v>2737962078.31</v>
      </c>
      <c r="G56" s="90">
        <v>599253641</v>
      </c>
      <c r="H56" s="90">
        <v>138407656.78</v>
      </c>
      <c r="I56" s="90">
        <v>0</v>
      </c>
      <c r="J56" s="90">
        <v>609408</v>
      </c>
      <c r="K56" s="90">
        <v>23990140.9</v>
      </c>
      <c r="L56" s="90">
        <v>3199417470.5299997</v>
      </c>
      <c r="M56" s="90">
        <v>3199417470.5299997</v>
      </c>
      <c r="N56" s="90">
        <v>400200000</v>
      </c>
    </row>
    <row r="57" spans="1:14" s="28" customFormat="1" ht="15.75" customHeight="1">
      <c r="A57" s="22" t="s">
        <v>31</v>
      </c>
      <c r="B57" s="90">
        <v>9318876.85</v>
      </c>
      <c r="C57" s="90">
        <v>7996290</v>
      </c>
      <c r="D57" s="90" t="s">
        <v>0</v>
      </c>
      <c r="E57" s="90" t="s">
        <v>0</v>
      </c>
      <c r="F57" s="90">
        <v>632852.17</v>
      </c>
      <c r="G57" s="90">
        <v>0</v>
      </c>
      <c r="H57" s="90">
        <v>0</v>
      </c>
      <c r="I57" s="90">
        <v>33505.22</v>
      </c>
      <c r="J57" s="90">
        <v>0</v>
      </c>
      <c r="K57" s="90">
        <v>0</v>
      </c>
      <c r="L57" s="90">
        <v>776572.902306</v>
      </c>
      <c r="M57" s="90">
        <v>666357.39</v>
      </c>
      <c r="N57" s="90">
        <v>0</v>
      </c>
    </row>
    <row r="58" spans="1:14" s="28" customFormat="1" ht="15.75" customHeight="1" thickBot="1">
      <c r="A58" s="35" t="s">
        <v>32</v>
      </c>
      <c r="B58" s="74">
        <v>439316635</v>
      </c>
      <c r="C58" s="74">
        <v>535568464</v>
      </c>
      <c r="D58" s="74" t="s">
        <v>0</v>
      </c>
      <c r="E58" s="74" t="s">
        <v>0</v>
      </c>
      <c r="F58" s="74">
        <v>143034755.37</v>
      </c>
      <c r="G58" s="74">
        <v>385618901.58</v>
      </c>
      <c r="H58" s="74">
        <v>0</v>
      </c>
      <c r="I58" s="74">
        <v>6914806.78</v>
      </c>
      <c r="J58" s="74">
        <v>0</v>
      </c>
      <c r="K58" s="74">
        <v>72190.53</v>
      </c>
      <c r="L58" s="74">
        <v>439316634.9969081</v>
      </c>
      <c r="M58" s="74">
        <v>535568463.72999996</v>
      </c>
      <c r="N58" s="74">
        <v>0</v>
      </c>
    </row>
    <row r="59" spans="1:14" s="28" customFormat="1" ht="32.25" thickBot="1">
      <c r="A59" s="32" t="s">
        <v>33</v>
      </c>
      <c r="B59" s="91" t="s">
        <v>0</v>
      </c>
      <c r="C59" s="92">
        <v>5263536279</v>
      </c>
      <c r="D59" s="92" t="s">
        <v>0</v>
      </c>
      <c r="E59" s="92" t="s">
        <v>0</v>
      </c>
      <c r="F59" s="92">
        <v>2881674316.54</v>
      </c>
      <c r="G59" s="92">
        <v>984872542.5799999</v>
      </c>
      <c r="H59" s="92">
        <v>138451210.91</v>
      </c>
      <c r="I59" s="92">
        <v>6947235.44</v>
      </c>
      <c r="J59" s="92">
        <v>609408</v>
      </c>
      <c r="K59" s="92">
        <v>24062891.1</v>
      </c>
      <c r="L59" s="93" t="s">
        <v>0</v>
      </c>
      <c r="M59" s="92">
        <v>3735652291.6499996</v>
      </c>
      <c r="N59" s="92">
        <v>400200000</v>
      </c>
    </row>
    <row r="60" spans="1:14" ht="15.75" customHeight="1">
      <c r="A60" s="53" t="s">
        <v>5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</row>
    <row r="61" spans="1:14" ht="12.75">
      <c r="A61" s="5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16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7.25" customHeight="1">
      <c r="A64" s="50"/>
      <c r="B64" s="10"/>
      <c r="C64" s="11"/>
      <c r="D64" s="11"/>
      <c r="E64" s="11"/>
      <c r="F64" s="12"/>
      <c r="G64" s="13"/>
      <c r="H64" s="9"/>
      <c r="I64" s="9"/>
      <c r="J64" s="9"/>
      <c r="K64" s="9"/>
      <c r="L64" s="9"/>
      <c r="M64" s="9"/>
      <c r="N64" s="9"/>
    </row>
    <row r="65" ht="12" customHeight="1">
      <c r="A65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2022-01-20T09:49:26Z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2021_5.2.annex_loans_eng.xls</vt:lpwstr>
  </property>
</Properties>
</file>