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1505" activeTab="0"/>
  </bookViews>
  <sheets>
    <sheet name="kopb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_xlfn.BAHTTEXT" hidden="1">#NAME?</definedName>
    <definedName name="BEx005EEYLFF7LIUVGMS5FSVSMNR" hidden="1">2.12-'[4]4'!$A$1:$J$47</definedName>
    <definedName name="BEx009QSDYZZW7S9JFDL0K7INSYZ" hidden="1">2.12-'[2]2'!$D$1:$P$135</definedName>
    <definedName name="BEx00D1HBMPK0ZGXVVSUPWHTVRZ0" localSheetId="5" hidden="1">#REF!</definedName>
    <definedName name="BEx00D1HBMPK0ZGXVVSUPWHTVRZ0" hidden="1">#REF!</definedName>
    <definedName name="BEx00EOVX6R9LTFNXMW6ZC2V81DV" localSheetId="5" hidden="1">#REF!</definedName>
    <definedName name="BEx00EOVX6R9LTFNXMW6ZC2V81DV" hidden="1">#REF!</definedName>
    <definedName name="BEx00K8F6489273B5J8R3ZJRXL3J" hidden="1">2.8-'[2]2'!$D$1:$L$25</definedName>
    <definedName name="BEx00PMM34JLXDPMB3OGWAKF2ZPE" hidden="1">2.8-'[2]2'!$A$16:$B$19</definedName>
    <definedName name="BEx00T2NHEF23KCG5XGIY4VBDB2N" localSheetId="5" hidden="1">#REF!</definedName>
    <definedName name="BEx00T2NHEF23KCG5XGIY4VBDB2N" localSheetId="6" hidden="1">#REF!</definedName>
    <definedName name="BEx00T2NHEF23KCG5XGIY4VBDB2N" hidden="1">#REF!</definedName>
    <definedName name="BEx00WTLK2RI2Q75845B5FYBTNTH" localSheetId="5" hidden="1">#REF!</definedName>
    <definedName name="BEx00WTLK2RI2Q75845B5FYBTNTH" hidden="1">#REF!</definedName>
    <definedName name="BEx00YRTZSHQYY4IVT7APLDVNC46" hidden="1">2.7-'[2]2'!$A$16:$B$19</definedName>
    <definedName name="BEx010PUMO12ODJ011YNNTSQH2IK" localSheetId="5" hidden="1">#REF!</definedName>
    <definedName name="BEx010PUMO12ODJ011YNNTSQH2IK" hidden="1">#REF!</definedName>
    <definedName name="BEx0110LUAUW7IFV422PULB218S9" localSheetId="5" hidden="1">#REF!</definedName>
    <definedName name="BEx0110LUAUW7IFV422PULB218S9" hidden="1">#REF!</definedName>
    <definedName name="BEx01CJZ3FHVZ7HZUOD0RTH69IMF" hidden="1">2.8-'[3]3'!$A$16:$B$18</definedName>
    <definedName name="BEx01LUFWWGS2ABCEMDRRA8S9OGZ" localSheetId="5" hidden="1">#REF!</definedName>
    <definedName name="BEx01LUFWWGS2ABCEMDRRA8S9OGZ" hidden="1">#REF!</definedName>
    <definedName name="BEx01T1EVI3HCHI7RLO3Y23JER7A" hidden="1">1.16-'[2]2'!$D$1:$L$21</definedName>
    <definedName name="BEx023TTB2K3DIJTOERODQTZZVG4" localSheetId="5" hidden="1">#REF!</definedName>
    <definedName name="BEx023TTB2K3DIJTOERODQTZZVG4" hidden="1">#REF!</definedName>
    <definedName name="BEx02BX52ATUV0YLC4O4T5NH71GC" localSheetId="5" hidden="1">#REF!</definedName>
    <definedName name="BEx02BX52ATUV0YLC4O4T5NH71GC" hidden="1">#REF!</definedName>
    <definedName name="BEx02DF3EN4U72PLW5QOPZCTJ5RR" localSheetId="5" hidden="1">#REF!</definedName>
    <definedName name="BEx02DF3EN4U72PLW5QOPZCTJ5RR" hidden="1">#REF!</definedName>
    <definedName name="BEx02I2EDD1G25Q2WBTHD9BQHYW1" localSheetId="5" hidden="1">#REF!</definedName>
    <definedName name="BEx02I2EDD1G25Q2WBTHD9BQHYW1" hidden="1">#REF!</definedName>
    <definedName name="BEx031EANGP7PUIHDFAOMFPIZFPV" localSheetId="5" hidden="1">#REF!</definedName>
    <definedName name="BEx031EANGP7PUIHDFAOMFPIZFPV" hidden="1">#REF!</definedName>
    <definedName name="BEx1ECIR46VZA8JOONKNR6882EYU" localSheetId="5" hidden="1">#REF!</definedName>
    <definedName name="BEx1ECIR46VZA8JOONKNR6882EYU" hidden="1">#REF!</definedName>
    <definedName name="BEx1EUI4H2X5A9LIAH5SN91ZIB7Q" localSheetId="12" hidden="1">#REF!</definedName>
    <definedName name="BEx1EUI4H2X5A9LIAH5SN91ZIB7Q" hidden="1">#REF!</definedName>
    <definedName name="BEx1F6HOTM7MTXUV76Z1TKBWTYJH" hidden="1">1.16-'[2]2'!$D$1:$L$21</definedName>
    <definedName name="BEx1FMDJGHF0S7S64O6Z7XTJDKO6" localSheetId="5" hidden="1">#REF!</definedName>
    <definedName name="BEx1FMDJGHF0S7S64O6Z7XTJDKO6" hidden="1">#REF!</definedName>
    <definedName name="BEx1G9R52LQGMLCR6PHRENBULA5E" localSheetId="5" hidden="1">#REF!</definedName>
    <definedName name="BEx1G9R52LQGMLCR6PHRENBULA5E" hidden="1">#REF!</definedName>
    <definedName name="BEx1GRQIEFCZ7QDHRM4BX4NXE2AW" hidden="1">2.12-'[1]1'!$A$1:$M$678</definedName>
    <definedName name="BEx1GW2VR8Q9VS20XV5F0FVER91P" hidden="1">2.12-'[3]3'!$A$1:$J$235</definedName>
    <definedName name="BEx1H40WGUNJW2M9H49URW4KMMSL" localSheetId="5" hidden="1">#REF!</definedName>
    <definedName name="BEx1H40WGUNJW2M9H49URW4KMMSL" hidden="1">#REF!</definedName>
    <definedName name="BEx1HCV51Y5B9PNZKFYBN2J1VCZF" hidden="1">2.7-'[2]2'!$A$16:$B$19</definedName>
    <definedName name="BEx1HH26LEO0VEEWDJREKADI6N3E" hidden="1">1.16-'[2]2'!$A$2:$B$10</definedName>
    <definedName name="BEx1HQ7CN2NF1BCX465M1ND798XZ" localSheetId="5" hidden="1">#REF!</definedName>
    <definedName name="BEx1HQ7CN2NF1BCX465M1ND798XZ" hidden="1">#REF!</definedName>
    <definedName name="BEx1HRZXH5XX4AE7ECUQ5DWOK5EH" hidden="1">1.16-'[2]2'!$A$2:$B$10</definedName>
    <definedName name="BEx1HVLK69UE3FFHVINNQ80I6KOX" hidden="1">#REF!</definedName>
    <definedName name="BEx1JA8U270NA3JJF5ZUACHV7J93" hidden="1">2.8-'[3]3'!$D$1:$K$5</definedName>
    <definedName name="BEx1JCHO2DDMN9YNPRLP2AMAX00Z" hidden="1">2.7-'[1]1'!$A$16:$B$19</definedName>
    <definedName name="BEx1JFN1VMVKXJELDWW7UR7RY7CI" localSheetId="5" hidden="1">#REF!</definedName>
    <definedName name="BEx1JFN1VMVKXJELDWW7UR7RY7CI" hidden="1">#REF!</definedName>
    <definedName name="BEx1JIC58XTKX6BA2OOP37PEQOEV" localSheetId="12" hidden="1">#REF!</definedName>
    <definedName name="BEx1JIC58XTKX6BA2OOP37PEQOEV" hidden="1">#REF!</definedName>
    <definedName name="BEx1JLXMDFRXX0ICV8F11HR1HXIJ" hidden="1">1.2-'[1]1'!$D$1:$AF$50</definedName>
    <definedName name="BEx1JR119SM0WPZF7S9OJK0SHEMY" hidden="1">2.12-'[2]2'!$A$1:$M$322</definedName>
    <definedName name="BEx1K4YOSYEEYWFSW8EDSE2PQUZ6" hidden="1">2.12-'[2]2'!$A$1:$A$2</definedName>
    <definedName name="BEx1LAX89242TVTECYXU87TDKT0A" localSheetId="5" hidden="1">#REF!</definedName>
    <definedName name="BEx1LAX89242TVTECYXU87TDKT0A" hidden="1">#REF!</definedName>
    <definedName name="BEx1LE7XN5A2F17H146SGN73JXTG" localSheetId="5" hidden="1">#REF!</definedName>
    <definedName name="BEx1LE7XN5A2F17H146SGN73JXTG" hidden="1">#REF!</definedName>
    <definedName name="BEx1LEO0XBAUBKUKH3QZEBBA22O5" localSheetId="5" hidden="1">#REF!</definedName>
    <definedName name="BEx1LEO0XBAUBKUKH3QZEBBA22O5" hidden="1">#REF!</definedName>
    <definedName name="BEx1LGRIW8KWZC87UII1SLID1DPV" localSheetId="5" hidden="1">#REF!</definedName>
    <definedName name="BEx1LGRIW8KWZC87UII1SLID1DPV" hidden="1">#REF!</definedName>
    <definedName name="BEx1LO9AKO21PM6R885DYS0IVIAV" localSheetId="5" hidden="1">#REF!</definedName>
    <definedName name="BEx1LO9AKO21PM6R885DYS0IVIAV" hidden="1">#REF!</definedName>
    <definedName name="BEx1LSR3XY9HO5A1LQCEJOIAUSXT" localSheetId="5" hidden="1">#REF!</definedName>
    <definedName name="BEx1LSR3XY9HO5A1LQCEJOIAUSXT" hidden="1">#REF!</definedName>
    <definedName name="BEx1M158QQUS0YLV70VPDWEH2XS6" localSheetId="5" hidden="1">#REF!</definedName>
    <definedName name="BEx1M158QQUS0YLV70VPDWEH2XS6" hidden="1">#REF!</definedName>
    <definedName name="BEx1M2CEGVVH8PPHO1AY2KID0RMN" hidden="1">2.8-'[1]1'!$A$2:$B$10</definedName>
    <definedName name="BEx1MKRWIQ1E8MRGREN2627NIUZ4" hidden="1">2.12-'[2]2'!$A$16:$B$20</definedName>
    <definedName name="BEx1MS9MOJ3YMIGF00RZ6DBPFC6I" localSheetId="5" hidden="1">#REF!</definedName>
    <definedName name="BEx1MS9MOJ3YMIGF00RZ6DBPFC6I" hidden="1">#REF!</definedName>
    <definedName name="BEx1N19BIMNXFSUBTG7E4F6WO0EE" hidden="1">#REF!</definedName>
    <definedName name="BEx1N6NICFT8F3X05E2C3W6WINQP" hidden="1">2.12-'[2]2'!$A$16:$B$20</definedName>
    <definedName name="BEx1NHFYVJGWL279QAPQ1SMU49QF" hidden="1">#REF!</definedName>
    <definedName name="BEx1NJZKA6GAO600U86TGG4Z208I" localSheetId="5" hidden="1">#REF!</definedName>
    <definedName name="BEx1NJZKA6GAO600U86TGG4Z208I" hidden="1">#REF!</definedName>
    <definedName name="BEx1NL1GBRVC8R9IAKYEROJUUHVT" hidden="1">1.16-'[1]1'!$A$16:$B$20</definedName>
    <definedName name="BEx1NQVQMKRDZI9J3H5B26BWGSJT" hidden="1">2.4-'[3]3'!$A$2</definedName>
    <definedName name="BEx1OOWG7K0VD2W32MXG1ZDCDLYJ" localSheetId="5" hidden="1">#REF!</definedName>
    <definedName name="BEx1OOWG7K0VD2W32MXG1ZDCDLYJ" hidden="1">#REF!</definedName>
    <definedName name="BEx1OY1GVFV6ONYFNFHBT6DPK4JF" hidden="1">2.8-'[3]3'!$D$1:$K$5</definedName>
    <definedName name="BEx1PARY8VW0MMORVJGHHN5X4PTL" hidden="1">2.8-'[1]1'!$A$16:$B$18</definedName>
    <definedName name="BEx1Q5CH6I3DGBUSUE5X3HD3P8XI" localSheetId="6" hidden="1">#REF!</definedName>
    <definedName name="BEx1Q5CH6I3DGBUSUE5X3HD3P8XI" hidden="1">#REF!</definedName>
    <definedName name="BEx1QBHRP3AK7C7SIZL9CIPP1LIC" hidden="1">2.12-'[4]4'!$A$1:$A$2</definedName>
    <definedName name="BEx1QRDG8S8ZXYIBF19ZD6HK8AUN" localSheetId="5" hidden="1">#REF!</definedName>
    <definedName name="BEx1QRDG8S8ZXYIBF19ZD6HK8AUN" hidden="1">#REF!</definedName>
    <definedName name="BEx1RFNEPVOX72E0XLSUXCE9LLEN" localSheetId="5" hidden="1">#REF!</definedName>
    <definedName name="BEx1RFNEPVOX72E0XLSUXCE9LLEN" hidden="1">#REF!</definedName>
    <definedName name="BEx1RTFQCP3HQWF4QH12IZOGCGVJ" localSheetId="5" hidden="1">#REF!</definedName>
    <definedName name="BEx1RTFQCP3HQWF4QH12IZOGCGVJ" hidden="1">#REF!</definedName>
    <definedName name="BEx1RVZDGSA2KXPRVQ8AIH2HSQXU" localSheetId="5" hidden="1">#REF!</definedName>
    <definedName name="BEx1RVZDGSA2KXPRVQ8AIH2HSQXU" hidden="1">#REF!</definedName>
    <definedName name="BEx1SAIQWJ3OMUDOTAQX4QO047SO" hidden="1">2.7-'[1]1'!$D$1:$I$117</definedName>
    <definedName name="BEx1STUKP8BVYGUL74DWNWY703GH" hidden="1">2.7-'[1]1'!$A$2:$B$10</definedName>
    <definedName name="BEx1T055YK26MRMDG5XWVFICR0RX" hidden="1">1.16-'[2]2'!$D$1:$L$45</definedName>
    <definedName name="BEx1TCA3GO8IZCK3RN2KHM69JHG5" hidden="1">1.16-'[2]2'!$A$2:$B$10</definedName>
    <definedName name="BEx1THDH5I3D6IYC7INI29XEWATM" hidden="1">2.12-'[3]3'!$A$1:$J$81</definedName>
    <definedName name="BEx1TI4JA60BQ5YB1S8EP2RRK5MQ" hidden="1">2.12-'[1]1'!$A$1:$M$496</definedName>
    <definedName name="BEx1TMMDHQXUNMHZJ7MFDHO4QEMH" localSheetId="5" hidden="1">#REF!</definedName>
    <definedName name="BEx1TMMDHQXUNMHZJ7MFDHO4QEMH" hidden="1">#REF!</definedName>
    <definedName name="BEx1TN2MVIJTDMLXCD93PK0EDMFW" hidden="1">2.4-'[2]2'!$A$1:$L$36</definedName>
    <definedName name="BEx1U4B0K2PZ4FE10O3S73JNYB9C" hidden="1">2.8-'[1]1'!$A$16:$B$18</definedName>
    <definedName name="BEx1UAAMHU2SHLR359BYQJLUI90F" localSheetId="5" hidden="1">#REF!</definedName>
    <definedName name="BEx1UAAMHU2SHLR359BYQJLUI90F" hidden="1">#REF!</definedName>
    <definedName name="BEx1UDQRCJOBY7N3YFJBOP5E7MLI" hidden="1">2.8-'[2]2'!$A$2:$B$11</definedName>
    <definedName name="BEx1USKREIQ7P0ELSBSUIOMQC0N5" hidden="1">2.4-'[4]4'!$A$1:$F$18</definedName>
    <definedName name="BEx1UXOC5396CPFDHF310ONEUUP4" localSheetId="5" hidden="1">#REF!</definedName>
    <definedName name="BEx1UXOC5396CPFDHF310ONEUUP4" hidden="1">#REF!</definedName>
    <definedName name="BEx1UYVDG0GFIYX9H1KSJ728N6HR" hidden="1">2.4-'[1]1'!$A$1:$F$96</definedName>
    <definedName name="BEx1V4KD7Z0MUX1AHJ49CQ6DHCZG" hidden="1">1.2-'[1]1'!$D$1:$AF$692</definedName>
    <definedName name="BEx1WA2TWWCSXZV32A10C90RYCXL" localSheetId="13" hidden="1">#REF!</definedName>
    <definedName name="BEx1WA2TWWCSXZV32A10C90RYCXL" hidden="1">#REF!</definedName>
    <definedName name="BEx1WWEKSSIQS1HCKMTU9LEGZOSQ" localSheetId="13" hidden="1">#REF!</definedName>
    <definedName name="BEx1WWEKSSIQS1HCKMTU9LEGZOSQ" hidden="1">#REF!</definedName>
    <definedName name="BEx1X0G51P24W1H7IXX80PKRX7O7" localSheetId="5" hidden="1">#REF!</definedName>
    <definedName name="BEx1X0G51P24W1H7IXX80PKRX7O7" hidden="1">#REF!</definedName>
    <definedName name="BEx1X3G0LU8IPDHQONJ961LXMSX7" localSheetId="5" hidden="1">#REF!</definedName>
    <definedName name="BEx1X3G0LU8IPDHQONJ961LXMSX7" hidden="1">#REF!</definedName>
    <definedName name="BEx1XYBDIY552TL0GM24AQSYDFCH" hidden="1">1.16-'[1]1'!$A$1:$AA$1497</definedName>
    <definedName name="BEx1Y1WV9F9CN9MKBZXMUB6V22K6" localSheetId="5" hidden="1">#REF!</definedName>
    <definedName name="BEx1Y1WV9F9CN9MKBZXMUB6V22K6" hidden="1">#REF!</definedName>
    <definedName name="BEx1YRZJJGG7AD0UQSLVCJ9PZKMY" localSheetId="5" hidden="1">#REF!</definedName>
    <definedName name="BEx1YRZJJGG7AD0UQSLVCJ9PZKMY" hidden="1">#REF!</definedName>
    <definedName name="BEx3BINU6WI4HFSDE75KJ2ECUCSC" hidden="1">1.16-'[2]2'!$A$2:$B$10</definedName>
    <definedName name="BEx3BU1TCQNT2QS2TOUEK4MEJGIQ" hidden="1">2.4-'[2]2'!$A$1:$L$663</definedName>
    <definedName name="BEx3BUHX7TFK8NNT9X62BW3D8N51" localSheetId="5" hidden="1">#REF!</definedName>
    <definedName name="BEx3BUHX7TFK8NNT9X62BW3D8N51" hidden="1">#REF!</definedName>
    <definedName name="BEx3C31K6BGBZOYOSYN4C44YKSRU" hidden="1">2.7-'[2]2'!$A$16:$B$19</definedName>
    <definedName name="BEx3CLRSFQBE2UD4TXIM6YB3AGDA" localSheetId="5" hidden="1">#REF!</definedName>
    <definedName name="BEx3CLRSFQBE2UD4TXIM6YB3AGDA" hidden="1">#REF!</definedName>
    <definedName name="BEx3CQPX325GQXDR08F6CWNVCBJI" localSheetId="5" hidden="1">#REF!</definedName>
    <definedName name="BEx3CQPX325GQXDR08F6CWNVCBJI" hidden="1">#REF!</definedName>
    <definedName name="BEx3DK8LZEXMBSKP00WIWVQB0OV9" localSheetId="5" hidden="1">#REF!</definedName>
    <definedName name="BEx3DK8LZEXMBSKP00WIWVQB0OV9" hidden="1">#REF!</definedName>
    <definedName name="BEx3DS14DRONTM37PDC9YVUF43AV" localSheetId="5" hidden="1">#REF!</definedName>
    <definedName name="BEx3DS14DRONTM37PDC9YVUF43AV" hidden="1">#REF!</definedName>
    <definedName name="BEx3EH7ATZ9T6WEYHL1FY9IUZVKC" localSheetId="5" hidden="1">#REF!</definedName>
    <definedName name="BEx3EH7ATZ9T6WEYHL1FY9IUZVKC" hidden="1">#REF!</definedName>
    <definedName name="BEx3EHYDQLGMSK501FXTATGMEW71" hidden="1">2.4-'[2]2'!$A$2:$B$10</definedName>
    <definedName name="BEx3EWN20HQ0YKNMWELFWE340YTT" hidden="1">2.4-'[2]2'!$A$16:$B$18</definedName>
    <definedName name="BEx3EY4ZI3YH9XQ2QAJ4OVM7SW11" hidden="1">2.4-'[4]4'!$A$1:$F$18</definedName>
    <definedName name="BEx3F9IZWR6ZBAVKR3V33YZDYGDM" hidden="1">2.8-'[1]1'!$D$1:$F$15</definedName>
    <definedName name="BEx3GGDY441IE6R7O99NQYE79U83" hidden="1">2.8-'[3]3'!$A$1:$A$2</definedName>
    <definedName name="BEx3H3WTK40FRC7SW1W68AD4LTIB" localSheetId="5" hidden="1">#REF!</definedName>
    <definedName name="BEx3H3WTK40FRC7SW1W68AD4LTIB" hidden="1">#REF!</definedName>
    <definedName name="BEx3IAGTKFV0K7W9H5YGLU8WX6OH" localSheetId="5" hidden="1">#REF!</definedName>
    <definedName name="BEx3IAGTKFV0K7W9H5YGLU8WX6OH" hidden="1">#REF!</definedName>
    <definedName name="BEx3IBYR4TXUCYECXFV6LZSBM2A6" hidden="1">2.12-'[4]4'!$A$1:$A$2</definedName>
    <definedName name="BEx3ILUSOKKP24D0W1U22XTX76B2" localSheetId="5" hidden="1">#REF!</definedName>
    <definedName name="BEx3ILUSOKKP24D0W1U22XTX76B2" hidden="1">#REF!</definedName>
    <definedName name="BEx3IMR6UHKBSYBCMBUCX8VFW919" localSheetId="13" hidden="1">#REF!</definedName>
    <definedName name="BEx3IMR6UHKBSYBCMBUCX8VFW919" hidden="1">#REF!</definedName>
    <definedName name="BEx3IPR31GN9LTJABV7I4Y4D308L" localSheetId="5" hidden="1">#REF!</definedName>
    <definedName name="BEx3IPR31GN9LTJABV7I4Y4D308L" hidden="1">#REF!</definedName>
    <definedName name="BEx3ITSNVX13RDPYTG6KNE6ENI01" localSheetId="5" hidden="1">#REF!</definedName>
    <definedName name="BEx3ITSNVX13RDPYTG6KNE6ENI01" hidden="1">#REF!</definedName>
    <definedName name="BEx3IUUI8HKES932D2LAKHRJQ98B" localSheetId="5" hidden="1">#REF!</definedName>
    <definedName name="BEx3IUUI8HKES932D2LAKHRJQ98B" hidden="1">#REF!</definedName>
    <definedName name="BEx3IZSG90GZGW61J2PL24VITLNV" hidden="1">2.4-'[1]1'!$A$1:$F$19</definedName>
    <definedName name="BEx3JFOB101MTI02978N8I0CBP6J" hidden="1">#REF!</definedName>
    <definedName name="BEx3JIIWAER2NA7LA9N8AKSVGLOM" hidden="1">2.8-'[1]1'!$A$2:$B$10</definedName>
    <definedName name="BEx3JLYWELFCRP0HSYP045FKKDC7" hidden="1">2.7-'[2]2'!$A$1:$L$213</definedName>
    <definedName name="BEx3JM9OFGL4JHPPTOTEHIHCFPSS" localSheetId="5" hidden="1">#REF!</definedName>
    <definedName name="BEx3JM9OFGL4JHPPTOTEHIHCFPSS" hidden="1">#REF!</definedName>
    <definedName name="BEx3JNGU90IWJ107NYRKI8MAOQYA" localSheetId="5" hidden="1">#REF!</definedName>
    <definedName name="BEx3JNGU90IWJ107NYRKI8MAOQYA" hidden="1">#REF!</definedName>
    <definedName name="BEx3JU7PNMT9E0I2JTCIHK74BXXJ" hidden="1">2.8-'[3]3'!$D$1:$D$2</definedName>
    <definedName name="BEx3JY999HRKUT1BLFQ2DG1LMCC7" localSheetId="6" hidden="1">#REF!</definedName>
    <definedName name="BEx3JY999HRKUT1BLFQ2DG1LMCC7" hidden="1">#REF!</definedName>
    <definedName name="BEx3K491NNLWZNSMDLL5A1EGAELM" localSheetId="5" hidden="1">#REF!</definedName>
    <definedName name="BEx3K491NNLWZNSMDLL5A1EGAELM" hidden="1">#REF!</definedName>
    <definedName name="BEx3K7UIX9VY48AX7WCJWF7WRBSM" localSheetId="5" hidden="1">#REF!</definedName>
    <definedName name="BEx3K7UIX9VY48AX7WCJWF7WRBSM" hidden="1">#REF!</definedName>
    <definedName name="BEx3KCN65S5IDITVNEDGSU5I529H" localSheetId="5" hidden="1">#REF!</definedName>
    <definedName name="BEx3KCN65S5IDITVNEDGSU5I529H" hidden="1">#REF!</definedName>
    <definedName name="BEx3KFSJQAQ4Z1IWE4BU3OEM5JOQ" hidden="1">2.4-'[4]4'!$A$1:$A$2</definedName>
    <definedName name="BEx3KUBRV8VOF9WYTGWNCJXV5VA1" localSheetId="5" hidden="1">#REF!</definedName>
    <definedName name="BEx3KUBRV8VOF9WYTGWNCJXV5VA1" localSheetId="6" hidden="1">#REF!</definedName>
    <definedName name="BEx3KUBRV8VOF9WYTGWNCJXV5VA1" hidden="1">#REF!</definedName>
    <definedName name="BEx3L4D3HEFZR1LYSJUG2WCA9602" localSheetId="5" hidden="1">#REF!</definedName>
    <definedName name="BEx3L4D3HEFZR1LYSJUG2WCA9602" hidden="1">#REF!</definedName>
    <definedName name="BEx3L6WWX75FBLQ9X1Q5BJKHZWKN" localSheetId="5" hidden="1">#REF!</definedName>
    <definedName name="BEx3L6WWX75FBLQ9X1Q5BJKHZWKN" hidden="1">#REF!</definedName>
    <definedName name="BEx3LE3VGNF41545ZOKCSBO4WWEH" hidden="1">2.4-'[4]4'!$A$1:$F$20</definedName>
    <definedName name="BEx3LOLHP5YXDISGKNOME63ZH4NA" hidden="1">1.16-'[1]1'!$D$1:$AD$92</definedName>
    <definedName name="BEx3LVN0D9R1VYLUODFECYMQRAJT" hidden="1">2.12-'[4]4'!$A$1:$A$2</definedName>
    <definedName name="BEx3M1XKS34BAFWWQF0OO0RNEDT7" hidden="1">2.12-'[1]1'!$A$1:$M$590</definedName>
    <definedName name="BEx3MHNYQL6U65FCH7NLV05JZ9B0" localSheetId="5" hidden="1">#REF!</definedName>
    <definedName name="BEx3MHNYQL6U65FCH7NLV05JZ9B0" hidden="1">#REF!</definedName>
    <definedName name="BEx3ML43XGMUO94X934WXOGI2D29" localSheetId="5" hidden="1">#REF!</definedName>
    <definedName name="BEx3ML43XGMUO94X934WXOGI2D29" hidden="1">#REF!</definedName>
    <definedName name="BEx3MQ222OIJHP3P868RRECD95GD" hidden="1">2.4-'[1]1'!$A$1:$F$96</definedName>
    <definedName name="BEx3N3UF37NRF2LIF6UR9RW07TEC" localSheetId="5" hidden="1">#REF!</definedName>
    <definedName name="BEx3N3UF37NRF2LIF6UR9RW07TEC" hidden="1">#REF!</definedName>
    <definedName name="BEx3ND4V7AIT73YHCB85G3K9LJV4" hidden="1">2.4-'[2]2'!$A$1:$L$40</definedName>
    <definedName name="BEx3O50AMWT65HC0FDVR42BT6G9H" hidden="1">#REF!</definedName>
    <definedName name="BEx3OLXUGVZVZ3Z16XEH60F6H0U4" localSheetId="5" hidden="1">#REF!</definedName>
    <definedName name="BEx3OLXUGVZVZ3Z16XEH60F6H0U4" hidden="1">#REF!</definedName>
    <definedName name="BEx3ORMV5A2U61AYMDTM89POFWY6" localSheetId="5" hidden="1">#REF!</definedName>
    <definedName name="BEx3ORMV5A2U61AYMDTM89POFWY6" hidden="1">#REF!</definedName>
    <definedName name="BEx3P00XTWGLLSDV9VAJZCVIPQKQ" hidden="1">2.7-'[2]2'!$A$16:$B$19</definedName>
    <definedName name="BEx3P5PXREQWTBEZM86VHPYIQTAJ" hidden="1">1.16-'[2]2'!$A$2:$B$10</definedName>
    <definedName name="BEx3PDNTQHQF9751K3SL375BVVJ7" hidden="1">2.8-'[3]3'!$A$1:$H$12</definedName>
    <definedName name="BEx3PLWFY05L7OY3IQZXH5DMWP0F" hidden="1">1.2-'[1]1'!$A$2:$B$10</definedName>
    <definedName name="BEx3Q5OJCD75MSK34R26WK7W075J" localSheetId="5" hidden="1">#REF!</definedName>
    <definedName name="BEx3Q5OJCD75MSK34R26WK7W075J" hidden="1">#REF!</definedName>
    <definedName name="BEx3Q7BZ75OL41082MH41T42L8L8" localSheetId="5" hidden="1">#REF!</definedName>
    <definedName name="BEx3Q7BZ75OL41082MH41T42L8L8" hidden="1">#REF!</definedName>
    <definedName name="BEx3QRUYK8HINQ55C7CA4PQUFBZ7" localSheetId="5" hidden="1">#REF!</definedName>
    <definedName name="BEx3QRUYK8HINQ55C7CA4PQUFBZ7" hidden="1">#REF!</definedName>
    <definedName name="BEx3R1R1C56IQBEIT7QOEWSAZI1I" hidden="1">2.12-'[1]1'!$A$16:$B$20</definedName>
    <definedName name="BEx3S50HO481IZWZDNJ4G5ATE40I" hidden="1">1.16-'[1]1'!$A$1:$AA$194</definedName>
    <definedName name="BEx3S625LCPHI11WYRJ1ZDC82EYH" hidden="1">2.8-'[1]1'!$D$1:$F$14</definedName>
    <definedName name="BEx3SL1MCZ04YXHZM3ZHKYDPI0I8" hidden="1">2.12-'[2]2'!$D$1:$D$2</definedName>
    <definedName name="BEx3SQ525JPYJNAY31ZYZXQ0KEVA" hidden="1">2.12-'[2]2'!$A$2:$B$9</definedName>
    <definedName name="BEx3SRC85I1NXAOIFT9SBFMXZRTS" localSheetId="5" hidden="1">#REF!</definedName>
    <definedName name="BEx3SRC85I1NXAOIFT9SBFMXZRTS" hidden="1">#REF!</definedName>
    <definedName name="BEx3T2VK7QRX1UMMNVKO03QJLD36" hidden="1">#REF!</definedName>
    <definedName name="BEx3T8Q0IIR7VQ5NOWM10WYVJA2N" localSheetId="5" hidden="1">#REF!</definedName>
    <definedName name="BEx3T8Q0IIR7VQ5NOWM10WYVJA2N" hidden="1">#REF!</definedName>
    <definedName name="BEx3TLB7GYPI6LTXL49UTENFOVJG" hidden="1">2.7-'[1]1'!$A$1:$F$161</definedName>
    <definedName name="BEx3TXG39UBFUXPSLMJW46O3BQXT" localSheetId="5" hidden="1">#REF!</definedName>
    <definedName name="BEx3TXG39UBFUXPSLMJW46O3BQXT" hidden="1">#REF!</definedName>
    <definedName name="BEx3TZ8U9GBPSGMRG4CDG3JLKA04" hidden="1">2.7-'[2]2'!$D$1:$O$153</definedName>
    <definedName name="BEx3V1LXD81102QRNSRNKI1OIGNR" hidden="1">1.2-'[1]1'!$A$16:$B$21</definedName>
    <definedName name="BEx3VB769OZKSUKHQ46QW2Z2QYQ3" localSheetId="5" hidden="1">#REF!</definedName>
    <definedName name="BEx3VB769OZKSUKHQ46QW2Z2QYQ3" hidden="1">#REF!</definedName>
    <definedName name="BEx3VFE7KTX6ES4B2TVVJ8OUQ00F" localSheetId="5" hidden="1">#REF!</definedName>
    <definedName name="BEx3VFE7KTX6ES4B2TVVJ8OUQ00F" hidden="1">#REF!</definedName>
    <definedName name="BEx5879NYUE6FWAZWCGK88XHEZHA" localSheetId="5" hidden="1">#REF!</definedName>
    <definedName name="BEx5879NYUE6FWAZWCGK88XHEZHA" hidden="1">#REF!</definedName>
    <definedName name="BEx589D6F9ISOFTNWN3RGCOB45OG" localSheetId="5" hidden="1">#REF!</definedName>
    <definedName name="BEx589D6F9ISOFTNWN3RGCOB45OG" hidden="1">#REF!</definedName>
    <definedName name="BEx58CD31DZACGG5IPTNL6XVNILL" hidden="1">2.8-'[2]2'!$A$2:$B$10</definedName>
    <definedName name="BEx58N5J8JGM5HJN7D7C33ZCGZPF" hidden="1">2.4-'[4]4'!$A$1:$F$18</definedName>
    <definedName name="BEx58TLFI7FRZBP1L2ELCEGA9935" localSheetId="5" hidden="1">#REF!</definedName>
    <definedName name="BEx58TLFI7FRZBP1L2ELCEGA9935" hidden="1">#REF!</definedName>
    <definedName name="BEx58Y3911DFM5BR1XIR0FPUMQ7F" localSheetId="5" hidden="1">#REF!</definedName>
    <definedName name="BEx58Y3911DFM5BR1XIR0FPUMQ7F" hidden="1">#REF!</definedName>
    <definedName name="BEx59Q9HIV2I73Q3CZGQIQS3UZ49" localSheetId="5" hidden="1">#REF!</definedName>
    <definedName name="BEx59Q9HIV2I73Q3CZGQIQS3UZ49" hidden="1">#REF!</definedName>
    <definedName name="BEx59VCX46M898NDNQCU6DEQMZPC" hidden="1">2.4-'[2]2'!$A$1:$L$19</definedName>
    <definedName name="BEx5A1YA3A3UAHWPN3H438YWDTTS" localSheetId="13" hidden="1">#REF!</definedName>
    <definedName name="BEx5A1YA3A3UAHWPN3H438YWDTTS" hidden="1">#REF!</definedName>
    <definedName name="BEx5A7SLIU5P2E5W3G36MWD666FZ" localSheetId="5" hidden="1">#REF!</definedName>
    <definedName name="BEx5A7SLIU5P2E5W3G36MWD666FZ" hidden="1">#REF!</definedName>
    <definedName name="BEx5ALVQF4475YEAUCF85KN0CBEQ" localSheetId="5" hidden="1">#REF!</definedName>
    <definedName name="BEx5ALVQF4475YEAUCF85KN0CBEQ" hidden="1">#REF!</definedName>
    <definedName name="BEx5AVMAXH30C5T2RMK8NVLRYY6X" hidden="1">1.16-'[2]2'!$A$16:$B$18</definedName>
    <definedName name="BEx5B09NPWT75RMU9TPYID59AZO6" hidden="1">2.4-'[1]1'!$A$1:$F$33</definedName>
    <definedName name="BEx5B0PQHAUWYJTVC5R0DC18SK3D" localSheetId="5" hidden="1">#REF!</definedName>
    <definedName name="BEx5B0PQHAUWYJTVC5R0DC18SK3D" hidden="1">#REF!</definedName>
    <definedName name="BEx5B1BGXIJL8A0DZRVV3UEA4DPM" localSheetId="5" hidden="1">#REF!</definedName>
    <definedName name="BEx5B1BGXIJL8A0DZRVV3UEA4DPM" hidden="1">#REF!</definedName>
    <definedName name="BEx5B5IDE2NDHOV0PU0XNL42E7MM" hidden="1">2.4-'[3]3'!$A$1:$K$13</definedName>
    <definedName name="BEx5BAR8Y5K2Z37PH0UOHL6Q4K4V" hidden="1">2.8-'[2]2'!$A$2:$B$10</definedName>
    <definedName name="BEx5BESUMH9WYLUO3COMGE8W6UN9" hidden="1">#REF!</definedName>
    <definedName name="BEx5BIUL73C4LDZD6HCJWB0G0CT2" hidden="1">2.8-'[2]2'!$A$1:$I$148</definedName>
    <definedName name="BEx5BZBZX6O0E0F2ICVURFDNHLA7" hidden="1">2.4-'[3]3'!$A$1:$K$8</definedName>
    <definedName name="BEx5CKRF8M7YYNJ3NWF0ERRQMPFX" hidden="1">1.2-'[2]2'!$A$2:$B$10</definedName>
    <definedName name="BEx5D2ANYH7LS4710U2JHDU0T3SY" localSheetId="12" hidden="1">#REF!</definedName>
    <definedName name="BEx5D2ANYH7LS4710U2JHDU0T3SY" hidden="1">#REF!</definedName>
    <definedName name="BEx5DCS53G9RA2GEID4Z61ZCG40M" hidden="1">1.2-'[1]1'!$A$2:$B$10</definedName>
    <definedName name="BEx5DD8EPJHHUD93LYGAVZ82T1UY" hidden="1">2.7-'[1]1'!$A$2:$B$10</definedName>
    <definedName name="BEx5EQTZD2LMAVHD51FOF6VWMBME" localSheetId="5" hidden="1">#REF!</definedName>
    <definedName name="BEx5EQTZD2LMAVHD51FOF6VWMBME" hidden="1">#REF!</definedName>
    <definedName name="BEx5EX9WBHM8JHF4LZUP429LQK0N" hidden="1">2.4-'[1]1'!$A$1:$F$15</definedName>
    <definedName name="BEx5FD5R7YHRE57KTNXMV3HT8C61" hidden="1">2.7-'[2]2'!$A$1:$L$225</definedName>
    <definedName name="BEx5FW1IVO62OCNNJID4XTAUC66U" hidden="1">2.7-'[2]2'!$D$1:$O$55</definedName>
    <definedName name="BEx5FZHIG85X4MOCCEH0VRSS1FG2" hidden="1">1.16-'[1]1'!$A$16:$B$20</definedName>
    <definedName name="BEx5GONU415G9XOMXHDCVQYZ9LJD" hidden="1">2.8-'[2]2'!$A$1:$I$17</definedName>
    <definedName name="BEx5GX7FC0KHTC2P8JBI9OO5NI44" localSheetId="5" hidden="1">#REF!</definedName>
    <definedName name="BEx5GX7FC0KHTC2P8JBI9OO5NI44" hidden="1">#REF!</definedName>
    <definedName name="BEx5GXNIGF722JFYE0E8JU7NENDF" hidden="1">2.12-'[4]4'!$A$1:$A$2</definedName>
    <definedName name="BEx5HFC4KTNI4Y7QQ6W4R5SEMQYV" hidden="1">#REF!</definedName>
    <definedName name="BEx5I1D2GUW8L74ROSP006SWC15A" localSheetId="5" hidden="1">#REF!</definedName>
    <definedName name="BEx5I1D2GUW8L74ROSP006SWC15A" hidden="1">#REF!</definedName>
    <definedName name="BEx5I4CZE2SQKFM13R8GH3DM8ZQH" localSheetId="5" hidden="1">#REF!</definedName>
    <definedName name="BEx5I4CZE2SQKFM13R8GH3DM8ZQH" hidden="1">#REF!</definedName>
    <definedName name="BEx5I8EIVVTUBTZFYDVSLGU2SH83" localSheetId="5" hidden="1">#REF!</definedName>
    <definedName name="BEx5I8EIVVTUBTZFYDVSLGU2SH83" hidden="1">#REF!</definedName>
    <definedName name="BEx5IKOXZV0G0TM1U0NOOQ1EKZ0H" hidden="1">#REF!</definedName>
    <definedName name="BEx5IVHITHIY0Q8VY6FP0BDTJB5L" hidden="1">2.8-'[1]1'!$A$2:$B$10</definedName>
    <definedName name="BEx5JPR3PETVYR2VEG634W2LKDYV" hidden="1">2.8-'[3]3'!$A$16:$B$18</definedName>
    <definedName name="BEx5JPR4A3WW5VICXA3HWT385Y94" hidden="1">2.4-'[2]2'!$A$1:$L$748</definedName>
    <definedName name="BEx5JWSMAQQE15XBBKVIRL8MZ32A" localSheetId="5" hidden="1">#REF!</definedName>
    <definedName name="BEx5JWSMAQQE15XBBKVIRL8MZ32A" hidden="1">#REF!</definedName>
    <definedName name="BEx5KDKSPJE57SO07GBOU7N4KT6S" hidden="1">#REF!</definedName>
    <definedName name="BEx5KXNOZPDT3ZEL21E8IXFIIZ4L" localSheetId="5" hidden="1">#REF!</definedName>
    <definedName name="BEx5KXNOZPDT3ZEL21E8IXFIIZ4L" hidden="1">#REF!</definedName>
    <definedName name="BEx5KY3YPUI7S92WPWAK5EVZFGI9" localSheetId="5" hidden="1">#REF!</definedName>
    <definedName name="BEx5KY3YPUI7S92WPWAK5EVZFGI9" hidden="1">#REF!</definedName>
    <definedName name="BEx5KZR8DESSL2VDT5B17ON1LM3J" hidden="1">2.7-'[1]1'!$A$1:$F$161</definedName>
    <definedName name="BEx5KZWJYG40JM2NGAKGRGBVQA0P" localSheetId="5" hidden="1">#REF!</definedName>
    <definedName name="BEx5KZWJYG40JM2NGAKGRGBVQA0P" hidden="1">#REF!</definedName>
    <definedName name="BEx5LC72FNV2J2CW8X3J5AD2ZVHS" hidden="1">2.8-'[2]2'!$D$1:$D$2</definedName>
    <definedName name="BEx5LJ37YTW68K3T7LQUQGHWOK93" hidden="1">2.8-'[2]2'!$A$2:$B$10</definedName>
    <definedName name="BEx5LL1B7SV88HOX3Q78Z0Y8PWFZ" localSheetId="5" hidden="1">#REF!</definedName>
    <definedName name="BEx5LL1B7SV88HOX3Q78Z0Y8PWFZ" hidden="1">#REF!</definedName>
    <definedName name="BEx5M17RLQUYBVWZ2UJ0X4427Z9C" hidden="1">1.2-'[2]2'!$A$16:$B$19</definedName>
    <definedName name="BEx5M2PQAW1GLOSU9FOAIYOE09W7" hidden="1">1.2-'[2]2'!$A$16:$B$19</definedName>
    <definedName name="BEx5M42DHZHB7HSAY0V3LOTNY067" hidden="1">2.12-'[2]2'!$A$1:$A$2</definedName>
    <definedName name="BEx5M8EUZCMQ0COQ05WWF69Z2Y65" localSheetId="5" hidden="1">#REF!</definedName>
    <definedName name="BEx5M8EUZCMQ0COQ05WWF69Z2Y65" hidden="1">#REF!</definedName>
    <definedName name="BEx5MJSWG6SJX9HBPOT5D8RUFKM4" localSheetId="5" hidden="1">#REF!</definedName>
    <definedName name="BEx5MJSWG6SJX9HBPOT5D8RUFKM4" hidden="1">#REF!</definedName>
    <definedName name="BEx5MMY4XDKNIELYFK97UJB0WOIW" localSheetId="12" hidden="1">#REF!</definedName>
    <definedName name="BEx5MMY4XDKNIELYFK97UJB0WOIW" hidden="1">#REF!</definedName>
    <definedName name="BEx5MVN0MPKRJKFU13X85BRWHRD7" hidden="1">2.8-'[2]2'!$D$1:$L$25</definedName>
    <definedName name="BEx5MXQJM4DBGCK0473QC1B4ISFO" hidden="1">#REF!</definedName>
    <definedName name="BEx5N52SH5TK2KNMJ6E3425TD97U" hidden="1">1.16-'[2]2'!$A$16:$B$18</definedName>
    <definedName name="BEx5NK2AI0ID33BX3D2Z9QDALS9G" hidden="1">2.7-'[2]2'!$A$16:$B$19</definedName>
    <definedName name="BEx5NX902C98VQFB09E9AXMEG7O7" localSheetId="5" hidden="1">#REF!</definedName>
    <definedName name="BEx5NX902C98VQFB09E9AXMEG7O7" hidden="1">#REF!</definedName>
    <definedName name="BEx5O1LJN0VVM8HQSGG26YLOAZVX" localSheetId="5" hidden="1">#REF!</definedName>
    <definedName name="BEx5O1LJN0VVM8HQSGG26YLOAZVX" hidden="1">#REF!</definedName>
    <definedName name="BEx5OAVUQ4GFRP73HEBIJU3WSK2Z" hidden="1">2.8-'[3]3'!$A$16:$B$18</definedName>
    <definedName name="BEx5OBHGDGQLF2ZP836KUCYCLNUW" localSheetId="5" hidden="1">#REF!</definedName>
    <definedName name="BEx5OBHGDGQLF2ZP836KUCYCLNUW" hidden="1">#REF!</definedName>
    <definedName name="BEx5ONBQV1ZNJSHFBUPDI0QFK8QJ" localSheetId="5" hidden="1">#REF!</definedName>
    <definedName name="BEx5ONBQV1ZNJSHFBUPDI0QFK8QJ" hidden="1">#REF!</definedName>
    <definedName name="BEx5P0NSR36HNMAR1DXK3Z86O453" hidden="1">2.4-'[1]1'!$A$1:$F$33</definedName>
    <definedName name="BEx5PHW9Y08XFXYOV46Z6676180B" localSheetId="5" hidden="1">#REF!</definedName>
    <definedName name="BEx5PHW9Y08XFXYOV46Z6676180B" hidden="1">#REF!</definedName>
    <definedName name="BEx5PMJFSBYL31ZMHALH726FB10X" localSheetId="5" hidden="1">#REF!</definedName>
    <definedName name="BEx5PMJFSBYL31ZMHALH726FB10X" localSheetId="6" hidden="1">#REF!</definedName>
    <definedName name="BEx5PMJFSBYL31ZMHALH726FB10X" hidden="1">#REF!</definedName>
    <definedName name="BEx5PUXKC5XJXIX9JV5F62I36YO9" localSheetId="5" hidden="1">#REF!</definedName>
    <definedName name="BEx5PUXKC5XJXIX9JV5F62I36YO9" hidden="1">#REF!</definedName>
    <definedName name="BEx5QBEYDPW2H9P9JO5VHTBNBU55" localSheetId="5" hidden="1">#REF!</definedName>
    <definedName name="BEx5QBEYDPW2H9P9JO5VHTBNBU55" hidden="1">#REF!</definedName>
    <definedName name="BEx5QILY5JU2WXB2WO10FTPDTUIT" hidden="1">2.12-'[2]2'!$A$1:$M$336</definedName>
    <definedName name="BEx744AVK75FZAM3MWGJGVKL8HOJ" localSheetId="5" hidden="1">#REF!</definedName>
    <definedName name="BEx744AVK75FZAM3MWGJGVKL8HOJ" hidden="1">#REF!</definedName>
    <definedName name="BEx74NHECZHCARYWU8MM2UI991EC" localSheetId="5" hidden="1">#REF!</definedName>
    <definedName name="BEx74NHECZHCARYWU8MM2UI991EC" hidden="1">#REF!</definedName>
    <definedName name="BEx74PVQ20FRS84XLS8MBHEX4VB3" hidden="1">2.12-'[1]1'!$A$1:$M$9897</definedName>
    <definedName name="BEx74T6F1DKNPG8GZQDGNAGXKJGG" hidden="1">2.7-'[1]1'!$A$2:$B$10</definedName>
    <definedName name="BEx75Q5A0TNZK9FSFXZYO9ZQDKQS" hidden="1">#REF!</definedName>
    <definedName name="BEx761U2D4TM7XRYD6BCJ94N7YE1" localSheetId="5" hidden="1">#REF!</definedName>
    <definedName name="BEx761U2D4TM7XRYD6BCJ94N7YE1" hidden="1">#REF!</definedName>
    <definedName name="BEx76MD2T9CO8Z60HUMFDRV4M1F0" localSheetId="5" hidden="1">#REF!</definedName>
    <definedName name="BEx76MD2T9CO8Z60HUMFDRV4M1F0" hidden="1">#REF!</definedName>
    <definedName name="BEx76O0CXGQZEY2AVRMA4F6U8X6W" localSheetId="5" hidden="1">#REF!</definedName>
    <definedName name="BEx76O0CXGQZEY2AVRMA4F6U8X6W" hidden="1">#REF!</definedName>
    <definedName name="BEx76YY80Z02QTLEC9WBER8FY2MZ" hidden="1">#REF!</definedName>
    <definedName name="BEx774HQ5D0MNT4E5XLG1E914W3T" hidden="1">#REF!</definedName>
    <definedName name="BEx778OT3TD1LY12216XYN5ZGN6V" localSheetId="5" hidden="1">#REF!</definedName>
    <definedName name="BEx778OT3TD1LY12216XYN5ZGN6V" hidden="1">#REF!</definedName>
    <definedName name="BEx77EJAL1WYKT0W6E9Y3229FPLV" hidden="1">#REF!</definedName>
    <definedName name="BEx77FA6XFADDGU0B60G9O75GBQX" hidden="1">2.8-'[2]2'!$A$16:$B$19</definedName>
    <definedName name="BEx77QDDJU0ORT6MPV3VFQZS3NAR" localSheetId="5" hidden="1">#REF!</definedName>
    <definedName name="BEx77QDDJU0ORT6MPV3VFQZS3NAR" hidden="1">#REF!</definedName>
    <definedName name="BEx77UKGP45W77NN4TR87DXU3EW5" hidden="1">1.16-'[1]1'!$A$2:$B$10</definedName>
    <definedName name="BEx77XV4TBTWUOAUSUACEB407DKV" hidden="1">2.8-'[3]3'!$A$16:$B$18</definedName>
    <definedName name="BEx785T060AG2B8RVEY8SS7KA3HS" localSheetId="5" hidden="1">#REF!</definedName>
    <definedName name="BEx785T060AG2B8RVEY8SS7KA3HS" hidden="1">#REF!</definedName>
    <definedName name="BEx787GEL5WPKEGFLPZWO7LZTMVP" localSheetId="5" hidden="1">#REF!</definedName>
    <definedName name="BEx787GEL5WPKEGFLPZWO7LZTMVP" localSheetId="6" hidden="1">#REF!</definedName>
    <definedName name="BEx787GEL5WPKEGFLPZWO7LZTMVP" hidden="1">#REF!</definedName>
    <definedName name="BEx78PVX3N7H6L8M8KJR42HSVFLT" localSheetId="5" hidden="1">#REF!</definedName>
    <definedName name="BEx78PVX3N7H6L8M8KJR42HSVFLT" hidden="1">#REF!</definedName>
    <definedName name="BEx7949TTYJE7XKRM2VB55JZZH8C" localSheetId="5" hidden="1">#REF!</definedName>
    <definedName name="BEx7949TTYJE7XKRM2VB55JZZH8C" hidden="1">#REF!</definedName>
    <definedName name="BEx7962ILZEQB4PB5DWS1KGI8C1N" localSheetId="5" hidden="1">#REF!</definedName>
    <definedName name="BEx7962ILZEQB4PB5DWS1KGI8C1N" hidden="1">#REF!</definedName>
    <definedName name="BEx79PJV8XE1ZSRK3DGJZM874PAV" hidden="1">2.8-'[3]3'!$A$1:$A$2</definedName>
    <definedName name="BEx79PZY6AIQWRHPMQBDU1OGL2LP" hidden="1">2.8-'[2]2'!$D$1:$L$26</definedName>
    <definedName name="BEx79ZFXPB9U7N30GWGC4JOTV6LF" localSheetId="5" hidden="1">#REF!</definedName>
    <definedName name="BEx79ZFXPB9U7N30GWGC4JOTV6LF" hidden="1">#REF!</definedName>
    <definedName name="BEx7A1ZKT6T383N1P9UMU84EGCFI" localSheetId="5" hidden="1">#REF!</definedName>
    <definedName name="BEx7A1ZKT6T383N1P9UMU84EGCFI" hidden="1">#REF!</definedName>
    <definedName name="BEx7AF0YVOG4SN3KY7XIKU11888V" localSheetId="5" hidden="1">#REF!</definedName>
    <definedName name="BEx7AF0YVOG4SN3KY7XIKU11888V" hidden="1">#REF!</definedName>
    <definedName name="BEx7AFBS25GICSHRT6DGDOIRM3UR" hidden="1">2.12-'[2]2'!$D$1:$P$180</definedName>
    <definedName name="BEx7AIGYHAV8U75TIGFK0ESZSCEP" hidden="1">2.4-'[1]1'!$A$1:$F$63</definedName>
    <definedName name="BEx7AKVAYA2FQF0L4FVFKK9J9VUC" localSheetId="5" hidden="1">#REF!</definedName>
    <definedName name="BEx7AKVAYA2FQF0L4FVFKK9J9VUC" hidden="1">#REF!</definedName>
    <definedName name="BEx7ALGVUY7458GEF9XT8CY3NAK4" localSheetId="5" hidden="1">#REF!</definedName>
    <definedName name="BEx7ALGVUY7458GEF9XT8CY3NAK4" hidden="1">#REF!</definedName>
    <definedName name="BEx7C2TG5WX1IWIHNEOPL993G7DS" localSheetId="5" hidden="1">#REF!</definedName>
    <definedName name="BEx7C2TG5WX1IWIHNEOPL993G7DS" hidden="1">#REF!</definedName>
    <definedName name="BEx7CFUPD6NUSDB3H6T1FGKCMBNL" hidden="1">2.7-'[2]2'!$D$1:$O$154</definedName>
    <definedName name="BEx7CIP4ICPKVYJSM1H6QLU3CRC8" hidden="1">2.7-'[2]2'!$A$2:$B$10</definedName>
    <definedName name="BEx7CRZLVVPHEGA80WI5P1FU4IFT" localSheetId="5" hidden="1">#REF!</definedName>
    <definedName name="BEx7CRZLVVPHEGA80WI5P1FU4IFT" hidden="1">#REF!</definedName>
    <definedName name="BEx7CTHJKYRWNE68G7Z90NQNOI2S" localSheetId="5" hidden="1">#REF!</definedName>
    <definedName name="BEx7CTHJKYRWNE68G7Z90NQNOI2S" hidden="1">#REF!</definedName>
    <definedName name="BEx7D1FK0JORXR69MZ8OE1DA5DDC" localSheetId="5" hidden="1">#REF!</definedName>
    <definedName name="BEx7D1FK0JORXR69MZ8OE1DA5DDC" hidden="1">#REF!</definedName>
    <definedName name="BEx7D2MQ5U2SIF5047NLO8RCLZRV" localSheetId="5" hidden="1">#REF!</definedName>
    <definedName name="BEx7D2MQ5U2SIF5047NLO8RCLZRV" hidden="1">#REF!</definedName>
    <definedName name="BEx7D32V33RQDY875LYSCGIWMYK9" hidden="1">2.7-'[2]2'!$A$2:$B$10</definedName>
    <definedName name="BEx7DX79KY68NT2ZI838ZXMKIZLM" hidden="1">2.8-'[3]3'!$D$1:$K$5</definedName>
    <definedName name="BEx7E9XQ60LEW52QTR32CHJQR9VJ" hidden="1">2.7-'[2]2'!$A$16:$B$19</definedName>
    <definedName name="BEx7EC19AC1692W6GOVG7IVOQXHL" localSheetId="5" hidden="1">#REF!</definedName>
    <definedName name="BEx7EC19AC1692W6GOVG7IVOQXHL" hidden="1">#REF!</definedName>
    <definedName name="BEx7ECXN8KIZV2WAMFJCMZ6WR695" localSheetId="5" hidden="1">#REF!</definedName>
    <definedName name="BEx7ECXN8KIZV2WAMFJCMZ6WR695" hidden="1">#REF!</definedName>
    <definedName name="BEx7ELBQ4NQGNWC0FUCVBWKB24YB" localSheetId="5" hidden="1">#REF!</definedName>
    <definedName name="BEx7ELBQ4NQGNWC0FUCVBWKB24YB" hidden="1">#REF!</definedName>
    <definedName name="BEx7EUGRSLOM75ZJCIS5RVSQL3UM" hidden="1">2.8-'[1]1'!$D$1:$F$15</definedName>
    <definedName name="BEx7EYIBSJLU47Z6EHXVXM0K8575" hidden="1">2.12-'[3]3'!$A$1:$G$257</definedName>
    <definedName name="BEx7EYNSLLPCX08SDJAB650SHO8V" localSheetId="5" hidden="1">#REF!</definedName>
    <definedName name="BEx7EYNSLLPCX08SDJAB650SHO8V" hidden="1">#REF!</definedName>
    <definedName name="BEx7EYYLDZPVP14ARWLXZ30TCECI" hidden="1">2.12-'[1]1'!$A$1:$M$1182</definedName>
    <definedName name="BEx7FDHTM54XFS3OMZQ8YUOS547E" hidden="1">1.16-'[1]1'!$A$16:$B$21</definedName>
    <definedName name="BEx7FDNAZWB0C1AULHM7L2Q2HUVM" localSheetId="5" hidden="1">#REF!</definedName>
    <definedName name="BEx7FDNAZWB0C1AULHM7L2Q2HUVM" hidden="1">#REF!</definedName>
    <definedName name="BEx7FTZ92OY5SE4YQW96D0HT6HR4" hidden="1">1.16-'[2]2'!$A$2:$B$10</definedName>
    <definedName name="BEx7FYXD4ONNZEZ59A0U62SN5KW0" hidden="1">2.8-'[1]1'!$A$2:$B$10</definedName>
    <definedName name="BEx7GSG2BPHG3QKPZ77BFRTW2M4R" localSheetId="5" hidden="1">#REF!</definedName>
    <definedName name="BEx7GSG2BPHG3QKPZ77BFRTW2M4R" hidden="1">#REF!</definedName>
    <definedName name="BEx7GZSBTKTVSOU7UMYNVEJ4T2BA" hidden="1">#REF!</definedName>
    <definedName name="BEx7H8XGH3PUU8T10QK16NQMOOKA" hidden="1">2.4-'[2]2'!$A$1:$L$738</definedName>
    <definedName name="BEx7HBXDSM8UNTDXOAJBGRLGM6X5" hidden="1">2.8-'[1]1'!$D$1:$F$14</definedName>
    <definedName name="BEx7HE67YRP4ORWIA3K6VUMQJKFJ" localSheetId="5" hidden="1">#REF!</definedName>
    <definedName name="BEx7HE67YRP4ORWIA3K6VUMQJKFJ" hidden="1">#REF!</definedName>
    <definedName name="BEx7HV3XEMWCX0HJY7SPTCYJSH6H" localSheetId="5" hidden="1">#REF!</definedName>
    <definedName name="BEx7HV3XEMWCX0HJY7SPTCYJSH6H" hidden="1">#REF!</definedName>
    <definedName name="BEx7HXNJJ3CPNV0KLL70W4J2BOUK" localSheetId="5" hidden="1">#REF!</definedName>
    <definedName name="BEx7HXNJJ3CPNV0KLL70W4J2BOUK" hidden="1">#REF!</definedName>
    <definedName name="BEx7IDJEK1I4MFL8S87VYS8BATUH" localSheetId="5" hidden="1">#REF!</definedName>
    <definedName name="BEx7IDJEK1I4MFL8S87VYS8BATUH" hidden="1">#REF!</definedName>
    <definedName name="BEx7IOBTDWMVFJV8R6WAQFA0A1ZE" hidden="1">2.8-'[1]1'!$A$16:$B$18</definedName>
    <definedName name="BEx7IPTRU36T8DHJZQF2UDIKX4AZ" localSheetId="5" hidden="1">#REF!</definedName>
    <definedName name="BEx7IPTRU36T8DHJZQF2UDIKX4AZ" hidden="1">#REF!</definedName>
    <definedName name="BEx7JQ36IBHD9PTDT6NNFLISQEJB" localSheetId="5" hidden="1">#REF!</definedName>
    <definedName name="BEx7JQ36IBHD9PTDT6NNFLISQEJB" hidden="1">#REF!</definedName>
    <definedName name="BEx7K1BVHH3NFEM8W3YYC72P3LF7" localSheetId="5" hidden="1">#REF!</definedName>
    <definedName name="BEx7K1BVHH3NFEM8W3YYC72P3LF7" hidden="1">#REF!</definedName>
    <definedName name="BEx7L08RN02JQ4OKRSB5UX9DZTD0" localSheetId="5" hidden="1">#REF!</definedName>
    <definedName name="BEx7L08RN02JQ4OKRSB5UX9DZTD0" hidden="1">#REF!</definedName>
    <definedName name="BEx7L3376GQK83SFBNJIWSYCUSP9" hidden="1">#REF!</definedName>
    <definedName name="BEx7L9J93XX9QSUZWCKPVED9SMXE" hidden="1">1.16-'[1]1'!$A$16:$B$21</definedName>
    <definedName name="BEx7LDVN112RHYTYF9WQBNUMDPHE" localSheetId="5" hidden="1">#REF!</definedName>
    <definedName name="BEx7LDVN112RHYTYF9WQBNUMDPHE" hidden="1">#REF!</definedName>
    <definedName name="BEx7LI2O9LTNWI6V095PSNQRTEBB" hidden="1">1.2-'[2]2'!$A$2:$B$10</definedName>
    <definedName name="BEx7M8G5JA8FH0EJW8QXGX6WFETE" localSheetId="5" hidden="1">#REF!</definedName>
    <definedName name="BEx7M8G5JA8FH0EJW8QXGX6WFETE" hidden="1">#REF!</definedName>
    <definedName name="BEx7MB59A12Z8DJSHNH9X45LJSNQ" localSheetId="5" hidden="1">#REF!</definedName>
    <definedName name="BEx7MB59A12Z8DJSHNH9X45LJSNQ" hidden="1">#REF!</definedName>
    <definedName name="BEx7MBG1QOOLKRER4CJTKEMONSKZ" localSheetId="5" hidden="1">#REF!</definedName>
    <definedName name="BEx7MBG1QOOLKRER4CJTKEMONSKZ" hidden="1">#REF!</definedName>
    <definedName name="BEx7MHFUJKIX4EKS96XW3EZHLFXN" localSheetId="5" hidden="1">#REF!</definedName>
    <definedName name="BEx7MHFUJKIX4EKS96XW3EZHLFXN" hidden="1">#REF!</definedName>
    <definedName name="BEx8Z77QZTI4E01TWMBVD4UOXZ4J" localSheetId="5" hidden="1">#REF!</definedName>
    <definedName name="BEx8Z77QZTI4E01TWMBVD4UOXZ4J" hidden="1">#REF!</definedName>
    <definedName name="BEx8ZG7FYM30I1M41T45TGNI3SHI" hidden="1">#REF!</definedName>
    <definedName name="BEx8ZJI5IVZNBW0849VD39173PV4" localSheetId="5" hidden="1">#REF!</definedName>
    <definedName name="BEx8ZJI5IVZNBW0849VD39173PV4" hidden="1">#REF!</definedName>
    <definedName name="BEx901SATFXFVHFFF4ESCFJ34808" hidden="1">1.16-'[2]2'!$A$16:$B$18</definedName>
    <definedName name="BEx905DSKZFJII7KWKBQ84HXO16D" hidden="1">2.7-'[2]2'!$A$2:$B$10</definedName>
    <definedName name="BEx90GRSD857N0KIXXTQ1VLXEWBO" hidden="1">2.4-'[1]1'!$A$1:$F$50</definedName>
    <definedName name="BEx90K2HIKDCPC43LC2JLLLIX8RH" hidden="1">#REF!</definedName>
    <definedName name="BEx90R3Y64J3XFU9W3ELCEIB0YCB" hidden="1">2.4-'[1]1'!$A$2:$B$10</definedName>
    <definedName name="BEx912SRH7S0R7DHBZRWGTAT7SES" localSheetId="5" hidden="1">#REF!</definedName>
    <definedName name="BEx912SRH7S0R7DHBZRWGTAT7SES" hidden="1">#REF!</definedName>
    <definedName name="BEx912Y78XLY5LS3RA4Y2PAAR11X" localSheetId="5" hidden="1">#REF!</definedName>
    <definedName name="BEx912Y78XLY5LS3RA4Y2PAAR11X" localSheetId="6" hidden="1">#REF!</definedName>
    <definedName name="BEx912Y78XLY5LS3RA4Y2PAAR11X" hidden="1">#REF!</definedName>
    <definedName name="BEx91BN3OXS1YH1LV2XLHSEHD4BP" localSheetId="6" hidden="1">#REF!</definedName>
    <definedName name="BEx91BN3OXS1YH1LV2XLHSEHD4BP" hidden="1">#REF!</definedName>
    <definedName name="BEx91E6RMOOASWYPL1H7IPVGNWHN" hidden="1">2.12-'[1]1'!$A$2:$B$10</definedName>
    <definedName name="BEx91HXPQ03I71PYW5IIEOL71LWU" hidden="1">2.7-'[1]1'!$D$1:$I$102</definedName>
    <definedName name="BEx91QXD2Z1KSB0QSQQ74PU2NTV1" hidden="1">1.16-'[2]2'!$D$1:$L$41</definedName>
    <definedName name="BEx91RZ2XZA3R4BZIC35ASTXWWDT" hidden="1">2.12-'[2]2'!$A$1:$M$336</definedName>
    <definedName name="BEx91Z61OOPETAYXXOURR1HITGX8" hidden="1">2.4-'[3]3'!$A$1:$K$13</definedName>
    <definedName name="BEx92ELKWLLLJKEMVGVN0D5DW1JG" localSheetId="5" hidden="1">#REF!</definedName>
    <definedName name="BEx92ELKWLLLJKEMVGVN0D5DW1JG" localSheetId="6" hidden="1">#REF!</definedName>
    <definedName name="BEx92ELKWLLLJKEMVGVN0D5DW1JG" hidden="1">#REF!</definedName>
    <definedName name="BEx92FCPIGB3UD3Y0UAWH0TOL6JB" hidden="1">2.8-'[2]2'!$A$2:$B$10</definedName>
    <definedName name="BEx92OSGU4KKE60BP9GG8WRHJOL5" hidden="1">2.8-'[1]1'!$A$2:$B$10</definedName>
    <definedName name="BEx934Z4FZYL0U9FG2BDH6G4GB7Z" hidden="1">2.7-'[2]2'!$D$1:$O$972</definedName>
    <definedName name="BEx9389T797RNT5P2DZN4LSHE4SO" localSheetId="5" hidden="1">#REF!</definedName>
    <definedName name="BEx9389T797RNT5P2DZN4LSHE4SO" hidden="1">#REF!</definedName>
    <definedName name="BEx93GT7H4JMBLTWPWRGJ443RGU7" localSheetId="5" hidden="1">#REF!</definedName>
    <definedName name="BEx93GT7H4JMBLTWPWRGJ443RGU7" hidden="1">#REF!</definedName>
    <definedName name="BEx93H9GIAZRAOMR03RSL3ZH929H" localSheetId="5" hidden="1">#REF!</definedName>
    <definedName name="BEx93H9GIAZRAOMR03RSL3ZH929H" localSheetId="6" hidden="1">#REF!</definedName>
    <definedName name="BEx93H9GIAZRAOMR03RSL3ZH929H" hidden="1">#REF!</definedName>
    <definedName name="BEx93M7GYB7NW6989CEDY1Q5SZMW" localSheetId="5" hidden="1">#REF!</definedName>
    <definedName name="BEx93M7GYB7NW6989CEDY1Q5SZMW" hidden="1">#REF!</definedName>
    <definedName name="BEx93O06II1N43P06MABXD7P6NAW" hidden="1">2.8-'[1]1'!$A$1:$C$26</definedName>
    <definedName name="BEx941CF2EKTLT52P4KAPWM0VTPM" hidden="1">2.7-'[2]2'!$D$1:$O$362</definedName>
    <definedName name="BEx94B2YTVPKR87BNN219R9P0T53" hidden="1">2.7-'[1]1'!$A$16:$B$18</definedName>
    <definedName name="BEx94DXJGVW9EL6Z8B3VYAAAWKAJ" hidden="1">2.8-'[3]3'!$A$1:$H$6</definedName>
    <definedName name="BEx96AEWIDHTIY7OBYN9I1HI7CHN" localSheetId="12" hidden="1">#REF!</definedName>
    <definedName name="BEx96AEWIDHTIY7OBYN9I1HI7CHN" hidden="1">#REF!</definedName>
    <definedName name="BEx96CCXBV57WYR2CXC42QSO87LP" hidden="1">2.4-'[2]2'!$A$1:$L$668</definedName>
    <definedName name="BEx96GK1ALC9B03930G3IDZ2PASJ" localSheetId="5" hidden="1">#REF!</definedName>
    <definedName name="BEx96GK1ALC9B03930G3IDZ2PASJ" hidden="1">#REF!</definedName>
    <definedName name="BEx96NAPAO31NMEZXECGDW8D0MTC" hidden="1">2.12-'[3]3'!$A$1:$J$306</definedName>
    <definedName name="BEx96NQXYEM2CQG4IQJJU3R9VEMW" hidden="1">2.8-'[2]2'!$A$16:$B$19</definedName>
    <definedName name="BEx96SUE6RPZB66UEGWBAWDQ2K7I" localSheetId="5" hidden="1">#REF!</definedName>
    <definedName name="BEx96SUE6RPZB66UEGWBAWDQ2K7I" hidden="1">#REF!</definedName>
    <definedName name="BEx96WVYP28USWGW50D74ZRHW29B" hidden="1">2.7-'[1]1'!$A$2:$B$10</definedName>
    <definedName name="BEx976XHIAFPQBLT490UZINF8DAP" localSheetId="5" hidden="1">#REF!</definedName>
    <definedName name="BEx976XHIAFPQBLT490UZINF8DAP" hidden="1">#REF!</definedName>
    <definedName name="BEx97F6545O4ELA4Y271LPUUFLDT" localSheetId="5" hidden="1">#REF!</definedName>
    <definedName name="BEx97F6545O4ELA4Y271LPUUFLDT" hidden="1">#REF!</definedName>
    <definedName name="BEx97LBE98THTUVKUF7OYSI1KHVW" localSheetId="5" hidden="1">#REF!</definedName>
    <definedName name="BEx97LBE98THTUVKUF7OYSI1KHVW" hidden="1">#REF!</definedName>
    <definedName name="BEx97UGE5E1A2GBWSLAAXK8ATMAX" localSheetId="5" hidden="1">#REF!</definedName>
    <definedName name="BEx97UGE5E1A2GBWSLAAXK8ATMAX" hidden="1">#REF!</definedName>
    <definedName name="BEx98CL392RL71DCM9XHEYS6ARMX" localSheetId="5" hidden="1">#REF!</definedName>
    <definedName name="BEx98CL392RL71DCM9XHEYS6ARMX" hidden="1">#REF!</definedName>
    <definedName name="BEx98KOFRM8914DU472O9WZLE7YS" localSheetId="5" hidden="1">#REF!</definedName>
    <definedName name="BEx98KOFRM8914DU472O9WZLE7YS" hidden="1">#REF!</definedName>
    <definedName name="BEx98LVL38WQWRV7F4S87ZLCGY5M" localSheetId="5" hidden="1">#REF!</definedName>
    <definedName name="BEx98LVL38WQWRV7F4S87ZLCGY5M" hidden="1">#REF!</definedName>
    <definedName name="BEx98MMNJ7WJNX8AIBN04WXRFA5B" hidden="1">2.8-'[2]2'!$D$1:$L$25</definedName>
    <definedName name="BEx98V62O11GWWWOVTHI7ACM056V" localSheetId="5" hidden="1">#REF!</definedName>
    <definedName name="BEx98V62O11GWWWOVTHI7ACM056V" hidden="1">#REF!</definedName>
    <definedName name="BEx99D5GF020U2EWGFZQ3XJJ4B4P" localSheetId="5" hidden="1">#REF!</definedName>
    <definedName name="BEx99D5GF020U2EWGFZQ3XJJ4B4P" hidden="1">#REF!</definedName>
    <definedName name="BEx99ROON5FRN2M8JEUFLSP7ZXSI" localSheetId="5" hidden="1">#REF!</definedName>
    <definedName name="BEx99ROON5FRN2M8JEUFLSP7ZXSI" hidden="1">#REF!</definedName>
    <definedName name="BEx9A3Z0RDMZNK31L6OSF19T09GS" localSheetId="5" hidden="1">#REF!</definedName>
    <definedName name="BEx9A3Z0RDMZNK31L6OSF19T09GS" hidden="1">#REF!</definedName>
    <definedName name="BEx9ACIFSZJANVDM5JJ05WFJEBET" hidden="1">2.8-'[1]1'!$A$1:$C$30</definedName>
    <definedName name="BEx9ADV46BUO3AE0I1T96H0H59IB" localSheetId="5" hidden="1">#REF!</definedName>
    <definedName name="BEx9ADV46BUO3AE0I1T96H0H59IB" hidden="1">#REF!</definedName>
    <definedName name="BEx9APELMZT1SZV3T78BOK7WV3RJ" localSheetId="5" hidden="1">#REF!</definedName>
    <definedName name="BEx9APELMZT1SZV3T78BOK7WV3RJ" hidden="1">#REF!</definedName>
    <definedName name="BEx9AS90FKNIIEDPGFUOG7NQIXN0" localSheetId="5" hidden="1">#REF!</definedName>
    <definedName name="BEx9AS90FKNIIEDPGFUOG7NQIXN0" hidden="1">#REF!</definedName>
    <definedName name="BEx9ASUJXVZ2WYTMPN6I9P68SJ9I" localSheetId="5" hidden="1">#REF!</definedName>
    <definedName name="BEx9ASUJXVZ2WYTMPN6I9P68SJ9I" hidden="1">#REF!</definedName>
    <definedName name="BEx9AZQRH69PFJLJTTK3IHJXU7UR" hidden="1">2.12-'[1]1'!$A$16:$B$20</definedName>
    <definedName name="BEx9B18O6U7TTVZ6WONVW9KSIAA5" localSheetId="5" hidden="1">#REF!</definedName>
    <definedName name="BEx9B18O6U7TTVZ6WONVW9KSIAA5" hidden="1">#REF!</definedName>
    <definedName name="BEx9B432U31VJL95S4R03Q007WM2" localSheetId="5" hidden="1">#REF!</definedName>
    <definedName name="BEx9B432U31VJL95S4R03Q007WM2" hidden="1">#REF!</definedName>
    <definedName name="BEx9B4DVJP9IRJ3GPQWJL9OAOM5Z" hidden="1">2.7-'[2]2'!$A$2:$B$10</definedName>
    <definedName name="BEx9BAZ9KKCQ5A039H354HQ9EX8S" hidden="1">2.4-'[3]3'!$A$1:$K$5</definedName>
    <definedName name="BEx9BH9TEWAT8Y4MOQI36X131A55" hidden="1">2.8-'[3]3'!$D$1:$K$5</definedName>
    <definedName name="BEx9BJDD7YS6C1Y0E5OSXVPRP146" hidden="1">1.16-'[2]2'!$A$16:$B$18</definedName>
    <definedName name="BEx9BVT3J409QLCUWNMRFUDZQQOG" localSheetId="5" hidden="1">#REF!</definedName>
    <definedName name="BEx9BVT3J409QLCUWNMRFUDZQQOG" hidden="1">#REF!</definedName>
    <definedName name="BEx9C0047UF6G4IIP9CLU7XIDHPJ" localSheetId="5" hidden="1">#REF!</definedName>
    <definedName name="BEx9C0047UF6G4IIP9CLU7XIDHPJ" hidden="1">#REF!</definedName>
    <definedName name="BEx9C1YCDJ3DJ79LTLTPIOIVMFQ5" hidden="1">2.4-'[3]3'!$A$16:$A$18</definedName>
    <definedName name="BEx9C300TBU51YHX4UCJM0NIG2XR" localSheetId="5" hidden="1">#REF!</definedName>
    <definedName name="BEx9C300TBU51YHX4UCJM0NIG2XR" hidden="1">#REF!</definedName>
    <definedName name="BEx9C3GAKBPO11Y7VQN5ODLVPMAR" hidden="1">#REF!</definedName>
    <definedName name="BEx9CAN92X8973SHPIVYAK0UBRXV" localSheetId="5" hidden="1">#REF!</definedName>
    <definedName name="BEx9CAN92X8973SHPIVYAK0UBRXV" hidden="1">#REF!</definedName>
    <definedName name="BEx9CVXBOS1NM59U95SGYLFDPULM" hidden="1">2.8-'[3]3'!$D$1:$K$4</definedName>
    <definedName name="BEx9D2YT30DCHEFT37P8Y7JFN49S" hidden="1">2.8-'[2]2'!$A$16:$B$19</definedName>
    <definedName name="BEx9D45XDATI2S7WQNOQ1U6HZLKR" localSheetId="5" hidden="1">#REF!</definedName>
    <definedName name="BEx9D45XDATI2S7WQNOQ1U6HZLKR" hidden="1">#REF!</definedName>
    <definedName name="BEx9DMALRT5VU1BF98R5N42RGHL5" hidden="1">#REF!</definedName>
    <definedName name="BEx9DOOXM64TI0X2JVSY1AIYPL12" hidden="1">2.12-'[4]4'!$A$1:$G$84</definedName>
    <definedName name="BEx9DQXYEWUZTERREKRKMWMW8TP5" localSheetId="5" hidden="1">#REF!</definedName>
    <definedName name="BEx9DQXYEWUZTERREKRKMWMW8TP5" hidden="1">#REF!</definedName>
    <definedName name="BEx9DT6SXNIIMOONXJB75T6B8OG2" hidden="1">2.8-'[1]1'!$A$1:$C$28</definedName>
    <definedName name="BEx9E6OC48NF42UGE9ZOKO30C1UR" hidden="1">2.8-'[2]2'!$D$1:$D$2</definedName>
    <definedName name="BEx9E7KORQY5XZWH957G78CDDW0Z" hidden="1">2.8-'[1]1'!$A$2:$B$10</definedName>
    <definedName name="BEx9EV3KWPM6MOL2XOSTVJVTNTWC" hidden="1">2.12-'[2]2'!$A$1:$M$184</definedName>
    <definedName name="BEx9F7U8MI7IRY8FP1ACP51KWM8Z" hidden="1">2.7-'[1]1'!$A$2:$B$10</definedName>
    <definedName name="BEx9G23ZN3IM6Z9NMBQKVSEFXUMU" localSheetId="5" hidden="1">#REF!</definedName>
    <definedName name="BEx9G23ZN3IM6Z9NMBQKVSEFXUMU" hidden="1">#REF!</definedName>
    <definedName name="BEx9G5US8D5COMKVUHNIREXOMO75" hidden="1">2.7-'[2]2'!$A$2:$B$10</definedName>
    <definedName name="BEx9GEUG1RIJXZOMJRFZ7P04JWTV" hidden="1">2.4-'[1]1'!$A$16:$B$18</definedName>
    <definedName name="BEx9GRAC5EYN0QNXFHJKZKLOHHU9" localSheetId="5" hidden="1">#REF!</definedName>
    <definedName name="BEx9GRAC5EYN0QNXFHJKZKLOHHU9" hidden="1">#REF!</definedName>
    <definedName name="BEx9GRQF6ENR4XL21YALAS8LR9ZP" hidden="1">#REF!</definedName>
    <definedName name="BEx9GRVQJ4F28QRPH8AY52R1KNHQ" localSheetId="5" hidden="1">#REF!</definedName>
    <definedName name="BEx9GRVQJ4F28QRPH8AY52R1KNHQ" hidden="1">#REF!</definedName>
    <definedName name="BEx9H0KN95L5Q6BM8XB8FAHCA3KP" hidden="1">#REF!</definedName>
    <definedName name="BEx9H3VBO1BQY0MKK6F00BQWHLSO" localSheetId="5" hidden="1">#REF!</definedName>
    <definedName name="BEx9H3VBO1BQY0MKK6F00BQWHLSO" hidden="1">#REF!</definedName>
    <definedName name="BEx9HA0MHPXT58JEVWNCNNJY1RM5" hidden="1">2.12-'[1]1'!$A$16:$B$20</definedName>
    <definedName name="BEx9HA5XYHMJ3GISB708RILFK00N" localSheetId="5" hidden="1">#REF!</definedName>
    <definedName name="BEx9HA5XYHMJ3GISB708RILFK00N" hidden="1">#REF!</definedName>
    <definedName name="BEx9HK7FSIEZ1PNNIKBWANP1AF52" hidden="1">2.8-'[3]3'!$A$2:$B$10</definedName>
    <definedName name="BEx9HPLI029HMUSLCMOSTPFMJAZJ" localSheetId="5" hidden="1">#REF!</definedName>
    <definedName name="BEx9HPLI029HMUSLCMOSTPFMJAZJ" hidden="1">#REF!</definedName>
    <definedName name="BEx9HQ1QNDDG99IH0Q34S1Q5V3G0" hidden="1">1.2-'[1]1'!$A$16:$B$21</definedName>
    <definedName name="BEx9I4VR8Z45SRDYBCAAH9MLDW4H" localSheetId="5" hidden="1">#REF!</definedName>
    <definedName name="BEx9I4VR8Z45SRDYBCAAH9MLDW4H" hidden="1">#REF!</definedName>
    <definedName name="BEx9IG4GVLQ7GLXWKCAJ6XRGTLYC" hidden="1">1.2-'[2]2'!$A$16:$B$19</definedName>
    <definedName name="BEx9INGQ25YWL9VO05KUK065TIPJ" localSheetId="12" hidden="1">#REF!</definedName>
    <definedName name="BEx9INGQ25YWL9VO05KUK065TIPJ" hidden="1">#REF!</definedName>
    <definedName name="BEx9INRIKQNVB1BW948UQE2XNB03" localSheetId="5" hidden="1">#REF!</definedName>
    <definedName name="BEx9INRIKQNVB1BW948UQE2XNB03" hidden="1">#REF!</definedName>
    <definedName name="BEx9IO2BRFDRIVAO1OTYRUUYCBQ6" localSheetId="5" hidden="1">#REF!</definedName>
    <definedName name="BEx9IO2BRFDRIVAO1OTYRUUYCBQ6" hidden="1">#REF!</definedName>
    <definedName name="BEx9K6M0O7C0J14YN852RT31TCDP" localSheetId="5" hidden="1">#REF!</definedName>
    <definedName name="BEx9K6M0O7C0J14YN852RT31TCDP" hidden="1">#REF!</definedName>
    <definedName name="BExAWVSC9PCL9WV8PE9HV7HHR0LM" hidden="1">2.7-'[1]1'!$D$1:$I$117</definedName>
    <definedName name="BExAWY6P61LS3Z89KBEXWVYROAZ9" localSheetId="5" hidden="1">#REF!</definedName>
    <definedName name="BExAWY6P61LS3Z89KBEXWVYROAZ9" hidden="1">#REF!</definedName>
    <definedName name="BExAX6A0DUVPME7TVLIB4WSSPX8M" hidden="1">2.8-'[1]1'!$A$2:$B$11</definedName>
    <definedName name="BExAXVLMZFXCFTLRACF3S1R5SSL7" localSheetId="5" hidden="1">#REF!</definedName>
    <definedName name="BExAXVLMZFXCFTLRACF3S1R5SSL7" hidden="1">#REF!</definedName>
    <definedName name="BExAY51LFEZFD0NQ8SJKWBOZMDD2" localSheetId="5" hidden="1">#REF!</definedName>
    <definedName name="BExAY51LFEZFD0NQ8SJKWBOZMDD2" hidden="1">#REF!</definedName>
    <definedName name="BExAY6ZNW81FSR3AY3IOSJ4951LO" localSheetId="5" hidden="1">#REF!</definedName>
    <definedName name="BExAY6ZNW81FSR3AY3IOSJ4951LO" hidden="1">#REF!</definedName>
    <definedName name="BExAYPFA90EZW4PM0PDED3NS5XF5" localSheetId="5" hidden="1">#REF!</definedName>
    <definedName name="BExAYPFA90EZW4PM0PDED3NS5XF5" hidden="1">#REF!</definedName>
    <definedName name="BExAYWGQPYFZ2FAFYRQN2BE5UHFF" hidden="1">2.12-'[1]1'!$A$16:$B$20</definedName>
    <definedName name="BExAZJZNZVXX5W2K1URCAGGR0DPO" localSheetId="5" hidden="1">#REF!</definedName>
    <definedName name="BExAZJZNZVXX5W2K1URCAGGR0DPO" hidden="1">#REF!</definedName>
    <definedName name="BExAZXMP42MVMP8G8TV987A6WUI8" localSheetId="5" hidden="1">#REF!</definedName>
    <definedName name="BExAZXMP42MVMP8G8TV987A6WUI8" hidden="1">#REF!</definedName>
    <definedName name="BExB0BKC2BOJP32KZEA6EAY4ZXLJ" localSheetId="6" hidden="1">#REF!</definedName>
    <definedName name="BExB0BKC2BOJP32KZEA6EAY4ZXLJ" hidden="1">#REF!</definedName>
    <definedName name="BExB0ILSNJCEPBHWE2SMQNBBWG1J" localSheetId="5" hidden="1">#REF!</definedName>
    <definedName name="BExB0ILSNJCEPBHWE2SMQNBBWG1J" hidden="1">#REF!</definedName>
    <definedName name="BExB0N93XCOWBK86R0UASKU06DBC" localSheetId="5" hidden="1">#REF!</definedName>
    <definedName name="BExB0N93XCOWBK86R0UASKU06DBC" hidden="1">#REF!</definedName>
    <definedName name="BExB0VHPXLYDHWUY1C2HJINBRCPZ" localSheetId="5" hidden="1">#REF!</definedName>
    <definedName name="BExB0VHPXLYDHWUY1C2HJINBRCPZ" hidden="1">#REF!</definedName>
    <definedName name="BExB19VMKICKZ7AKYMUF90C6R3JD" hidden="1">2.8-'[1]1'!$D$1:$F$13</definedName>
    <definedName name="BExB1QTCIXTWPCM0LAJY61XEU6XZ" hidden="1">2.12-'[4]4'!$A$1:$A$2</definedName>
    <definedName name="BExB1U41VYL26ZVMG1ZEO7OC6IPU" hidden="1">2.12-'[1]1'!$A$16:$B$20</definedName>
    <definedName name="BExB1ZSUN18OK3PV0WQXZ03ZWR7G" hidden="1">2.8-'[2]2'!$D$1:$L$10</definedName>
    <definedName name="BExB2BN4WAX0TMCDB3UE9Z0CWBVD" localSheetId="5" hidden="1">#REF!</definedName>
    <definedName name="BExB2BN4WAX0TMCDB3UE9Z0CWBVD" hidden="1">#REF!</definedName>
    <definedName name="BExB2BXYU3566AQP7CQZNCFYVM7F" localSheetId="5" hidden="1">#REF!</definedName>
    <definedName name="BExB2BXYU3566AQP7CQZNCFYVM7F" hidden="1">#REF!</definedName>
    <definedName name="BExB2KHC68VNHZIAI3D3OWYY3ZJX" hidden="1">2.4-'[4]4'!$A$1:$F$18</definedName>
    <definedName name="BExB2QRY9G029EBDNNRAARQY8408" localSheetId="5" hidden="1">#REF!</definedName>
    <definedName name="BExB2QRY9G029EBDNNRAARQY8408" hidden="1">#REF!</definedName>
    <definedName name="BExB2WMA9HFQ4BYHSJYLQ9RKNYVB" localSheetId="5" hidden="1">#REF!</definedName>
    <definedName name="BExB2WMA9HFQ4BYHSJYLQ9RKNYVB" hidden="1">#REF!</definedName>
    <definedName name="BExB30D7KMXTIRLWOCWC7ISF2GSW" localSheetId="5" hidden="1">#REF!</definedName>
    <definedName name="BExB30D7KMXTIRLWOCWC7ISF2GSW" hidden="1">#REF!</definedName>
    <definedName name="BExB34V3JSWNSQWXDHAWEC9WGNUV" localSheetId="5" hidden="1">#REF!</definedName>
    <definedName name="BExB34V3JSWNSQWXDHAWEC9WGNUV" hidden="1">#REF!</definedName>
    <definedName name="BExB38LUK3MRSUR270EYBPBHTFEV" hidden="1">1.16-'[2]2'!$A$1:$I$126</definedName>
    <definedName name="BExB3A3SMEX2E23RUEHFKBD0703D" localSheetId="5" hidden="1">#REF!</definedName>
    <definedName name="BExB3A3SMEX2E23RUEHFKBD0703D" hidden="1">#REF!</definedName>
    <definedName name="BExB3C7CJBOOQ7I2IEZKEWKW97ZK" localSheetId="5" hidden="1">#REF!</definedName>
    <definedName name="BExB3C7CJBOOQ7I2IEZKEWKW97ZK" localSheetId="6" hidden="1">#REF!</definedName>
    <definedName name="BExB3C7CJBOOQ7I2IEZKEWKW97ZK" hidden="1">#REF!</definedName>
    <definedName name="BExB3JEAROI0D6KCQ6ZE573EKHNH" localSheetId="5" hidden="1">#REF!</definedName>
    <definedName name="BExB3JEAROI0D6KCQ6ZE573EKHNH" hidden="1">#REF!</definedName>
    <definedName name="BExB3KQWX808ZOAURP6DF9W5732R" localSheetId="5" hidden="1">#REF!</definedName>
    <definedName name="BExB3KQWX808ZOAURP6DF9W5732R" hidden="1">#REF!</definedName>
    <definedName name="BExB3VU606H23FLRP1IMG4YEV4TO" hidden="1">2.7-'[2]2'!$A$16:$B$19</definedName>
    <definedName name="BExB41Z8IW1TONVGX7CM8VPNVQ0M" localSheetId="5" hidden="1">#REF!</definedName>
    <definedName name="BExB41Z8IW1TONVGX7CM8VPNVQ0M" hidden="1">#REF!</definedName>
    <definedName name="BExB472NY0UFHN8JJ578FG0BBPE9" hidden="1">2.12-'[2]2'!$A$1:$A$2</definedName>
    <definedName name="BExB4I0KGIW0F26HUH6Y5TDAPQFD" hidden="1">1.16-'[1]1'!$A$2:$B$10</definedName>
    <definedName name="BExB6990K7TAVB7KUKIR12Z13MB9" localSheetId="5" hidden="1">#REF!</definedName>
    <definedName name="BExB6990K7TAVB7KUKIR12Z13MB9" hidden="1">#REF!</definedName>
    <definedName name="BExB6H1JXCOCCUKF7IGU7D6TVEMX" localSheetId="5" hidden="1">#REF!</definedName>
    <definedName name="BExB6H1JXCOCCUKF7IGU7D6TVEMX" hidden="1">#REF!</definedName>
    <definedName name="BExB6RDPGNDSYMS8SDJCQGPUUD5X" hidden="1">2.4-'[1]1'!$A$2:$B$10</definedName>
    <definedName name="BExB6W0W4F3JDI67K8075K7WUR2W" localSheetId="5" hidden="1">#REF!</definedName>
    <definedName name="BExB6W0W4F3JDI67K8075K7WUR2W" hidden="1">#REF!</definedName>
    <definedName name="BExB7CIAK2164EC60DWDD3YG10J8" hidden="1">2.12-'[4]4'!$A$1:$J$45</definedName>
    <definedName name="BExB7OHWAIQXYE8ABR47BI9RHDZ9" localSheetId="5" hidden="1">#REF!</definedName>
    <definedName name="BExB7OHWAIQXYE8ABR47BI9RHDZ9" hidden="1">#REF!</definedName>
    <definedName name="BExB7P8WV2HIVD7EZD1WYBL3YDMU" localSheetId="5" hidden="1">#REF!</definedName>
    <definedName name="BExB7P8WV2HIVD7EZD1WYBL3YDMU" hidden="1">#REF!</definedName>
    <definedName name="BExB84J72RFOY8WEV6IOUP1UN2YQ" localSheetId="5" hidden="1">#REF!</definedName>
    <definedName name="BExB84J72RFOY8WEV6IOUP1UN2YQ" hidden="1">#REF!</definedName>
    <definedName name="BExB8CXBCKDYG02KV7SSWY94AO68" localSheetId="5" hidden="1">#REF!</definedName>
    <definedName name="BExB8CXBCKDYG02KV7SSWY94AO68" hidden="1">#REF!</definedName>
    <definedName name="BExB8SCW3YF13YKSLJFGLHCRWC3Y" localSheetId="6" hidden="1">#REF!</definedName>
    <definedName name="BExB8SCW3YF13YKSLJFGLHCRWC3Y" hidden="1">#REF!</definedName>
    <definedName name="BExB8X5JDBE3N5G9A7KROMN82M4J" localSheetId="5" hidden="1">#REF!</definedName>
    <definedName name="BExB8X5JDBE3N5G9A7KROMN82M4J" hidden="1">#REF!</definedName>
    <definedName name="BExB9OKQQJAM8X6X49Y61RNQE0L6" localSheetId="5" hidden="1">#REF!</definedName>
    <definedName name="BExB9OKQQJAM8X6X49Y61RNQE0L6" hidden="1">#REF!</definedName>
    <definedName name="BExB9Q7ZTM6E9MSRV40LT4I9EHB9" hidden="1">2.8-'[2]2'!$A$2:$B$10</definedName>
    <definedName name="BExB9WO2PVFMGMRQSDHT2FNGKQQZ" hidden="1">2.7-'[1]1'!$A$2:$B$10</definedName>
    <definedName name="BExBAAWGI3PV936ODM0KRVHOEIDB" hidden="1">2.12-'[1]1'!$D$1:$P$62</definedName>
    <definedName name="BExBAX2VHFRG5QZQ7RGAP2K06RJM" hidden="1">2.4-'[1]1'!$A$16:$B$18</definedName>
    <definedName name="BExBB8ROXFNZBKPARHO6WHHTAZ0Z" hidden="1">2.7-'[1]1'!$A$1:$F$172</definedName>
    <definedName name="BExBBOCR0VEQTALQUXV00TBSLTHT" localSheetId="5" hidden="1">#REF!</definedName>
    <definedName name="BExBBOCR0VEQTALQUXV00TBSLTHT" hidden="1">#REF!</definedName>
    <definedName name="BExBBWG2ZCT8G5L6HJHL0MTER14I" localSheetId="5" hidden="1">#REF!</definedName>
    <definedName name="BExBBWG2ZCT8G5L6HJHL0MTER14I" hidden="1">#REF!</definedName>
    <definedName name="BExBBZFYZXHLM8UQW15T7NMLSTCH" localSheetId="5" hidden="1">#REF!</definedName>
    <definedName name="BExBBZFYZXHLM8UQW15T7NMLSTCH" hidden="1">#REF!</definedName>
    <definedName name="BExBCTK8YI32H1DJ2LWQS9YTZPEG" localSheetId="5" hidden="1">#REF!</definedName>
    <definedName name="BExBCTK8YI32H1DJ2LWQS9YTZPEG" hidden="1">#REF!</definedName>
    <definedName name="BExBCZUUNM9P1BNJMU8KEHQSQXI6" localSheetId="5" hidden="1">#REF!</definedName>
    <definedName name="BExBCZUUNM9P1BNJMU8KEHQSQXI6" hidden="1">#REF!</definedName>
    <definedName name="BExBDHJF3F877NW1SO3B0CILBYGA" hidden="1">2.4-'[2]2'!$A$1:$L$18</definedName>
    <definedName name="BExBE22EYFAGOVA1TPUZGKSQG3LW" localSheetId="5" hidden="1">#REF!</definedName>
    <definedName name="BExBE22EYFAGOVA1TPUZGKSQG3LW" localSheetId="6" hidden="1">#REF!</definedName>
    <definedName name="BExBE22EYFAGOVA1TPUZGKSQG3LW" hidden="1">#REF!</definedName>
    <definedName name="BExBEBCVU8RLLPC0NS7M9LWIX6CP" hidden="1">2.4-'[2]2'!$A$1:$L$701</definedName>
    <definedName name="BExBEK1SL4NUR616UNQYCBXF2FX0" hidden="1">1.16-'[1]1'!$A$2:$B$10</definedName>
    <definedName name="BExBFCTLHHIT4U9KUSNS36JRDNS4" hidden="1">#REF!</definedName>
    <definedName name="BExCRQLX0PSZC7KHQE7WH05SP789" hidden="1">2.4-'[2]2'!$A$1:$L$663</definedName>
    <definedName name="BExCSC6TDYELPSGI9LDGVXGDHXCR" localSheetId="13" hidden="1">#REF!</definedName>
    <definedName name="BExCSC6TDYELPSGI9LDGVXGDHXCR" hidden="1">#REF!</definedName>
    <definedName name="BExCSKKWNWVXH3YF0VVVFJV7RTFQ" hidden="1">1.16-'[2]2'!$A$2:$B$10</definedName>
    <definedName name="BExCSR69XOH23OF737VDETTXHCT5" localSheetId="5" hidden="1">#REF!</definedName>
    <definedName name="BExCSR69XOH23OF737VDETTXHCT5" hidden="1">#REF!</definedName>
    <definedName name="BExCU4X7JYMSMOTH5YUKDSYBZJIO" localSheetId="5" hidden="1">#REF!</definedName>
    <definedName name="BExCU4X7JYMSMOTH5YUKDSYBZJIO" hidden="1">#REF!</definedName>
    <definedName name="BExCUH29A94L4GU6P9YH7S0JJ1CL" hidden="1">1.16-'[2]2'!$D$1:$D$2</definedName>
    <definedName name="BExCVF2SQCO2IT82970MEURO1QHM" localSheetId="5" hidden="1">#REF!</definedName>
    <definedName name="BExCVF2SQCO2IT82970MEURO1QHM" hidden="1">#REF!</definedName>
    <definedName name="BExCVQRLYGDER488232N9CWJX2ZN" localSheetId="5" hidden="1">#REF!</definedName>
    <definedName name="BExCVQRLYGDER488232N9CWJX2ZN" hidden="1">#REF!</definedName>
    <definedName name="BExCW61VTCFTUFBW5PO7B66HVDR1" hidden="1">2.4-'[2]2'!$D$1:$I$54</definedName>
    <definedName name="BExCWISDOACJTLIPSETXOL14X1ZS" localSheetId="5" hidden="1">#REF!</definedName>
    <definedName name="BExCWISDOACJTLIPSETXOL14X1ZS" hidden="1">#REF!</definedName>
    <definedName name="BExCWR15CCSV0N5KOWRRPVFUIQHE" localSheetId="5" hidden="1">#REF!</definedName>
    <definedName name="BExCWR15CCSV0N5KOWRRPVFUIQHE" hidden="1">#REF!</definedName>
    <definedName name="BExCX3WXUEPXKFMZLB842X0I5SA0" localSheetId="5" hidden="1">#REF!</definedName>
    <definedName name="BExCX3WXUEPXKFMZLB842X0I5SA0" hidden="1">#REF!</definedName>
    <definedName name="BExCXE99Q1ZRD21YMVWBABGW91JT" localSheetId="5" hidden="1">#REF!</definedName>
    <definedName name="BExCXE99Q1ZRD21YMVWBABGW91JT" hidden="1">#REF!</definedName>
    <definedName name="BExCXQJNOFCS127K3X24FLSUPH4G" hidden="1">2.7-'[1]1'!$D$1:$I$117</definedName>
    <definedName name="BExCYB7Z1H6DBQQFC2DNK4IO8LWA" localSheetId="5" hidden="1">#REF!</definedName>
    <definedName name="BExCYB7Z1H6DBQQFC2DNK4IO8LWA" hidden="1">#REF!</definedName>
    <definedName name="BExCYJRK86I55CAAZ9J2H0WFKTA1" localSheetId="5" hidden="1">#REF!</definedName>
    <definedName name="BExCYJRK86I55CAAZ9J2H0WFKTA1" hidden="1">#REF!</definedName>
    <definedName name="BExCZPF5PD4Y55J95P6HXRWX151H" localSheetId="5" hidden="1">#REF!</definedName>
    <definedName name="BExCZPF5PD4Y55J95P6HXRWX151H" hidden="1">#REF!</definedName>
    <definedName name="BExD0WA31CU4NTT5X5EF077FOSE7" localSheetId="5" hidden="1">#REF!</definedName>
    <definedName name="BExD0WA31CU4NTT5X5EF077FOSE7" hidden="1">#REF!</definedName>
    <definedName name="BExD0X6G52VEX7U3QLS1OME1JPD3" hidden="1">2.7-'[1]1'!$D$1:$I$117</definedName>
    <definedName name="BExD1BKCJG0P4BE77SXKMF3EJFTY" localSheetId="5" hidden="1">#REF!</definedName>
    <definedName name="BExD1BKCJG0P4BE77SXKMF3EJFTY" hidden="1">#REF!</definedName>
    <definedName name="BExD1S1SBIMFI1O65SHTYVRX7QR7" hidden="1">#REF!</definedName>
    <definedName name="BExD28ZC8HADRMP456UFFIQ20ATL" localSheetId="12" hidden="1">#REF!</definedName>
    <definedName name="BExD28ZC8HADRMP456UFFIQ20ATL" hidden="1">#REF!</definedName>
    <definedName name="BExD2D12X5A1GKBKVALL381K0R1Q" localSheetId="5" hidden="1">#REF!</definedName>
    <definedName name="BExD2D12X5A1GKBKVALL381K0R1Q" hidden="1">#REF!</definedName>
    <definedName name="BExD2FVGH4ROOZRMGPGDJJCCJFGA" hidden="1">2.12-'[1]1'!$A$1:$M$8</definedName>
    <definedName name="BExD2JX8MACUK8XJFVD7H6JPYDYM" localSheetId="5" hidden="1">#REF!</definedName>
    <definedName name="BExD2JX8MACUK8XJFVD7H6JPYDYM" localSheetId="6" hidden="1">#REF!</definedName>
    <definedName name="BExD2JX8MACUK8XJFVD7H6JPYDYM" hidden="1">#REF!</definedName>
    <definedName name="BExD2KTETE4R8C8H5NT698KYL5DU" hidden="1">2.8-'[1]1'!$A$1:$C$27</definedName>
    <definedName name="BExD2XEL2VDQGSRTIJ7WLSAMKQFI" localSheetId="5" hidden="1">#REF!</definedName>
    <definedName name="BExD2XEL2VDQGSRTIJ7WLSAMKQFI" hidden="1">#REF!</definedName>
    <definedName name="BExD4446CBWDNFN4T4G5K20YRDVI" localSheetId="5" hidden="1">#REF!</definedName>
    <definedName name="BExD4446CBWDNFN4T4G5K20YRDVI" hidden="1">#REF!</definedName>
    <definedName name="BExD4HLKCTF0FC53XE574YKHD616" hidden="1">#REF!</definedName>
    <definedName name="BExD4L1QXTX928S86028T0ZMBXL3" localSheetId="5" hidden="1">#REF!</definedName>
    <definedName name="BExD4L1QXTX928S86028T0ZMBXL3" hidden="1">#REF!</definedName>
    <definedName name="BExD4LNB6LQMVSPUT22SVGBBH9BI" localSheetId="13" hidden="1">#REF!</definedName>
    <definedName name="BExD4LNB6LQMVSPUT22SVGBBH9BI" hidden="1">#REF!</definedName>
    <definedName name="BExD4WVUX3KJJNESZS43UO0ECX5X" localSheetId="5" hidden="1">#REF!</definedName>
    <definedName name="BExD4WVUX3KJJNESZS43UO0ECX5X" hidden="1">#REF!</definedName>
    <definedName name="BExD4YDRATDIVKU5BE5QUAP2ZYSY" localSheetId="5" hidden="1">#REF!</definedName>
    <definedName name="BExD4YDRATDIVKU5BE5QUAP2ZYSY" hidden="1">#REF!</definedName>
    <definedName name="BExD4YDSKH5E1GWQQOCQYXH3J6YJ" hidden="1">1.16-'[1]1'!$A$2:$B$10</definedName>
    <definedName name="BExD5CBL641B2C6G1NYR8GGWNCV0" localSheetId="5" hidden="1">#REF!</definedName>
    <definedName name="BExD5CBL641B2C6G1NYR8GGWNCV0" hidden="1">#REF!</definedName>
    <definedName name="BExD5CGW9V5OMVRD2NLWQE7UH8T4" hidden="1">2.8-'[3]3'!$A$1:$A$2</definedName>
    <definedName name="BExD5I0LXX1VMH1EJQ2GHDXYVHJM" hidden="1">2.8-'[3]3'!$D$1:$K$5</definedName>
    <definedName name="BExD61HRXMQ9FEMTUAQ8AYSBHL8S" localSheetId="5" hidden="1">#REF!</definedName>
    <definedName name="BExD61HRXMQ9FEMTUAQ8AYSBHL8S" hidden="1">#REF!</definedName>
    <definedName name="BExD61N90XIGHONE7Z7JWPOK235L" hidden="1">2.4-'[4]4'!$A$1:$F$18</definedName>
    <definedName name="BExD64HMUINKXF2T34E4IEU1CBV0" hidden="1">#REF!</definedName>
    <definedName name="BExD6JRVQMO4FMFTDIJRE0CW6L26" localSheetId="5" hidden="1">#REF!</definedName>
    <definedName name="BExD6JRVQMO4FMFTDIJRE0CW6L26" hidden="1">#REF!</definedName>
    <definedName name="BExD6ZNS65C5LPYNA88EKU8BQT38" localSheetId="5" hidden="1">#REF!</definedName>
    <definedName name="BExD6ZNS65C5LPYNA88EKU8BQT38" hidden="1">#REF!</definedName>
    <definedName name="BExD7398V2JSV10153Q3TY8QTPKU" localSheetId="5" hidden="1">#REF!</definedName>
    <definedName name="BExD7398V2JSV10153Q3TY8QTPKU" hidden="1">#REF!</definedName>
    <definedName name="BExD787C6TFYS1K8HPA3B1CJRGT4" hidden="1">#REF!</definedName>
    <definedName name="BExD7O31UMFX59XJ4SM6J4NOQXKG" hidden="1">#REF!</definedName>
    <definedName name="BExD7Y9WKERVL22RGX0RI2GKHMNX" localSheetId="5" hidden="1">#REF!</definedName>
    <definedName name="BExD7Y9WKERVL22RGX0RI2GKHMNX" hidden="1">#REF!</definedName>
    <definedName name="BExD8ELTSH9J2YCS50ZGBUAMQVLF" hidden="1">2.12-'[1]1'!$D$1:$P$141</definedName>
    <definedName name="BExD8ELUEGF93IJXAQOACXORRID9" localSheetId="5" hidden="1">#REF!</definedName>
    <definedName name="BExD8ELUEGF93IJXAQOACXORRID9" hidden="1">#REF!</definedName>
    <definedName name="BExD8JUR62B9I00OIVZJA985C6DK" localSheetId="6" hidden="1">#REF!</definedName>
    <definedName name="BExD8JUR62B9I00OIVZJA985C6DK" hidden="1">#REF!</definedName>
    <definedName name="BExD9ADJHD2NV4EHJI0I6NP1D8F1" localSheetId="5" hidden="1">#REF!</definedName>
    <definedName name="BExD9ADJHD2NV4EHJI0I6NP1D8F1" hidden="1">#REF!</definedName>
    <definedName name="BExD9Q42XP9TR02D313M2PJOT1HP" localSheetId="5" hidden="1">#REF!</definedName>
    <definedName name="BExD9Q42XP9TR02D313M2PJOT1HP" hidden="1">#REF!</definedName>
    <definedName name="BExD9XGDE4ZRJB659X2LXZF162TI" localSheetId="5" hidden="1">#REF!</definedName>
    <definedName name="BExD9XGDE4ZRJB659X2LXZF162TI" localSheetId="6" hidden="1">#REF!</definedName>
    <definedName name="BExD9XGDE4ZRJB659X2LXZF162TI" hidden="1">#REF!</definedName>
    <definedName name="BExDAFA9BCP6KLQ4M50GRIBI2GXK" localSheetId="6" hidden="1">#REF!</definedName>
    <definedName name="BExDAFA9BCP6KLQ4M50GRIBI2GXK" hidden="1">#REF!</definedName>
    <definedName name="BExDAY0O2VIGA6PK1WXR4Z2ZLSV0" localSheetId="5" hidden="1">#REF!</definedName>
    <definedName name="BExDAY0O2VIGA6PK1WXR4Z2ZLSV0" hidden="1">#REF!</definedName>
    <definedName name="BExDB45SCBD0C4RKBJ6E48VUYSRS" localSheetId="5" hidden="1">#REF!</definedName>
    <definedName name="BExDB45SCBD0C4RKBJ6E48VUYSRS" hidden="1">#REF!</definedName>
    <definedName name="BExDBP538TT1TNOUH7M4BPTZ2Y5P" hidden="1">1.16-'[2]2'!$D$1:$L$31</definedName>
    <definedName name="BExDBQN1VU762UZWKJ09AX7R6ZMB" hidden="1">1.16-'[1]1'!$D$1:$D$2</definedName>
    <definedName name="BExDC2XD2CP1D1KXLETFVM2GN82D" localSheetId="5" hidden="1">#REF!</definedName>
    <definedName name="BExDC2XD2CP1D1KXLETFVM2GN82D" hidden="1">#REF!</definedName>
    <definedName name="BExEP01KYVUUQC0FTP1XDIW8XUE0" localSheetId="5" hidden="1">#REF!</definedName>
    <definedName name="BExEP01KYVUUQC0FTP1XDIW8XUE0" hidden="1">#REF!</definedName>
    <definedName name="BExEQ1IA524VE5NG5OEBVECYOB3C" hidden="1">#REF!</definedName>
    <definedName name="BExEQIW3EIDGDY8T24SO1TROQ20X" localSheetId="5" hidden="1">#REF!</definedName>
    <definedName name="BExEQIW3EIDGDY8T24SO1TROQ20X" hidden="1">#REF!</definedName>
    <definedName name="BExERT6ZBUNLIQN4C75IIEJJ4XC3" hidden="1">2.8-'[2]2'!$A$1:$A$2</definedName>
    <definedName name="BExESHX2Y40B9Z0XUK8C9TF1F143" hidden="1">#REF!</definedName>
    <definedName name="BExESN5XXX6YZOK4Z4OHGLNLXCV9" hidden="1">2.12-'[3]3'!$A$1:$G$176</definedName>
    <definedName name="BExESNGRUN11FPJSFENMVNVHEEY9" localSheetId="5" hidden="1">#REF!</definedName>
    <definedName name="BExESNGRUN11FPJSFENMVNVHEEY9" hidden="1">#REF!</definedName>
    <definedName name="BExET25AKCPHN9WP6I2PP6MIUUJN" localSheetId="5" hidden="1">#REF!</definedName>
    <definedName name="BExET25AKCPHN9WP6I2PP6MIUUJN" hidden="1">#REF!</definedName>
    <definedName name="BExET5G06JPPI72PCBPB7HGFN6P0" localSheetId="5" hidden="1">#REF!</definedName>
    <definedName name="BExET5G06JPPI72PCBPB7HGFN6P0" hidden="1">#REF!</definedName>
    <definedName name="BExEUF5GBTQXL49T8AIEMR7J65KL" hidden="1">2.12-'[2]2'!$A$1:$A$2</definedName>
    <definedName name="BExEUKZSCXMXRS3AKTKKZMQV10JM" hidden="1">2.8-'[2]2'!$A$1:$I$166</definedName>
    <definedName name="BExEUZ8D44NYWJQC24JBE9KT425R" hidden="1">2.8-'[3]3'!$A$1:$H$12</definedName>
    <definedName name="BExEV5IT0IYT9IQQ2ZNC86WW8FJN" localSheetId="5" hidden="1">#REF!</definedName>
    <definedName name="BExEV5IT0IYT9IQQ2ZNC86WW8FJN" hidden="1">#REF!</definedName>
    <definedName name="BExEVQCSR5H8XOMYGR1231C4XOZF" localSheetId="5" hidden="1">#REF!</definedName>
    <definedName name="BExEVQCSR5H8XOMYGR1231C4XOZF" hidden="1">#REF!</definedName>
    <definedName name="BExEVQSU6BJLI6HLS8BWLS6GJSPO" localSheetId="5" hidden="1">#REF!</definedName>
    <definedName name="BExEVQSU6BJLI6HLS8BWLS6GJSPO" hidden="1">#REF!</definedName>
    <definedName name="BExEW1FZ2GR4TYUQQ3V9QUFYLYKI" localSheetId="5" hidden="1">#REF!</definedName>
    <definedName name="BExEW1FZ2GR4TYUQQ3V9QUFYLYKI" hidden="1">#REF!</definedName>
    <definedName name="BExEWJ4JLGY1CMJGFDDH2SACYTZB" hidden="1">1.2-'[2]2'!$D$1:$N$63</definedName>
    <definedName name="BExEWM9S1DMX1LCK0W3ZBPUQ4DMW" localSheetId="5" hidden="1">#REF!</definedName>
    <definedName name="BExEWM9S1DMX1LCK0W3ZBPUQ4DMW" hidden="1">#REF!</definedName>
    <definedName name="BExEWVK94NXYWX0YMYNFHPJAQB0V" hidden="1">2.12-'[1]1'!$A$1:$M$72</definedName>
    <definedName name="BExEX73JZDOB8XJM8LLFPKZA2IJC" localSheetId="6" hidden="1">#REF!</definedName>
    <definedName name="BExEX73JZDOB8XJM8LLFPKZA2IJC" hidden="1">#REF!</definedName>
    <definedName name="BExEXYIRBYIZPBESLT43P4H2BQF9" localSheetId="5" hidden="1">#REF!</definedName>
    <definedName name="BExEXYIRBYIZPBESLT43P4H2BQF9" hidden="1">#REF!</definedName>
    <definedName name="BExEY17VN6TIH0ZN9VZ8OQGVLYFJ" hidden="1">#REF!</definedName>
    <definedName name="BExEYDT0QUI7HNM920D1VO9LDQFX" hidden="1">2.4-'[1]1'!$A$1:$F$63</definedName>
    <definedName name="BExEYNZUOGWG7RF7RN7HSINPYARN" localSheetId="5" hidden="1">#REF!</definedName>
    <definedName name="BExEYNZUOGWG7RF7RN7HSINPYARN" hidden="1">#REF!</definedName>
    <definedName name="BExEYVN2PJ111SIDANGKM766218R" hidden="1">2.12-'[1]1'!$D$1:$P$141</definedName>
    <definedName name="BExEYVSDVUBWOPOTSR8PWW88QGXV" hidden="1">2.4-'[2]2'!$A$1:$L$20</definedName>
    <definedName name="BExEYXL607HUXV4V8E8M7IDMUUOX" localSheetId="5" hidden="1">#REF!</definedName>
    <definedName name="BExEYXL607HUXV4V8E8M7IDMUUOX" hidden="1">#REF!</definedName>
    <definedName name="BExEZ4S4FLROJU5U36P94TSCKNLC" localSheetId="5" hidden="1">#REF!</definedName>
    <definedName name="BExEZ4S4FLROJU5U36P94TSCKNLC" hidden="1">#REF!</definedName>
    <definedName name="BExF0938RL638FV86S18OHJZ9HOS" hidden="1">2.7-'[2]2'!$D$1:$O$972</definedName>
    <definedName name="BExF0IOIL4PH07MESLELLT0LKP2S" localSheetId="5" hidden="1">#REF!</definedName>
    <definedName name="BExF0IOIL4PH07MESLELLT0LKP2S" hidden="1">#REF!</definedName>
    <definedName name="BExF0K0Y8CLH9VTKZSP8OE6YDWLJ" hidden="1">2.4-'[3]3'!$D$1:$N$12</definedName>
    <definedName name="BExF1HLER30KE1VHUYGG94MPGEZZ" localSheetId="5" hidden="1">#REF!</definedName>
    <definedName name="BExF1HLER30KE1VHUYGG94MPGEZZ" hidden="1">#REF!</definedName>
    <definedName name="BExF1KAJ2IYWR51V8JD1SDLSMNGU" localSheetId="5" hidden="1">#REF!</definedName>
    <definedName name="BExF1KAJ2IYWR51V8JD1SDLSMNGU" hidden="1">#REF!</definedName>
    <definedName name="BExF1KW37GIQJEP8D8A7RPOC3VVK" hidden="1">2.7-'[2]2'!$D$1:$O$153</definedName>
    <definedName name="BExF1NVYLMMV7NSZZIQVJONOFCF5" hidden="1">#REF!</definedName>
    <definedName name="BExF2S1SCMVG1SYR3ZWYS7WZE49R" hidden="1">1.2-'[1]1'!$D$1:$AF$738</definedName>
    <definedName name="BExF2VHSYYFHKIL1NH1MQKSS80GL" hidden="1">2.8-'[3]3'!$D$1:$D$2</definedName>
    <definedName name="BExF2Z8QZHZURQUMG8EH1EYHBT0P" localSheetId="5" hidden="1">#REF!</definedName>
    <definedName name="BExF2Z8QZHZURQUMG8EH1EYHBT0P" hidden="1">#REF!</definedName>
    <definedName name="BExF37C2F7HC9YRZQAK59LHKCLLH" localSheetId="5" hidden="1">#REF!</definedName>
    <definedName name="BExF37C2F7HC9YRZQAK59LHKCLLH" hidden="1">#REF!</definedName>
    <definedName name="BExF498VUBT1Y3L48ZVGEUR1DMKV" localSheetId="6" hidden="1">#REF!</definedName>
    <definedName name="BExF498VUBT1Y3L48ZVGEUR1DMKV" hidden="1">#REF!</definedName>
    <definedName name="BExF4AAK3Q4CXPKLI21E8ROI29XW" localSheetId="5" hidden="1">#REF!</definedName>
    <definedName name="BExF4AAK3Q4CXPKLI21E8ROI29XW" hidden="1">#REF!</definedName>
    <definedName name="BExF68VG0ZVSNHJRMA1K65ULJBX8" hidden="1">2.7-'[2]2'!$A$1:$L$209</definedName>
    <definedName name="BExF6QPBZ2BDCTBTM0QHHUTXYH58" localSheetId="5" hidden="1">#REF!</definedName>
    <definedName name="BExF6QPBZ2BDCTBTM0QHHUTXYH58" hidden="1">#REF!</definedName>
    <definedName name="BExF6YCKS2Q6X0XN9S0YHPZN61O9" hidden="1">2.12-'[4]4'!$A$1:$J$84</definedName>
    <definedName name="BExF728TP48UBONBVTE45U3UBCWE" hidden="1">2.4-'[3]3'!$D$1:$N$12</definedName>
    <definedName name="BExF78OQSVAX85QAU1LWPVPRM7WT" hidden="1">2.12-'[2]2'!$A$1:$M$192</definedName>
    <definedName name="BExF7BDTSIN2DT22OTJYYS6HQZRL" hidden="1">1.16-'[2]2'!$D$1:$L$41</definedName>
    <definedName name="BExF7FKVBJS0E4J1ITIMZDI6QVKX" hidden="1">1.16-'[2]2'!$A$16:$B$18</definedName>
    <definedName name="BExF7HOFTSO9HCVRGHOB9JBO67RW" localSheetId="5" hidden="1">#REF!</definedName>
    <definedName name="BExF7HOFTSO9HCVRGHOB9JBO67RW" hidden="1">#REF!</definedName>
    <definedName name="BExF7LKO5ADGZY0V8IVAASHIDEHE" localSheetId="5" hidden="1">#REF!</definedName>
    <definedName name="BExF7LKO5ADGZY0V8IVAASHIDEHE" hidden="1">#REF!</definedName>
    <definedName name="BExF7UV59N3HDCUV15NB31E08QH8" localSheetId="5" hidden="1">#REF!</definedName>
    <definedName name="BExF7UV59N3HDCUV15NB31E08QH8" localSheetId="6" hidden="1">#REF!</definedName>
    <definedName name="BExF7UV59N3HDCUV15NB31E08QH8" hidden="1">#REF!</definedName>
    <definedName name="BExGKMFT94RR5FGSCB3YX8AYN4JR" localSheetId="5" hidden="1">#REF!</definedName>
    <definedName name="BExGKMFT94RR5FGSCB3YX8AYN4JR" hidden="1">#REF!</definedName>
    <definedName name="BExGLJENX21WD88QR05G1OSTID6H" localSheetId="5" hidden="1">#REF!</definedName>
    <definedName name="BExGLJENX21WD88QR05G1OSTID6H" hidden="1">#REF!</definedName>
    <definedName name="BExGLVE8SL00YCWZCQPQI2PICP41" localSheetId="5" hidden="1">#REF!</definedName>
    <definedName name="BExGLVE8SL00YCWZCQPQI2PICP41" hidden="1">#REF!</definedName>
    <definedName name="BExGLVUC8Q2J5WBMU4WFA21PB9AH" localSheetId="5" hidden="1">#REF!</definedName>
    <definedName name="BExGLVUC8Q2J5WBMU4WFA21PB9AH" hidden="1">#REF!</definedName>
    <definedName name="BExGLXHSKDDY8XIXX2VGNJ3HKAUQ" localSheetId="5" hidden="1">#REF!</definedName>
    <definedName name="BExGLXHSKDDY8XIXX2VGNJ3HKAUQ" hidden="1">#REF!</definedName>
    <definedName name="BExGM01FMBRMZMGSHVWFYGY3CESA" localSheetId="5" hidden="1">#REF!</definedName>
    <definedName name="BExGM01FMBRMZMGSHVWFYGY3CESA" hidden="1">#REF!</definedName>
    <definedName name="BExGMADPU0L7F83UNH2Q8O5WO4DQ" localSheetId="6" hidden="1">#REF!</definedName>
    <definedName name="BExGMADPU0L7F83UNH2Q8O5WO4DQ" hidden="1">#REF!</definedName>
    <definedName name="BExGMIMELHNDNMFFXMYB6CRN2SQK" localSheetId="5" hidden="1">#REF!</definedName>
    <definedName name="BExGMIMELHNDNMFFXMYB6CRN2SQK" hidden="1">#REF!</definedName>
    <definedName name="BExGNUKPCX8GQMZC52MW0R40M4G5" hidden="1">2.4-'[3]3'!$A$16:$A$18</definedName>
    <definedName name="BExGNZ2L2WWGULU3VS0SLD38MGG5" hidden="1">1.16-'[1]1'!$D$1:$AD$92</definedName>
    <definedName name="BExGOG04VTMW64QTKMJ01CIC8BMX" localSheetId="5" hidden="1">#REF!</definedName>
    <definedName name="BExGOG04VTMW64QTKMJ01CIC8BMX" hidden="1">#REF!</definedName>
    <definedName name="BExGOXJ78WPHUN4PPP7JQ16DOGY6" localSheetId="6" hidden="1">#REF!</definedName>
    <definedName name="BExGOXJ78WPHUN4PPP7JQ16DOGY6" hidden="1">#REF!</definedName>
    <definedName name="BExGP7KPVY5S4C0PKK0YL53UYMGJ" localSheetId="5" hidden="1">#REF!</definedName>
    <definedName name="BExGP7KPVY5S4C0PKK0YL53UYMGJ" localSheetId="6" hidden="1">#REF!</definedName>
    <definedName name="BExGP7KPVY5S4C0PKK0YL53UYMGJ" hidden="1">#REF!</definedName>
    <definedName name="BExGP7VJRT9QPY79KDSVN05AKQAZ" localSheetId="5" hidden="1">#REF!</definedName>
    <definedName name="BExGP7VJRT9QPY79KDSVN05AKQAZ" hidden="1">#REF!</definedName>
    <definedName name="BExGPNLVMCSNGSYX2JHH01KNEZ3P" localSheetId="5" hidden="1">#REF!</definedName>
    <definedName name="BExGPNLVMCSNGSYX2JHH01KNEZ3P" hidden="1">#REF!</definedName>
    <definedName name="BExGQ36YERBCT8P8GCI1U81DTREF" localSheetId="5" hidden="1">#REF!</definedName>
    <definedName name="BExGQ36YERBCT8P8GCI1U81DTREF" hidden="1">#REF!</definedName>
    <definedName name="BExGQ43BV2IXDM38U1UCEMDEI954" hidden="1">2.7-'[1]1'!$D$1:$I$117</definedName>
    <definedName name="BExGQ4JGOABKNV3GRL03GBWYYBFJ" hidden="1">1.2-'[1]1'!$A$16:$B$21</definedName>
    <definedName name="BExGQ6CDMLB88QLHE4B1FM7J3FN4" hidden="1">1.2-'[1]1'!$A$2:$B$10</definedName>
    <definedName name="BExGQ852YGK79MB6W71N9KIMXWCY" localSheetId="12" hidden="1">#REF!</definedName>
    <definedName name="BExGQ852YGK79MB6W71N9KIMXWCY" hidden="1">#REF!</definedName>
    <definedName name="BExGQ8AEEDI2XX7PQ3B5YRFQ2LNB" localSheetId="5" hidden="1">#REF!</definedName>
    <definedName name="BExGQ8AEEDI2XX7PQ3B5YRFQ2LNB" hidden="1">#REF!</definedName>
    <definedName name="BExGQBAAUB7QJ65NJBRKHT4DV6MT" localSheetId="5" hidden="1">#REF!</definedName>
    <definedName name="BExGQBAAUB7QJ65NJBRKHT4DV6MT" hidden="1">#REF!</definedName>
    <definedName name="BExGQBVUFTR0D8JCDD36EGTJFEWK" localSheetId="5" hidden="1">#REF!</definedName>
    <definedName name="BExGQBVUFTR0D8JCDD36EGTJFEWK" hidden="1">#REF!</definedName>
    <definedName name="BExGQD8J965NJ4DEGJJ3ZJQ6LYLN" hidden="1">2.8-'[1]1'!$A$16:$B$18</definedName>
    <definedName name="BExGQJDMTFO5YNM777TE3Q4Z1H9T" hidden="1">2.12-'[1]1'!$D$1:$P$62</definedName>
    <definedName name="BExGQKVJTCBCR1ZR86MH2L9GK6AD" hidden="1">2.12-'[1]1'!$A$2:$B$11</definedName>
    <definedName name="BExGQM2PS0KW25UUHHVXNE2IRS1H" hidden="1">2.4-'[2]2'!$A$16:$B$18</definedName>
    <definedName name="BExGQQF2ZA973RDJRLVECSTPUTXV" hidden="1">2.4-'[3]3'!$A$1:$K$8</definedName>
    <definedName name="BExGR4T0DHWG91RU7TXYR7F2FDK8" localSheetId="5" hidden="1">#REF!</definedName>
    <definedName name="BExGR4T0DHWG91RU7TXYR7F2FDK8" hidden="1">#REF!</definedName>
    <definedName name="BExGS4MA789VOWNE4G0YW7LY10RR" hidden="1">2.4-'[1]1'!$A$1:$F$66</definedName>
    <definedName name="BExGSB7MVNQ07611A7PM3FWXUZK3" localSheetId="5" hidden="1">#REF!</definedName>
    <definedName name="BExGSB7MVNQ07611A7PM3FWXUZK3" hidden="1">#REF!</definedName>
    <definedName name="BExGSBIEN4WF5AEBMESJRH3NXFPX" hidden="1">2.4-'[1]1'!$A$2:$B$10</definedName>
    <definedName name="BExGSG5RFCZ61OGW5EYSLX1Z01Z2" hidden="1">2.12-'[1]1'!$A$1:$M$580</definedName>
    <definedName name="BExGSVW4R8UEHFAT83N21MJ40YS4" localSheetId="5" hidden="1">#REF!</definedName>
    <definedName name="BExGSVW4R8UEHFAT83N21MJ40YS4" hidden="1">#REF!</definedName>
    <definedName name="BExGT036GGPY7QXL5591N8MWDE16" localSheetId="5" hidden="1">#REF!</definedName>
    <definedName name="BExGT036GGPY7QXL5591N8MWDE16" hidden="1">#REF!</definedName>
    <definedName name="BExGT4FPXB3R705AXSSJ8D8UZE5P" localSheetId="5" hidden="1">#REF!</definedName>
    <definedName name="BExGT4FPXB3R705AXSSJ8D8UZE5P" hidden="1">#REF!</definedName>
    <definedName name="BExGTDVHTW5A70P4HYBTXGBEJIZJ" hidden="1">2.4-'[3]3'!$A$1:$K$13</definedName>
    <definedName name="BExGTPV3DJ36NV4Y7S7YAUMSP6D1" hidden="1">1.2-'[1]1'!$A$16:$B$21</definedName>
    <definedName name="BExGU0I1R4Z4G0D5RFE01FAQTKS0" localSheetId="5" hidden="1">#REF!</definedName>
    <definedName name="BExGU0I1R4Z4G0D5RFE01FAQTKS0" hidden="1">#REF!</definedName>
    <definedName name="BExGUCHMZOH8CJ52WWR2W07NWDTC" localSheetId="5" hidden="1">#REF!</definedName>
    <definedName name="BExGUCHMZOH8CJ52WWR2W07NWDTC" hidden="1">#REF!</definedName>
    <definedName name="BExGUNQ6LOZ039QR3WZ1ZQ2FFBTB" localSheetId="12" hidden="1">#REF!</definedName>
    <definedName name="BExGUNQ6LOZ039QR3WZ1ZQ2FFBTB" hidden="1">#REF!</definedName>
    <definedName name="BExGUYYWBQGDMZ77OLKSGZL9OV42" hidden="1">#REF!</definedName>
    <definedName name="BExGVGY8AHCZI61K0WBYC6GGD2YV" localSheetId="5" hidden="1">#REF!</definedName>
    <definedName name="BExGVGY8AHCZI61K0WBYC6GGD2YV" hidden="1">#REF!</definedName>
    <definedName name="BExGVP1JNUBN7ZL1R8LMLXGZENCY" localSheetId="5" hidden="1">#REF!</definedName>
    <definedName name="BExGVP1JNUBN7ZL1R8LMLXGZENCY" hidden="1">#REF!</definedName>
    <definedName name="BExGVPSHGX0HQK3U49X2MQDAV9KX" localSheetId="5" hidden="1">#REF!</definedName>
    <definedName name="BExGVPSHGX0HQK3U49X2MQDAV9KX" hidden="1">#REF!</definedName>
    <definedName name="BExGW64FFNNHB3E529O5LY5560AO" localSheetId="5" hidden="1">#REF!</definedName>
    <definedName name="BExGW64FFNNHB3E529O5LY5560AO" hidden="1">#REF!</definedName>
    <definedName name="BExGW6KO7NRW2BK7SG3592PXW3UH" hidden="1">2.4-'[3]3'!$A$1:$K$13</definedName>
    <definedName name="BExGWEYSDESF0LK7AVIMFDV2VCVQ" localSheetId="5" hidden="1">#REF!</definedName>
    <definedName name="BExGWEYSDESF0LK7AVIMFDV2VCVQ" hidden="1">#REF!</definedName>
    <definedName name="BExGWJ0CW4OXUKSIYRSUHG5MM2JZ" hidden="1">2.8-'[1]1'!$D$1:$F$14</definedName>
    <definedName name="BExGWOK1D2Y15O0JQ499NCLAKQGH" localSheetId="5" hidden="1">#REF!</definedName>
    <definedName name="BExGWOK1D2Y15O0JQ499NCLAKQGH" hidden="1">#REF!</definedName>
    <definedName name="BExGWT77PYX9RJGPGWY686677K4D" localSheetId="5" hidden="1">#REF!</definedName>
    <definedName name="BExGWT77PYX9RJGPGWY686677K4D" hidden="1">#REF!</definedName>
    <definedName name="BExGX6DYT4QPF82FWDR2F8SC7ECR" hidden="1">1.2-'[2]2'!$A$2:$B$10</definedName>
    <definedName name="BExGXAVTMWJELFF3MLG1OV659XST" hidden="1">2.12-'[3]3'!$A$1:$G$204</definedName>
    <definedName name="BExGYRHB7FV5GOZY5992RX7C1MJC" hidden="1">2.12-'[2]2'!$A$1:$A$2</definedName>
    <definedName name="BExGZ364KNWHTQNHJ8U5YIU4X7KJ" hidden="1">2.8-'[3]3'!$A$16:$B$18</definedName>
    <definedName name="BExGZAIEBA7EIUCP2R7Y05RI5PW1" localSheetId="5" hidden="1">#REF!</definedName>
    <definedName name="BExGZAIEBA7EIUCP2R7Y05RI5PW1" hidden="1">#REF!</definedName>
    <definedName name="BExGZP72X4M38524MFBK2G8QMIFW" hidden="1">#REF!</definedName>
    <definedName name="BExH08ODKLD3X9ACEKCR6XL3CS7P" localSheetId="5" hidden="1">#REF!</definedName>
    <definedName name="BExH08ODKLD3X9ACEKCR6XL3CS7P" hidden="1">#REF!</definedName>
    <definedName name="BExH0E7WZ2K0F5AOGME5OO7GMEUA" hidden="1">2.8-'[1]1'!$A$16:$B$18</definedName>
    <definedName name="BExH0VR6J8BBBO8JVBWZVQPI60Y2" hidden="1">2.4-'[3]3'!$A$1:$K$4</definedName>
    <definedName name="BExH1938L8L5RFD2PE8ZO202VRQM" localSheetId="5" hidden="1">#REF!</definedName>
    <definedName name="BExH1938L8L5RFD2PE8ZO202VRQM" hidden="1">#REF!</definedName>
    <definedName name="BExH1QH0Y1KPQRTGZ000YHPA06TZ" localSheetId="5" hidden="1">#REF!</definedName>
    <definedName name="BExH1QH0Y1KPQRTGZ000YHPA06TZ" hidden="1">#REF!</definedName>
    <definedName name="BExH27K110RQCBSFABQ5RA59KQHJ" hidden="1">2.4-'[1]1'!$A$1:$F$21</definedName>
    <definedName name="BExH28WK3KFDXF1Z0WHE2MJR5KWO" hidden="1">2.8-'[1]1'!$A$16:$B$18</definedName>
    <definedName name="BExH30RZR2YSYCT7P8D5A8SVEUI2" localSheetId="13" hidden="1">#REF!</definedName>
    <definedName name="BExH30RZR2YSYCT7P8D5A8SVEUI2" hidden="1">#REF!</definedName>
    <definedName name="BExH32FDWMVSP1Z0TPFJM23DPOAD" localSheetId="5" hidden="1">#REF!</definedName>
    <definedName name="BExH32FDWMVSP1Z0TPFJM23DPOAD" hidden="1">#REF!</definedName>
    <definedName name="BExH342M8TX7WPWLF9YF8LF2DSR5" hidden="1">#REF!</definedName>
    <definedName name="BExH3OR4UG7P8DFCD9SO9K8PDK9S" hidden="1">2.4-'[2]2'!$A$1:$L$69</definedName>
    <definedName name="BExH3V1QWSM1IL3GHYC2TK2C3R6I" localSheetId="5" hidden="1">#REF!</definedName>
    <definedName name="BExH3V1QWSM1IL3GHYC2TK2C3R6I" localSheetId="6" hidden="1">#REF!</definedName>
    <definedName name="BExH3V1QWSM1IL3GHYC2TK2C3R6I" hidden="1">#REF!</definedName>
    <definedName name="BExIGWT8YDZEB298MJPG155GPJ0D" hidden="1">2.8-'[3]3'!$A$2:$B$10</definedName>
    <definedName name="BExIH3PDRITFA30JWZADBE7O5C00" hidden="1">2.8-'[2]2'!$A$16:$B$19</definedName>
    <definedName name="BExIH4WJX8KZUP6B4T6M9NR25A2O" localSheetId="5" hidden="1">#REF!</definedName>
    <definedName name="BExIH4WJX8KZUP6B4T6M9NR25A2O" hidden="1">#REF!</definedName>
    <definedName name="BExIHF3DVABLQNIAFSKYAJ4E9RAC" hidden="1">2.7-'[2]2'!$A$2:$B$10</definedName>
    <definedName name="BExIHHHR10L0DYDQPYMKWF2YELWR" hidden="1">2.7-'[1]1'!$A$2:$B$10</definedName>
    <definedName name="BExIHY4GGKDRGCZ2U8CLOHAL7HEM" localSheetId="5" hidden="1">#REF!</definedName>
    <definedName name="BExIHY4GGKDRGCZ2U8CLOHAL7HEM" hidden="1">#REF!</definedName>
    <definedName name="BExIICICPDT4LY74U183EFVSJSQ3" hidden="1">2.7-'[2]2'!$A$2:$B$10</definedName>
    <definedName name="BExIIGUUR8CGLI2MCKYRE1UN1280" localSheetId="5" hidden="1">#REF!</definedName>
    <definedName name="BExIIGUUR8CGLI2MCKYRE1UN1280" hidden="1">#REF!</definedName>
    <definedName name="BExIIV8LHCY0BKE0YERANN5D3F6Z" hidden="1">2.7-'[2]2'!$A$2:$B$10</definedName>
    <definedName name="BExIK7HR2SMC3LPDU58LK8Q0I1LM" hidden="1">2.7-'[1]1'!$A$2:$B$10</definedName>
    <definedName name="BExIKTTHM3KBBP4MM43CQNTY9Z42" localSheetId="5" hidden="1">#REF!</definedName>
    <definedName name="BExIKTTHM3KBBP4MM43CQNTY9Z42" hidden="1">#REF!</definedName>
    <definedName name="BExIKXEZ36P6IVNWR8ROMOG340W8" localSheetId="5" hidden="1">#REF!</definedName>
    <definedName name="BExIKXEZ36P6IVNWR8ROMOG340W8" hidden="1">#REF!</definedName>
    <definedName name="BExIL5D0ECGC2HQTYWD8866IIWUJ" localSheetId="5" hidden="1">#REF!</definedName>
    <definedName name="BExIL5D0ECGC2HQTYWD8866IIWUJ" hidden="1">#REF!</definedName>
    <definedName name="BExIL87EVEI2UEX6EB62ITZMAFPQ" localSheetId="5" hidden="1">#REF!</definedName>
    <definedName name="BExIL87EVEI2UEX6EB62ITZMAFPQ" hidden="1">#REF!</definedName>
    <definedName name="BExILLE4MRQQC1X6549ABDRBIKPO" localSheetId="12" hidden="1">#REF!</definedName>
    <definedName name="BExILLE4MRQQC1X6549ABDRBIKPO" hidden="1">#REF!</definedName>
    <definedName name="BExILNSGKJNDK342ZXB7QEVRCCBJ" hidden="1">2.7-'[2]2'!$D$1:$O$161</definedName>
    <definedName name="BExILYKW4V99MPO6R889I3CU12DN" localSheetId="5" hidden="1">#REF!</definedName>
    <definedName name="BExILYKW4V99MPO6R889I3CU12DN" hidden="1">#REF!</definedName>
    <definedName name="BExIMCO0DVWROY7VEBE10K6XTPNH" localSheetId="5" hidden="1">#REF!</definedName>
    <definedName name="BExIMCO0DVWROY7VEBE10K6XTPNH" hidden="1">#REF!</definedName>
    <definedName name="BExIMPPAPWSPJ5AH4OE4ZEM5IGD8" localSheetId="5" hidden="1">#REF!</definedName>
    <definedName name="BExIMPPAPWSPJ5AH4OE4ZEM5IGD8" hidden="1">#REF!</definedName>
    <definedName name="BExIMSZZQ4MXSZWWETBVUWINU7H5" localSheetId="5" hidden="1">#REF!</definedName>
    <definedName name="BExIMSZZQ4MXSZWWETBVUWINU7H5" hidden="1">#REF!</definedName>
    <definedName name="BExIO65I1UGIWS4RS3YJRW73RXF8" hidden="1">#REF!</definedName>
    <definedName name="BExIOFL8LS5292ENXQ4KO22TEJTV" localSheetId="5" hidden="1">#REF!</definedName>
    <definedName name="BExIOFL8LS5292ENXQ4KO22TEJTV" hidden="1">#REF!</definedName>
    <definedName name="BExIOFW0P7HQO7NIEAPSNYIWDAWT" hidden="1">2.7-'[2]2'!$A$2:$B$10</definedName>
    <definedName name="BExIORVMO7GOG3VUP1DYIN5OHXNG" localSheetId="5" hidden="1">#REF!</definedName>
    <definedName name="BExIORVMO7GOG3VUP1DYIN5OHXNG" hidden="1">#REF!</definedName>
    <definedName name="BExIP1RPGYVZT29MP4SUJYO7D4UV" hidden="1">2.8-'[1]1'!$D$1:$F$14</definedName>
    <definedName name="BExIPWSC1JYWQM57I7JZY2OOCIK4" hidden="1">2.4-'[2]2'!$A$1:$L$712</definedName>
    <definedName name="BExIPYQKT7TFV620JDZP9JTWXIP4" localSheetId="5" hidden="1">#REF!</definedName>
    <definedName name="BExIPYQKT7TFV620JDZP9JTWXIP4" hidden="1">#REF!</definedName>
    <definedName name="BExIQKWU6NTO50C7FK87T5RC3NCV" hidden="1">1.16-'[1]1'!$A$16:$B$21</definedName>
    <definedName name="BExIQQ091IVZ7NLLO4H1O26E5XQU" localSheetId="5" hidden="1">#REF!</definedName>
    <definedName name="BExIQQ091IVZ7NLLO4H1O26E5XQU" hidden="1">#REF!</definedName>
    <definedName name="BExIQQLT1C2NP8TPE4RB6INLZQ8I" localSheetId="5" hidden="1">#REF!</definedName>
    <definedName name="BExIQQLT1C2NP8TPE4RB6INLZQ8I" hidden="1">#REF!</definedName>
    <definedName name="BExIQT05LAUP7UM2SG956VWC95MJ" localSheetId="5" hidden="1">#REF!</definedName>
    <definedName name="BExIQT05LAUP7UM2SG956VWC95MJ" hidden="1">#REF!</definedName>
    <definedName name="BExIRFHDHXMRJKQPXY15B1LSTOA3" localSheetId="5" hidden="1">#REF!</definedName>
    <definedName name="BExIRFHDHXMRJKQPXY15B1LSTOA3" hidden="1">#REF!</definedName>
    <definedName name="BExISB8XW8GYV29FDJP13V5XIRD9" hidden="1">2.12-'[1]1'!$D$1:$P$62</definedName>
    <definedName name="BExISQ32HP0AKY1BMTIOOPWY26PZ" hidden="1">2.8-'[3]3'!$A$16:$B$18</definedName>
    <definedName name="BExITI3UG9WTM7BWWEVBYVLX7IYP" localSheetId="12" hidden="1">#REF!</definedName>
    <definedName name="BExITI3UG9WTM7BWWEVBYVLX7IYP" hidden="1">#REF!</definedName>
    <definedName name="BExITK21223QOWVR2WLWLQMRFITH" localSheetId="5" hidden="1">#REF!</definedName>
    <definedName name="BExITK21223QOWVR2WLWLQMRFITH" hidden="1">#REF!</definedName>
    <definedName name="BExITUJOVJJYRXXUAQ0GK2ITE72H" hidden="1">2.4-'[3]3'!$A$1:$K$4</definedName>
    <definedName name="BExITWXUN5O3HSROFCVT744YXSIS" hidden="1">2.12-'[2]2'!$A$2:$B$9</definedName>
    <definedName name="BExITX8LJ9PDH4WNI9273P0IHDFI" hidden="1">2.4-'[3]3'!$A$1:$K$13</definedName>
    <definedName name="BExITYL9K8I7GILKPXTM6721BGAQ" hidden="1">2.7-'[2]2'!$A$16:$B$19</definedName>
    <definedName name="BExIU8XF5O0XTSTHHXT88UYAGXLP" localSheetId="5" hidden="1">#REF!</definedName>
    <definedName name="BExIU8XF5O0XTSTHHXT88UYAGXLP" hidden="1">#REF!</definedName>
    <definedName name="BExIULYVMKL7Y4SJ5C12V2HB1UP6" localSheetId="5" hidden="1">#REF!</definedName>
    <definedName name="BExIULYVMKL7Y4SJ5C12V2HB1UP6" hidden="1">#REF!</definedName>
    <definedName name="BExIVBL9YKFC9WCT5DM5U50U1UU1" localSheetId="5" hidden="1">#REF!</definedName>
    <definedName name="BExIVBL9YKFC9WCT5DM5U50U1UU1" hidden="1">#REF!</definedName>
    <definedName name="BExIVG34QUGLOIUNKJI4USV41XLI" hidden="1">1.16-'[1]1'!$D$1:$AD$98</definedName>
    <definedName name="BExIVN4SGKLOR6JPDQX0VTSC5JXV" localSheetId="5" hidden="1">#REF!</definedName>
    <definedName name="BExIVN4SGKLOR6JPDQX0VTSC5JXV" hidden="1">#REF!</definedName>
    <definedName name="BExIVPIYSVT7Y7479YFG2IUPG28Y" localSheetId="13" hidden="1">#REF!</definedName>
    <definedName name="BExIVPIYSVT7Y7479YFG2IUPG28Y" hidden="1">#REF!</definedName>
    <definedName name="BExIVPZ66J6ELK8K52VXJOK373G1" localSheetId="5" hidden="1">#REF!</definedName>
    <definedName name="BExIVPZ66J6ELK8K52VXJOK373G1" hidden="1">#REF!</definedName>
    <definedName name="BExIVYO3W73ROVFJB37PY80INFLR" hidden="1">2.12-'[4]4'!$A$1:$A$2</definedName>
    <definedName name="BExIW1TH56WP9QOEUYU4JXJUJVJP" localSheetId="5" hidden="1">#REF!</definedName>
    <definedName name="BExIW1TH56WP9QOEUYU4JXJUJVJP" hidden="1">#REF!</definedName>
    <definedName name="BExIW8K5GSHQDXTFJUPXKWAMT5S3" localSheetId="5" hidden="1">#REF!</definedName>
    <definedName name="BExIW8K5GSHQDXTFJUPXKWAMT5S3" hidden="1">#REF!</definedName>
    <definedName name="BExIWK8ZEA8N79YQ4MR1Z6KJTNQY" hidden="1">2.8-'[1]1'!$A$2:$B$10</definedName>
    <definedName name="BExIX1HAKDJZ0Q5ZMCQO2ULHBX06" localSheetId="5" hidden="1">#REF!</definedName>
    <definedName name="BExIX1HAKDJZ0Q5ZMCQO2ULHBX06" hidden="1">#REF!</definedName>
    <definedName name="BExIXCPTDSQU44LYIDYHEH3NWDRJ" localSheetId="5" hidden="1">#REF!</definedName>
    <definedName name="BExIXCPTDSQU44LYIDYHEH3NWDRJ" hidden="1">#REF!</definedName>
    <definedName name="BExIXIKA1DJR2K2PUP4LDY2JITCK" localSheetId="5" hidden="1">#REF!</definedName>
    <definedName name="BExIXIKA1DJR2K2PUP4LDY2JITCK" hidden="1">#REF!</definedName>
    <definedName name="BExIXZ71B2JUOV7U34EG1HAWFO5H" hidden="1">1.2-'[1]1'!$A$2:$B$10</definedName>
    <definedName name="BExIY0E6DQMEVSR4IQWGPXZ7JH38" localSheetId="5" hidden="1">#REF!</definedName>
    <definedName name="BExIY0E6DQMEVSR4IQWGPXZ7JH38" hidden="1">#REF!</definedName>
    <definedName name="BExIYWGNB3ZGQKX6GJ5IIHDP65ZV" localSheetId="5" hidden="1">#REF!</definedName>
    <definedName name="BExIYWGNB3ZGQKX6GJ5IIHDP65ZV" hidden="1">#REF!</definedName>
    <definedName name="BExIZ25ORVPH84MNY5OE89FM70N3" localSheetId="5" hidden="1">#REF!</definedName>
    <definedName name="BExIZ25ORVPH84MNY5OE89FM70N3" hidden="1">#REF!</definedName>
    <definedName name="BExIZ4JZQVK83PX1PIULP29IX2C5" hidden="1">2.8-'[1]1'!$A$1:$A$2</definedName>
    <definedName name="BExIZL1FGDZ3NQC7NMMLMU8E3SDR" localSheetId="5" hidden="1">#REF!</definedName>
    <definedName name="BExIZL1FGDZ3NQC7NMMLMU8E3SDR" hidden="1">#REF!</definedName>
    <definedName name="BExIZRHCIUYPUVIAV1N5ND7YX3XM" hidden="1">1.2-'[2]2'!$A$16:$B$18</definedName>
    <definedName name="BExJ0E9DKWBTPZ3BTEWX4P7D3WHQ" localSheetId="5" hidden="1">#REF!</definedName>
    <definedName name="BExJ0E9DKWBTPZ3BTEWX4P7D3WHQ" hidden="1">#REF!</definedName>
    <definedName name="BExJ0HK23U0LA0FDJF3DU41RUDRI" hidden="1">1.2-'[2]2'!$D$1:$N$43</definedName>
    <definedName name="BExJ14XMK4T708AL7APQOT2ECSFK" hidden="1">2.7-'[2]2'!$A$16:$B$19</definedName>
    <definedName name="BExKCZJEVFDAUL09ON4SKSOECQOJ" hidden="1">2.8-'[1]1'!$A$2:$B$11</definedName>
    <definedName name="BExKDHDBGYQ9JCDAOVO380U0GJUU" localSheetId="5" hidden="1">#REF!</definedName>
    <definedName name="BExKDHDBGYQ9JCDAOVO380U0GJUU" hidden="1">#REF!</definedName>
    <definedName name="BExKDSB82VOJKE0K2GGXZ2I5LPAX" hidden="1">1.2-'[2]2'!$A$16:$B$19</definedName>
    <definedName name="BExKE1LPB2OP8NWVFBRUCLS0F3MS" localSheetId="5" hidden="1">#REF!</definedName>
    <definedName name="BExKE1LPB2OP8NWVFBRUCLS0F3MS" hidden="1">#REF!</definedName>
    <definedName name="BExKEAQPG6HYGGCI6M2SHO1NA1ES" hidden="1">2.7-'[1]1'!$A$16:$B$18</definedName>
    <definedName name="BExKEVPZMVID4SDTD8NN8LCOFBM7" hidden="1">#REF!</definedName>
    <definedName name="BExKF07SRU4B9XOXJ8K3HVI4RRON" hidden="1">2.12-'[1]1'!$A$16:$B$20</definedName>
    <definedName name="BExKF262472OTTUPL4210FPNG9UC" localSheetId="5" hidden="1">#REF!</definedName>
    <definedName name="BExKF262472OTTUPL4210FPNG9UC" hidden="1">#REF!</definedName>
    <definedName name="BExKF50FDXTR519X3DDDC9ZOB4MI" localSheetId="5" hidden="1">#REF!</definedName>
    <definedName name="BExKF50FDXTR519X3DDDC9ZOB4MI" hidden="1">#REF!</definedName>
    <definedName name="BExKFEGFMS0QTM7EVX8NOQSP9FPA" hidden="1">1.2-'[2]2'!$D$1:$N$71</definedName>
    <definedName name="BExKG6RYFC73UJ234ZG08P2SC0CZ" hidden="1">2.8-'[3]3'!$D$1:$K$5</definedName>
    <definedName name="BExKGMNT9GJ9RRPUAEMIYCM7K0TL" hidden="1">2.7-'[1]1'!$D$1:$I$117</definedName>
    <definedName name="BExKGTP95PHMVI6UKBWB0KVYPZYS" hidden="1">2.4-'[1]1'!$D$1:$I$36</definedName>
    <definedName name="BExKGV790GIQS6MBZ6G0W4X63ZL7" localSheetId="5" hidden="1">#REF!</definedName>
    <definedName name="BExKGV790GIQS6MBZ6G0W4X63ZL7" hidden="1">#REF!</definedName>
    <definedName name="BExKGYSPFKEWEQ3ABR1011P8Q6R6" localSheetId="5" hidden="1">#REF!</definedName>
    <definedName name="BExKGYSPFKEWEQ3ABR1011P8Q6R6" hidden="1">#REF!</definedName>
    <definedName name="BExKHVRJXQB3E84TDDBX8GVSBZKP" localSheetId="5" hidden="1">#REF!</definedName>
    <definedName name="BExKHVRJXQB3E84TDDBX8GVSBZKP" hidden="1">#REF!</definedName>
    <definedName name="BExKI6JZ2H54EWHRXWESJTI0QK8S" localSheetId="5" hidden="1">#REF!</definedName>
    <definedName name="BExKI6JZ2H54EWHRXWESJTI0QK8S" hidden="1">#REF!</definedName>
    <definedName name="BExKI6UTCF8CJ29NK0D38F4D39JR" hidden="1">2.12-'[2]2'!$A$16:$B$20</definedName>
    <definedName name="BExKI878E3AYVQZ217SZ0EJM2Z5R" localSheetId="5" hidden="1">#REF!</definedName>
    <definedName name="BExKI878E3AYVQZ217SZ0EJM2Z5R" hidden="1">#REF!</definedName>
    <definedName name="BExKIM51VQDBFCZUW92GYTRGMXRM" hidden="1">2.8-'[2]2'!$A$2:$B$10</definedName>
    <definedName name="BExKIPL1E5J2Y7CXYY9N2R1GTNL3" hidden="1">1.2-'[2]2'!$D$1:$N$23</definedName>
    <definedName name="BExKJ67TD0Y7QKFQSLJK9JA42B4D" localSheetId="5" hidden="1">#REF!</definedName>
    <definedName name="BExKJ67TD0Y7QKFQSLJK9JA42B4D" hidden="1">#REF!</definedName>
    <definedName name="BExKJ97OH615W61R7DC5C6ID8BBH" localSheetId="5" hidden="1">#REF!</definedName>
    <definedName name="BExKJ97OH615W61R7DC5C6ID8BBH" hidden="1">#REF!</definedName>
    <definedName name="BExKJI7E8Z7RM3BZVZHE7WASFS6R" hidden="1">#REF!</definedName>
    <definedName name="BExKJL79EM4656Q5U8JS82BE5NGL" hidden="1">2.8-'[1]1'!$D$1:$F$14</definedName>
    <definedName name="BExKJXXQ8FGT86UBBLCPBMCTS0TS" localSheetId="5" hidden="1">#REF!</definedName>
    <definedName name="BExKJXXQ8FGT86UBBLCPBMCTS0TS" hidden="1">#REF!</definedName>
    <definedName name="BExKJYE1CPPGY3GN0RI5BWOM2V64" localSheetId="5" hidden="1">#REF!</definedName>
    <definedName name="BExKJYE1CPPGY3GN0RI5BWOM2V64" hidden="1">#REF!</definedName>
    <definedName name="BExKKK48ERQMOAF1ZKJV2TDQGVCC" localSheetId="5" hidden="1">#REF!</definedName>
    <definedName name="BExKKK48ERQMOAF1ZKJV2TDQGVCC" hidden="1">#REF!</definedName>
    <definedName name="BExKKLRG44V4ONSRYZRS89SNXRIB" localSheetId="5" hidden="1">#REF!</definedName>
    <definedName name="BExKKLRG44V4ONSRYZRS89SNXRIB" hidden="1">#REF!</definedName>
    <definedName name="BExKL11X46HVPRR9DLCXJL4DXZUX" localSheetId="5" hidden="1">#REF!</definedName>
    <definedName name="BExKL11X46HVPRR9DLCXJL4DXZUX" hidden="1">#REF!</definedName>
    <definedName name="BExKL5E9T3KJC5T0D0MX7AMJSWT4" hidden="1">2.12-'[1]1'!$A$1:$M$160</definedName>
    <definedName name="BExKLX48TBDHQRYFZ34RLHJILCE8" localSheetId="5" hidden="1">#REF!</definedName>
    <definedName name="BExKLX48TBDHQRYFZ34RLHJILCE8" hidden="1">#REF!</definedName>
    <definedName name="BExKM3K9W2GT985Y4DG8FBPXJDIA" localSheetId="5" hidden="1">#REF!</definedName>
    <definedName name="BExKM3K9W2GT985Y4DG8FBPXJDIA" hidden="1">#REF!</definedName>
    <definedName name="BExKM6PHK0VZYWKD9R7FESS9FO0Y" hidden="1">2.8-'[3]3'!$A$16:$B$18</definedName>
    <definedName name="BExKMFP7A4NFTN73IMXFLC67OXXS" localSheetId="5" hidden="1">#REF!</definedName>
    <definedName name="BExKMFP7A4NFTN73IMXFLC67OXXS" hidden="1">#REF!</definedName>
    <definedName name="BExKMNSITODBAEB35AK5LX7C9CLC" localSheetId="5" hidden="1">#REF!</definedName>
    <definedName name="BExKMNSITODBAEB35AK5LX7C9CLC" hidden="1">#REF!</definedName>
    <definedName name="BExKMZ6IEVLG2O93578ISK7VNK00" hidden="1">2.8-'[1]1'!$A$1:$A$2</definedName>
    <definedName name="BExKNR7AG0OB91D7WBDRH25HQB75" localSheetId="5" hidden="1">#REF!</definedName>
    <definedName name="BExKNR7AG0OB91D7WBDRH25HQB75" hidden="1">#REF!</definedName>
    <definedName name="BExKO3SFC7JX2ZGK5BL1N8DX3R3P" localSheetId="5" hidden="1">#REF!</definedName>
    <definedName name="BExKO3SFC7JX2ZGK5BL1N8DX3R3P" hidden="1">#REF!</definedName>
    <definedName name="BExKOKPXBTTQXOWLEL05XYGKCD13" hidden="1">2.12-'[3]3'!$A$1:$G$198</definedName>
    <definedName name="BExKOS7P0WCEQ5PSGUN06JCBUHQA" hidden="1">#REF!</definedName>
    <definedName name="BExKOV24L7SPR6U2DZLTQ3MR7D1O" hidden="1">2.8-'[1]1'!$A$16:$B$18</definedName>
    <definedName name="BExKOYYJBM880RD8T8XTNYKFB2KZ" localSheetId="5" hidden="1">#REF!</definedName>
    <definedName name="BExKOYYJBM880RD8T8XTNYKFB2KZ" hidden="1">#REF!</definedName>
    <definedName name="BExKP3QZV6QFPXSXZ3RZ30J7KM53" hidden="1">#REF!</definedName>
    <definedName name="BExKPG6V98EESM30DPOR74R9GX40" localSheetId="5" hidden="1">#REF!</definedName>
    <definedName name="BExKPG6V98EESM30DPOR74R9GX40" hidden="1">#REF!</definedName>
    <definedName name="BExKPPMN90O178B8MUG479YMBC82" localSheetId="5" hidden="1">#REF!</definedName>
    <definedName name="BExKPPMN90O178B8MUG479YMBC82" hidden="1">#REF!</definedName>
    <definedName name="BExKPT2TXG4RNB0W4KLEW34CJ91B" hidden="1">2.4-'[3]3'!$A$1:$K$5</definedName>
    <definedName name="BExKPUQ3ON04PNECXHBNOYJ70F9H" hidden="1">2.12-'[2]2'!$A$1:$A$2</definedName>
    <definedName name="BExKQ8IF17O53LQG2EG0KFFDFUFD" localSheetId="5" hidden="1">#REF!</definedName>
    <definedName name="BExKQ8IF17O53LQG2EG0KFFDFUFD" hidden="1">#REF!</definedName>
    <definedName name="BExKQCPGHOMS6K4NB50ONHAPQRS3" hidden="1">#REF!</definedName>
    <definedName name="BExKRGF0GEWAWRDSQXYUVFIZ2HMQ" localSheetId="5" hidden="1">#REF!</definedName>
    <definedName name="BExKRGF0GEWAWRDSQXYUVFIZ2HMQ" hidden="1">#REF!</definedName>
    <definedName name="BExKRHRNMFWOHC11Y6WAFGXEPPOV" localSheetId="5" hidden="1">#REF!</definedName>
    <definedName name="BExKRHRNMFWOHC11Y6WAFGXEPPOV" hidden="1">#REF!</definedName>
    <definedName name="BExKRKB9ISHA9S0WHEMIPZRPHMGF" hidden="1">2.7-'[1]1'!$A$1:$F$172</definedName>
    <definedName name="BExKRX77GZ1C6PUGOH9EVXHFNORT" hidden="1">#REF!</definedName>
    <definedName name="BExKS4UFGR3FV0IN2O0QSMFUQWCU" localSheetId="13" hidden="1">#REF!</definedName>
    <definedName name="BExKS4UFGR3FV0IN2O0QSMFUQWCU" hidden="1">#REF!</definedName>
    <definedName name="BExKS66WIYTK7KICFIWQOI1XRD81" hidden="1">2.7-'[1]1'!$D$1:$I$117</definedName>
    <definedName name="BExKSRMAM8BYTU0QZDTSMTL5TMN6" localSheetId="5" hidden="1">#REF!</definedName>
    <definedName name="BExKSRMAM8BYTU0QZDTSMTL5TMN6" hidden="1">#REF!</definedName>
    <definedName name="BExKT7I66LIPJBQPAWWZ3P5P12M1" localSheetId="5" hidden="1">#REF!</definedName>
    <definedName name="BExKT7I66LIPJBQPAWWZ3P5P12M1" hidden="1">#REF!</definedName>
    <definedName name="BExKT9LOBPJUS3APZ5G2Q344PM3S" localSheetId="5" hidden="1">#REF!</definedName>
    <definedName name="BExKT9LOBPJUS3APZ5G2Q344PM3S" hidden="1">#REF!</definedName>
    <definedName name="BExKTAI1POABZLDXR195N7S5VXMI" hidden="1">#REF!</definedName>
    <definedName name="BExKTCASSP8JOGOPAEWXZY5B1ERP" localSheetId="5" hidden="1">#REF!</definedName>
    <definedName name="BExKTCASSP8JOGOPAEWXZY5B1ERP" hidden="1">#REF!</definedName>
    <definedName name="BExKTZDL5SCIXO68V5WOEFAEFY71" hidden="1">2.12-'[2]2'!$D$1:$D$2</definedName>
    <definedName name="BExKUI9C90N1W6NRRZ6C42ZA08E8" hidden="1">#REF!</definedName>
    <definedName name="BExKUL3R8FA4UN9FLW6JZW4DQ05S" hidden="1">2.4-'[3]3'!$A$1:$K$13</definedName>
    <definedName name="BExKV3OPFULRS04ZVKSEJ0WZKPCP" localSheetId="5" hidden="1">#REF!</definedName>
    <definedName name="BExKV3OPFULRS04ZVKSEJ0WZKPCP" localSheetId="6" hidden="1">#REF!</definedName>
    <definedName name="BExKV3OPFULRS04ZVKSEJ0WZKPCP" hidden="1">#REF!</definedName>
    <definedName name="BExKV86L0XLKQQIKP0IPUXCUCH8W" hidden="1">2.12-'[1]1'!$A$1:$M$838</definedName>
    <definedName name="BExKVAVOG5OH5LUDOS6JYLR089VQ" hidden="1">2.8-'[2]2'!$D$1:$L$10</definedName>
    <definedName name="BExKVI2MPD8U7IIAEHT73L5NEFH0" hidden="1">1.2-'[1]1'!$D$1:$AF$692</definedName>
    <definedName name="BExM9AYHBGGCNEUBPFTAUWF89N0U" hidden="1">1.2-'[2]2'!$A$2:$B$9</definedName>
    <definedName name="BExMA4MOXKPFP5QJ96J8BNM70G36" hidden="1">1.2-'[2]2'!$A$16:$B$19</definedName>
    <definedName name="BExMAGBH8TGZ58WKHFRHTZXE6HL6" hidden="1">2.8-'[3]3'!$A$16:$B$18</definedName>
    <definedName name="BExMAMBAMM4J2E6PV0JZ6HSX9H5A" localSheetId="5" hidden="1">#REF!</definedName>
    <definedName name="BExMAMBAMM4J2E6PV0JZ6HSX9H5A" hidden="1">#REF!</definedName>
    <definedName name="BExMAQIBGOJGHLC01MI3I5YE295I" localSheetId="5" hidden="1">#REF!</definedName>
    <definedName name="BExMAQIBGOJGHLC01MI3I5YE295I" hidden="1">#REF!</definedName>
    <definedName name="BExMB7W4DRAHFHQ946PQFNGTD3JO" hidden="1">2.8-'[1]1'!$D$1:$F$14</definedName>
    <definedName name="BExMB81FY5IOEJNNNB4MITB9E0R6" hidden="1">2.12-'[1]1'!$A$2:$B$11</definedName>
    <definedName name="BExMBDL5J072X9SK2LQFT1CVSSWN" localSheetId="5" hidden="1">#REF!</definedName>
    <definedName name="BExMBDL5J072X9SK2LQFT1CVSSWN" hidden="1">#REF!</definedName>
    <definedName name="BExMBZRFTY5L7VMWKKRWWPU1KHUC" hidden="1">2.12-'[1]1'!$A$1:$M$632</definedName>
    <definedName name="BExMDAYUW1XAH9JRN9AKMQ8M8B3L" hidden="1">#REF!</definedName>
    <definedName name="BExMDB9NZJEKWTMP3VLL4MCTRO6Y" localSheetId="5" hidden="1">#REF!</definedName>
    <definedName name="BExMDB9NZJEKWTMP3VLL4MCTRO6Y" hidden="1">#REF!</definedName>
    <definedName name="BExMDHK8HCABVDK7GULY9VFF2HO7" hidden="1">#REF!</definedName>
    <definedName name="BExMDLR2WHZAUJFGETOKC06N56SA" hidden="1">#REF!</definedName>
    <definedName name="BExMDXQPG72U8M9WMVNNZD45JAG7" hidden="1">2.12-'[3]3'!$A$1:$G$230</definedName>
    <definedName name="BExME0AHWSCW77UHB5X5BVH62BES" hidden="1">2.4-'[3]3'!$A$16:$A$18</definedName>
    <definedName name="BExMEGBO5BXJEFETQEAWFZN5XZ3J" hidden="1">1.16-'[2]2'!$A$16:$B$18</definedName>
    <definedName name="BExMF2YCZI35Y8R9ES0D2R7OR0OD" hidden="1">2.8-'[3]3'!$A$2:$B$10</definedName>
    <definedName name="BExMF4LMQWNQ4NZ548FT3J4M7YFE" hidden="1">2.8-'[3]3'!$A$1:$H$12</definedName>
    <definedName name="BExMFALEAZGGA3KN9F16QOPUE7NQ" localSheetId="5" hidden="1">#REF!</definedName>
    <definedName name="BExMFALEAZGGA3KN9F16QOPUE7NQ" hidden="1">#REF!</definedName>
    <definedName name="BExMFB6ZKGGT905J6XQY30ZJB2KF" localSheetId="5" hidden="1">#REF!</definedName>
    <definedName name="BExMFB6ZKGGT905J6XQY30ZJB2KF" hidden="1">#REF!</definedName>
    <definedName name="BExMFRDMHSGNMBRWEMNCZU3IBFGE" hidden="1">2.7-'[2]2'!$D$1:$O$90</definedName>
    <definedName name="BExMFUDJK4PXZFAGG2FO111XD1XF" localSheetId="5" hidden="1">#REF!</definedName>
    <definedName name="BExMFUDJK4PXZFAGG2FO111XD1XF" hidden="1">#REF!</definedName>
    <definedName name="BExMG1F0XPZQQ7P5R779KUPMTVY0" localSheetId="6" hidden="1">#REF!</definedName>
    <definedName name="BExMG1F0XPZQQ7P5R779KUPMTVY0" hidden="1">#REF!</definedName>
    <definedName name="BExMG5B8YRBG2Z5NUBI3LP05MJEI" localSheetId="5" hidden="1">#REF!</definedName>
    <definedName name="BExMG5B8YRBG2Z5NUBI3LP05MJEI" hidden="1">#REF!</definedName>
    <definedName name="BExMGA98AV6JJLNMJZTNLR6LFH0N" hidden="1">2.8-'[3]3'!$A$2:$B$10</definedName>
    <definedName name="BExMGG95FRM8XVX0AZCYOCNAZFSR" hidden="1">2.7-'[1]1'!$A$1:$F$60</definedName>
    <definedName name="BExMGISTDQ7X3PEGLGBBP6CSS7GW" localSheetId="5" hidden="1">#REF!</definedName>
    <definedName name="BExMGISTDQ7X3PEGLGBBP6CSS7GW" localSheetId="6" hidden="1">#REF!</definedName>
    <definedName name="BExMGISTDQ7X3PEGLGBBP6CSS7GW" hidden="1">#REF!</definedName>
    <definedName name="BExMHFX00ZFO0Q9PRUUQ0OBZ2130" hidden="1">2.12-'[2]2'!$A$2:$B$10</definedName>
    <definedName name="BExMHP24XGY7OQDP3YD3K6V6JNMW" localSheetId="5" hidden="1">#REF!</definedName>
    <definedName name="BExMHP24XGY7OQDP3YD3K6V6JNMW" hidden="1">#REF!</definedName>
    <definedName name="BExMHVSU5XFE1J2PNRRKZ4ZLWTXI" hidden="1">#REF!</definedName>
    <definedName name="BExMHWP81TEG55OXYMNYWN0NZ9BM" localSheetId="5" hidden="1">#REF!</definedName>
    <definedName name="BExMHWP81TEG55OXYMNYWN0NZ9BM" hidden="1">#REF!</definedName>
    <definedName name="BExMHY75G8F6KM590GE1T6BGD0LC" localSheetId="5" hidden="1">#REF!</definedName>
    <definedName name="BExMHY75G8F6KM590GE1T6BGD0LC" hidden="1">#REF!</definedName>
    <definedName name="BExMHZZUPJI30WIXPOSL42KT9L62" hidden="1">2.4-'[3]3'!$A$1:$K$13</definedName>
    <definedName name="BExMIOKMOMQ3X38GOJ9D1CQA1HFR" hidden="1">2.7-'[2]2'!$A$16:$B$19</definedName>
    <definedName name="BExMJ8SUKOR3BA7B1HPBPDUS05KP" hidden="1">#REF!</definedName>
    <definedName name="BExMJIU9N8HI8CJ5KDYO0AQ9MK2E" hidden="1">2.8-'[3]3'!$A$2:$B$10</definedName>
    <definedName name="BExMJLE0MWTSCJVDP12WJ63B9VUA" localSheetId="5" hidden="1">#REF!</definedName>
    <definedName name="BExMJLE0MWTSCJVDP12WJ63B9VUA" hidden="1">#REF!</definedName>
    <definedName name="BExMJMW08HLIHTQQ9BANCCDTKMO4" localSheetId="5" hidden="1">#REF!</definedName>
    <definedName name="BExMJMW08HLIHTQQ9BANCCDTKMO4" hidden="1">#REF!</definedName>
    <definedName name="BExMJSQBB8Q6HETD8GR5GP171YL5" hidden="1">2.4-'[1]1'!$A$16:$B$18</definedName>
    <definedName name="BExMK8RLX2Z84Y494LELDESM5RH9" localSheetId="5" hidden="1">#REF!</definedName>
    <definedName name="BExMK8RLX2Z84Y494LELDESM5RH9" hidden="1">#REF!</definedName>
    <definedName name="BExML8VOP6HEFNTMIQYMP3N72059" hidden="1">2.8-'[2]2'!$A$1:$I$170</definedName>
    <definedName name="BExMLBA10ECBPHC0HYYO5YD4HYCW" localSheetId="5" hidden="1">#REF!</definedName>
    <definedName name="BExMLBA10ECBPHC0HYYO5YD4HYCW" hidden="1">#REF!</definedName>
    <definedName name="BExMLI651KY3HY3P5XFY4ZRXVZ69" localSheetId="5" hidden="1">#REF!</definedName>
    <definedName name="BExMLI651KY3HY3P5XFY4ZRXVZ69" hidden="1">#REF!</definedName>
    <definedName name="BExMLPNX43F8XM7IBOQS7K2D7SBL" hidden="1">1.16-'[2]2'!$D$1:$L$41</definedName>
    <definedName name="BExMM3AROW4HJZUF2XZ9ES7RFURZ" localSheetId="5" hidden="1">#REF!</definedName>
    <definedName name="BExMM3AROW4HJZUF2XZ9ES7RFURZ" hidden="1">#REF!</definedName>
    <definedName name="BExMM3LJSBFUA23TZ4N18E7UHY1L" hidden="1">2.7-'[1]1'!$A$1:$F$161</definedName>
    <definedName name="BExMM4HXGY8HGZ4XB6P9COF1H88A" hidden="1">2.7-'[2]2'!$D$1:$O$55</definedName>
    <definedName name="BExMMH8JR3ZB6PD5C7J8ZMINQIPB" hidden="1">2.4-'[2]2'!$A$1:$L$684</definedName>
    <definedName name="BExMMIL0GY6O6V7FMGWV464J9ZW2" hidden="1">2.12-'[2]2'!$A$2:$B$10</definedName>
    <definedName name="BExMMWO5RQG78U3JKC17KO8BWYAO" localSheetId="5" hidden="1">#REF!</definedName>
    <definedName name="BExMMWO5RQG78U3JKC17KO8BWYAO" hidden="1">#REF!</definedName>
    <definedName name="BExMMX9PP750FCZGPLZ3P65CUDOI" localSheetId="5" hidden="1">#REF!</definedName>
    <definedName name="BExMMX9PP750FCZGPLZ3P65CUDOI" hidden="1">#REF!</definedName>
    <definedName name="BExMN341FFA2JWFUYB09GDT3M340" localSheetId="5" hidden="1">#REF!</definedName>
    <definedName name="BExMN341FFA2JWFUYB09GDT3M340" hidden="1">#REF!</definedName>
    <definedName name="BExMN8CXXUVNZ7VAPTJC04OBKB4O" localSheetId="5" hidden="1">#REF!</definedName>
    <definedName name="BExMN8CXXUVNZ7VAPTJC04OBKB4O" hidden="1">#REF!</definedName>
    <definedName name="BExMNM5AMV7IA1FZW536DYS4CVWQ" hidden="1">2.12-'[3]3'!$A$1:$J$374</definedName>
    <definedName name="BExMO5X81OJXCUUN1GUS80Z0J2T8" localSheetId="5" hidden="1">#REF!</definedName>
    <definedName name="BExMO5X81OJXCUUN1GUS80Z0J2T8" hidden="1">#REF!</definedName>
    <definedName name="BExMOG42SQXJC105KT79IK5IVX9C" hidden="1">2.7-'[1]1'!$D$1:$I$104</definedName>
    <definedName name="BExMOP3QSC30RTYMFWE7T5ZQQ7XM" hidden="1">2.7-'[2]2'!$A$2:$B$10</definedName>
    <definedName name="BExMOR1ZLPDOPB2MD6DO9JIS0LCA" localSheetId="5" hidden="1">#REF!</definedName>
    <definedName name="BExMOR1ZLPDOPB2MD6DO9JIS0LCA" hidden="1">#REF!</definedName>
    <definedName name="BExMPGODGMPDCKPYWEMPPX90Z0CX" localSheetId="5" hidden="1">#REF!</definedName>
    <definedName name="BExMPGODGMPDCKPYWEMPPX90Z0CX" hidden="1">#REF!</definedName>
    <definedName name="BExMPPO4BWYPTSWZ7AVGT6P8SK3K" localSheetId="12" hidden="1">#REF!</definedName>
    <definedName name="BExMPPO4BWYPTSWZ7AVGT6P8SK3K" hidden="1">#REF!</definedName>
    <definedName name="BExMQFLB7RM006P4DGAHY7MR477A" localSheetId="5" hidden="1">#REF!</definedName>
    <definedName name="BExMQFLB7RM006P4DGAHY7MR477A" hidden="1">#REF!</definedName>
    <definedName name="BExMQFLBSW26ZI9VYRH9DKJZD38B" localSheetId="5" hidden="1">#REF!</definedName>
    <definedName name="BExMQFLBSW26ZI9VYRH9DKJZD38B" hidden="1">#REF!</definedName>
    <definedName name="BExMQNOML4JTCBMR6N7PJPXH9MSB" hidden="1">2.8-'[1]1'!$D$1:$D$2</definedName>
    <definedName name="BExMQOKZJQ9EEP6XKRJ8LXOL2YJV" hidden="1">2.4-'[3]3'!$A$2</definedName>
    <definedName name="BExMQOVT8RJ8J0YSMZGD43J2LLWY" hidden="1">2.8-'[1]1'!$A$1:$A$2</definedName>
    <definedName name="BExMR0F4QY81QDXRYNP0H4T8197Z" hidden="1">1.2-'[1]1'!$D$1:$AF$107</definedName>
    <definedName name="BExMRB7IXRRURAE614OTSJ763LBF" hidden="1">#REF!</definedName>
    <definedName name="BExMRENPDNX96PG96ZEDA87Z247C" localSheetId="5" hidden="1">#REF!</definedName>
    <definedName name="BExMRENPDNX96PG96ZEDA87Z247C" hidden="1">#REF!</definedName>
    <definedName name="BExMREYHXY4OUWIUU5DC1OHKAXHE" hidden="1">1.16-'[1]1'!$D$1:$AD$92</definedName>
    <definedName name="BExMRJ5KCK3EFUS5E896OQQGVTPT" localSheetId="5" hidden="1">#REF!</definedName>
    <definedName name="BExMRJ5KCK3EFUS5E896OQQGVTPT" hidden="1">#REF!</definedName>
    <definedName name="BExMRQSLUV8GHMFROTGIZMKBIGUD" hidden="1">2.12-'[1]1'!$A$1:$M$7876</definedName>
    <definedName name="BExMS0DVI809G6FCXR251G3ECOFT" localSheetId="5" hidden="1">#REF!</definedName>
    <definedName name="BExMS0DVI809G6FCXR251G3ECOFT" hidden="1">#REF!</definedName>
    <definedName name="BExMSDQ3I2JANI7T986D9EL3Q1AS" hidden="1">2.7-'[1]1'!$A$2:$B$10</definedName>
    <definedName name="BExMSKRK5MOJCGQM04LU6FAC6H79" localSheetId="5" hidden="1">#REF!</definedName>
    <definedName name="BExMSKRK5MOJCGQM04LU6FAC6H79" hidden="1">#REF!</definedName>
    <definedName name="BExMT6N89A2XPP5271EWO9DOZ544" hidden="1">2.4-'[1]1'!$A$1:$F$63</definedName>
    <definedName name="BExO5E4XVPMP4QBO1NUEPQSAB3G2" localSheetId="5" hidden="1">#REF!</definedName>
    <definedName name="BExO5E4XVPMP4QBO1NUEPQSAB3G2" hidden="1">#REF!</definedName>
    <definedName name="BExO677JI431KDHKJH1ZP28B0TK3" localSheetId="12" hidden="1">#REF!</definedName>
    <definedName name="BExO677JI431KDHKJH1ZP28B0TK3" hidden="1">#REF!</definedName>
    <definedName name="BExO6CWJR53ZTGA5RZGVPGPHE3VM" localSheetId="5" hidden="1">#REF!</definedName>
    <definedName name="BExO6CWJR53ZTGA5RZGVPGPHE3VM" hidden="1">#REF!</definedName>
    <definedName name="BExO6GCL27RU7DH2E3O8YP3Z47Z7" hidden="1">2.4-'[2]2'!$A$1:$L$739</definedName>
    <definedName name="BExO6U4W3WOL52P70HZB12F0CO15" hidden="1">2.12-'[1]1'!$A$2:$B$11</definedName>
    <definedName name="BExO6W8FE771W7VV1H3FRC0T36DE" localSheetId="5" hidden="1">#REF!</definedName>
    <definedName name="BExO6W8FE771W7VV1H3FRC0T36DE" hidden="1">#REF!</definedName>
    <definedName name="BExO6YXJTHF6STO1MKJIUEF18Z38" hidden="1">#REF!</definedName>
    <definedName name="BExO6ZTWWS3OK1VYK4IEOY45CVRG" hidden="1">2.12-'[3]3'!$A$1:$J$414</definedName>
    <definedName name="BExO78O9SM48807J0803VDM6OOI0" hidden="1">1.16-'[1]1'!$A$16:$B$20</definedName>
    <definedName name="BExO7JM0DWZMLZXZCEERQEKE8FZT" hidden="1">2.7-'[1]1'!$A$16:$B$18</definedName>
    <definedName name="BExO84FSGM0H92UA98VWTAALYFLQ" hidden="1">1.16-'[1]1'!$D$1:$AD$36</definedName>
    <definedName name="BExO88SCOC8P5XPSH2KFGS4Y4NAQ" hidden="1">2.7-'[1]1'!$A$16:$B$18</definedName>
    <definedName name="BExO8HMIW37J3Q70SH1O6CBTAHI7" localSheetId="5" hidden="1">#REF!</definedName>
    <definedName name="BExO8HMIW37J3Q70SH1O6CBTAHI7" hidden="1">#REF!</definedName>
    <definedName name="BExO8OIPQU4AR350UXQ617THMJE3" hidden="1">2.8-'[3]3'!$A$16:$B$18</definedName>
    <definedName name="BExO8RTEO2H544CPDZ9CHDDGJ17Z" localSheetId="5" hidden="1">#REF!</definedName>
    <definedName name="BExO8RTEO2H544CPDZ9CHDDGJ17Z" hidden="1">#REF!</definedName>
    <definedName name="BExO8W5WA4LSGDBVU9G0UPLHHYYX" hidden="1">2.4-'[2]2'!$A$1:$L$37</definedName>
    <definedName name="BExO8WLZQP10A6DR2WWPFYLZT0TW" localSheetId="5" hidden="1">#REF!</definedName>
    <definedName name="BExO8WLZQP10A6DR2WWPFYLZT0TW" hidden="1">#REF!</definedName>
    <definedName name="BExO94PBTVF2RD4MNTN5SD9OK4KU" localSheetId="5" hidden="1">#REF!</definedName>
    <definedName name="BExO94PBTVF2RD4MNTN5SD9OK4KU" hidden="1">#REF!</definedName>
    <definedName name="BExO9A3J7Y9P2UUPUJGV9GIQ416G" hidden="1">2.8-'[2]2'!$D$1:$L$25</definedName>
    <definedName name="BExO9AEDCCLT0H7YVLWVAASN4VQI" hidden="1">2.8-'[3]3'!$D$1:$K$5</definedName>
    <definedName name="BExO9C73K0DDT9KM73LSINT2ED6H" hidden="1">#REF!</definedName>
    <definedName name="BExO9Q4PRDKN8ZNTFDX111MRKJ2X" localSheetId="12" hidden="1">#REF!</definedName>
    <definedName name="BExO9Q4PRDKN8ZNTFDX111MRKJ2X" hidden="1">#REF!</definedName>
    <definedName name="BExO9Y82EEBMORHA991DEGBK18CO" localSheetId="5" hidden="1">#REF!</definedName>
    <definedName name="BExO9Y82EEBMORHA991DEGBK18CO" hidden="1">#REF!</definedName>
    <definedName name="BExOA7TBWF26QCC5LA8L0C26CX45" hidden="1">1.16-'[2]2'!$D$1:$L$21</definedName>
    <definedName name="BExOAEPH49Z0A4EMYIBCLLHGSS04" hidden="1">1.16-'[1]1'!$D$1:$AD$32</definedName>
    <definedName name="BExOAQ8TB7N518C81ESEHBLQO8RP" localSheetId="5" hidden="1">#REF!</definedName>
    <definedName name="BExOAQ8TB7N518C81ESEHBLQO8RP" hidden="1">#REF!</definedName>
    <definedName name="BExOB1HHAY7JJ760Y518A24H066M" localSheetId="5" hidden="1">#REF!</definedName>
    <definedName name="BExOB1HHAY7JJ760Y518A24H066M" hidden="1">#REF!</definedName>
    <definedName name="BExOB2ZFMNH03ZWNAU9HCH9AYYDI" localSheetId="5" hidden="1">#REF!</definedName>
    <definedName name="BExOB2ZFMNH03ZWNAU9HCH9AYYDI" hidden="1">#REF!</definedName>
    <definedName name="BExOBBIUOWFRR0UQ886OIPMDOTKZ" hidden="1">2.8-'[3]3'!$A$1:$A$2</definedName>
    <definedName name="BExOBGRSENC8XJEXRJ1UU8K7CCA3" hidden="1">1.16-'[1]1'!$A$2:$B$10</definedName>
    <definedName name="BExOBNT9OM1KSXXWEW8M8KV7949C" localSheetId="5" hidden="1">#REF!</definedName>
    <definedName name="BExOBNT9OM1KSXXWEW8M8KV7949C" hidden="1">#REF!</definedName>
    <definedName name="BExOBTT0NCP6QF3OG65QDMIWM2Z6" hidden="1">2.8-'[2]2'!$A$16:$B$19</definedName>
    <definedName name="BExOBV5IN2D997ISE6OSCGTFTHET" localSheetId="5" hidden="1">#REF!</definedName>
    <definedName name="BExOBV5IN2D997ISE6OSCGTFTHET" hidden="1">#REF!</definedName>
    <definedName name="BExOC9E2QKTAEKTLYYLNVM2J54CH" localSheetId="5" hidden="1">#REF!</definedName>
    <definedName name="BExOC9E2QKTAEKTLYYLNVM2J54CH" localSheetId="6" hidden="1">#REF!</definedName>
    <definedName name="BExOC9E2QKTAEKTLYYLNVM2J54CH" hidden="1">#REF!</definedName>
    <definedName name="BExOCCDZ2O89PESMBANZUC15GT5Q" localSheetId="5" hidden="1">#REF!</definedName>
    <definedName name="BExOCCDZ2O89PESMBANZUC15GT5Q" hidden="1">#REF!</definedName>
    <definedName name="BExOCCOS6L2LATVYEWN5THMX9LYR" hidden="1">2.8-'[3]3'!$A$16:$B$18</definedName>
    <definedName name="BExOCJKYPT7MEUKG5FCTRYLAPTMC" localSheetId="5" hidden="1">#REF!</definedName>
    <definedName name="BExOCJKYPT7MEUKG5FCTRYLAPTMC" hidden="1">#REF!</definedName>
    <definedName name="BExOCYPQSNG5IVOQ11PNPKG52YNJ" hidden="1">1.16-'[1]1'!$A$16:$B$20</definedName>
    <definedName name="BExOD0YPOWGS4RIP6GGXAUQ31IW6" localSheetId="5" hidden="1">#REF!</definedName>
    <definedName name="BExOD0YPOWGS4RIP6GGXAUQ31IW6" hidden="1">#REF!</definedName>
    <definedName name="BExOEATDYZQE4E9J3IXBL0IKC4XX" hidden="1">2.8-'[2]2'!$D$1:$D$2</definedName>
    <definedName name="BExOEFB9GG56X99D3LK5A1CNK2FK" localSheetId="5" hidden="1">#REF!</definedName>
    <definedName name="BExOEFB9GG56X99D3LK5A1CNK2FK" hidden="1">#REF!</definedName>
    <definedName name="BExOFGMHXEKYHQ6AAAKCF1O8GJRY" hidden="1">2.8-'[3]3'!$A$1:$H$15</definedName>
    <definedName name="BExOFPWXDL6R1QYVGTLKHPT8OP12" localSheetId="5" hidden="1">#REF!</definedName>
    <definedName name="BExOFPWXDL6R1QYVGTLKHPT8OP12" hidden="1">#REF!</definedName>
    <definedName name="BExOG2NGDHWHRZVSK3CL9NCEDSN6" localSheetId="5" hidden="1">#REF!</definedName>
    <definedName name="BExOG2NGDHWHRZVSK3CL9NCEDSN6" hidden="1">#REF!</definedName>
    <definedName name="BExOGFZO3BD1DGA67LTLGU71B9A4" localSheetId="5" hidden="1">#REF!</definedName>
    <definedName name="BExOGFZO3BD1DGA67LTLGU71B9A4" hidden="1">#REF!</definedName>
    <definedName name="BExOGZ0OE0QK3BJQ2L78GJ9O6YNM" localSheetId="5" hidden="1">#REF!</definedName>
    <definedName name="BExOGZ0OE0QK3BJQ2L78GJ9O6YNM" hidden="1">#REF!</definedName>
    <definedName name="BExOH50IA5YYF7GFWSIKPQPY9G8M" hidden="1">2.8-'[3]3'!$D$1:$D$2</definedName>
    <definedName name="BExOHA9FNBPGZT7F3L9CCJTW2YSZ" localSheetId="5" hidden="1">#REF!</definedName>
    <definedName name="BExOHA9FNBPGZT7F3L9CCJTW2YSZ" hidden="1">#REF!</definedName>
    <definedName name="BExOHD99PWUUZPYOSGXL4HS5W3RL" localSheetId="5" hidden="1">#REF!</definedName>
    <definedName name="BExOHD99PWUUZPYOSGXL4HS5W3RL" hidden="1">#REF!</definedName>
    <definedName name="BExOHELQHVVM5YQXUY7944DDMTK2" localSheetId="5" hidden="1">#REF!</definedName>
    <definedName name="BExOHELQHVVM5YQXUY7944DDMTK2" hidden="1">#REF!</definedName>
    <definedName name="BExOHO1QFUCAVMDEPXVFT97TVK1P" hidden="1">2.7-'[1]1'!$D$1:$I$104</definedName>
    <definedName name="BExOHRXUC49C86PK6VVE0AJ2FDOF" localSheetId="5" hidden="1">#REF!</definedName>
    <definedName name="BExOHRXUC49C86PK6VVE0AJ2FDOF" hidden="1">#REF!</definedName>
    <definedName name="BExOIGO1V162OH1W7R9SMRU8OO4F" localSheetId="5" hidden="1">#REF!</definedName>
    <definedName name="BExOIGO1V162OH1W7R9SMRU8OO4F" hidden="1">#REF!</definedName>
    <definedName name="BExOIT938FQSNB71QZSWNXTW235X" hidden="1">2.7-'[1]1'!$A$16:$B$18</definedName>
    <definedName name="BExOIWP8RWDU1DH4EU7WF3ZT66SM" localSheetId="5" hidden="1">#REF!</definedName>
    <definedName name="BExOIWP8RWDU1DH4EU7WF3ZT66SM" hidden="1">#REF!</definedName>
    <definedName name="BExOJJXBYHX5JCP7ID8ZDYYG2I2Y" hidden="1">2.4-'[1]1'!$A$1:$F$21</definedName>
    <definedName name="BExOJPX5348MMRY6S6DC0A4W56H0" hidden="1">2.4-'[3]3'!$A$1:$K$5</definedName>
    <definedName name="BExOJZT7KZWPLRC8XPXZEB869POQ" localSheetId="5" hidden="1">#REF!</definedName>
    <definedName name="BExOJZT7KZWPLRC8XPXZEB869POQ" hidden="1">#REF!</definedName>
    <definedName name="BExOK0PJX71YTZR1K24Y5IV6THLE" hidden="1">1.16-'[2]2'!$A$2:$B$10</definedName>
    <definedName name="BExOK9JX7BQ450FQXG4X273TP5CO" hidden="1">2.8-'[2]2'!$A$1:$A$2</definedName>
    <definedName name="BExOKUDQ7B00RZ3NQ8842WJOY1JD" localSheetId="5" hidden="1">#REF!</definedName>
    <definedName name="BExOKUDQ7B00RZ3NQ8842WJOY1JD" hidden="1">#REF!</definedName>
    <definedName name="BExOL8GV7F8694JFFG523EP6OPDR" hidden="1">2.8-'[2]2'!$A$2:$B$11</definedName>
    <definedName name="BExOLDPK1AAGG5WJBAM67GCROP41" localSheetId="5" hidden="1">#REF!</definedName>
    <definedName name="BExOLDPK1AAGG5WJBAM67GCROP41" hidden="1">#REF!</definedName>
    <definedName name="BExOLF235BQ7HWTZ0OHAFQEKWF2I" localSheetId="5" hidden="1">#REF!</definedName>
    <definedName name="BExOLF235BQ7HWTZ0OHAFQEKWF2I" hidden="1">#REF!</definedName>
    <definedName name="BExOLYOUYNFWPT6OVIVT7V3GTYPB" hidden="1">1.2-'[2]2'!$A$2:$B$10</definedName>
    <definedName name="BExOM5A8MPOWPF9B77TBKXUKO2VZ" hidden="1">2.7-'[2]2'!$A$1:$L$92</definedName>
    <definedName name="BExOMYY98SQDM9MEAQTA712NZQKO" localSheetId="5" hidden="1">#REF!</definedName>
    <definedName name="BExOMYY98SQDM9MEAQTA712NZQKO" hidden="1">#REF!</definedName>
    <definedName name="BExON9LEG927V3ZS98YWVCHQV9O0" localSheetId="5" hidden="1">#REF!</definedName>
    <definedName name="BExON9LEG927V3ZS98YWVCHQV9O0" hidden="1">#REF!</definedName>
    <definedName name="BExONGMTN3YFF63P62IA6J1LHIEP" hidden="1">2.7-'[2]2'!$D$1:$O$92</definedName>
    <definedName name="BExOOBYFAQ7VBEC42K7BZDOGS3J3" localSheetId="5" hidden="1">#REF!</definedName>
    <definedName name="BExOOBYFAQ7VBEC42K7BZDOGS3J3" hidden="1">#REF!</definedName>
    <definedName name="BExOOD5LWG1OV456Z7X5VZA9WB1G" localSheetId="5" hidden="1">#REF!</definedName>
    <definedName name="BExOOD5LWG1OV456Z7X5VZA9WB1G" hidden="1">#REF!</definedName>
    <definedName name="BExOOKNC0C1BGL3E3TSENUH6HUTA" hidden="1">1.2-'[1]1'!$D$1:$AF$11</definedName>
    <definedName name="BExOOS52IAYAB002SOSBC7B87PGN" hidden="1">2.8-'[2]2'!$D$1:$D$2</definedName>
    <definedName name="BExOP1A31X416QU407ENJQ8IPJCN" hidden="1">2.8-'[2]2'!$A$16:$B$19</definedName>
    <definedName name="BExOP32T0EMHSMYYAYGDG7T9SJS1" hidden="1">2.7-'[2]2'!$A$1:$L$213</definedName>
    <definedName name="BExOPNRBNQAS8462XAIZYCRUSX02" localSheetId="5" hidden="1">#REF!</definedName>
    <definedName name="BExOPNRBNQAS8462XAIZYCRUSX02" hidden="1">#REF!</definedName>
    <definedName name="BExQ2Q4DK0I3PA0DQRK9C9588PS0" hidden="1">2.8-'[3]3'!$A$2:$B$10</definedName>
    <definedName name="BExQ2X5VCJH1WNMSTZGBBB0E2H2V" hidden="1">1.2-'[1]1'!$D$1:$AF$692</definedName>
    <definedName name="BExQ347IYN0QOVUJZ49HM8FPQ834" localSheetId="5" hidden="1">#REF!</definedName>
    <definedName name="BExQ347IYN0QOVUJZ49HM8FPQ834" hidden="1">#REF!</definedName>
    <definedName name="BExQ37T0AE502ABE615I4TYWEG06" localSheetId="13" hidden="1">#REF!</definedName>
    <definedName name="BExQ37T0AE502ABE615I4TYWEG06" hidden="1">#REF!</definedName>
    <definedName name="BExQ3E8V3S7WYG84SMLH5FXY7FKY" localSheetId="5" hidden="1">#REF!</definedName>
    <definedName name="BExQ3E8V3S7WYG84SMLH5FXY7FKY" hidden="1">#REF!</definedName>
    <definedName name="BExQ3PSDA1VO8OYLGH844TQYBG5K" hidden="1">1.16-'[2]2'!$A$16:$B$18</definedName>
    <definedName name="BExQ3UFJ5NO9LLBADKZNEIXV5955" hidden="1">2.12-'[2]2'!$D$1:$D$2</definedName>
    <definedName name="BExQ4ET8168OQB9UQF9EOVSHRAVC" hidden="1">2.12-'[3]3'!$A$1:$G$348</definedName>
    <definedName name="BExQ4HYF0DNL3Z52HB4EV2IERSPV" localSheetId="5" hidden="1">#REF!</definedName>
    <definedName name="BExQ4HYF0DNL3Z52HB4EV2IERSPV" hidden="1">#REF!</definedName>
    <definedName name="BExQ4IK0DOXC6WELN2R2D3RBZLY6" localSheetId="5" hidden="1">#REF!</definedName>
    <definedName name="BExQ4IK0DOXC6WELN2R2D3RBZLY6" hidden="1">#REF!</definedName>
    <definedName name="BExQ5H0SEYS33UQG7V665E6EMSPW" localSheetId="5" hidden="1">#REF!</definedName>
    <definedName name="BExQ5H0SEYS33UQG7V665E6EMSPW" hidden="1">#REF!</definedName>
    <definedName name="BExQ5TB6R7FXTKLFI879XPT53GOG" hidden="1">2.8-'[1]1'!$A$2:$B$10</definedName>
    <definedName name="BExQ6F6U5W4M8H484FR6XPKTE8ME" localSheetId="5" hidden="1">#REF!</definedName>
    <definedName name="BExQ6F6U5W4M8H484FR6XPKTE8ME" hidden="1">#REF!</definedName>
    <definedName name="BExQ6K4SBYQACA4ZFA3H7B4F9872" localSheetId="5" hidden="1">#REF!</definedName>
    <definedName name="BExQ6K4SBYQACA4ZFA3H7B4F9872" hidden="1">#REF!</definedName>
    <definedName name="BExQ74YQ6Y9L3312UYD40ERHJUXH" hidden="1">2.4-'[2]2'!$A$1:$L$20</definedName>
    <definedName name="BExQ7AT1IO0ZGX06RVLTQ49BN9QM" localSheetId="5" hidden="1">#REF!</definedName>
    <definedName name="BExQ7AT1IO0ZGX06RVLTQ49BN9QM" hidden="1">#REF!</definedName>
    <definedName name="BExQ7F5F5Q4YJYIDL3HP7M0KTX0Y" hidden="1">2.12-'[2]2'!$D$1:$P$104</definedName>
    <definedName name="BExQ7H3NFOFRWGMFH512TUTOH58Q" hidden="1">2.8-'[2]2'!$A$16:$B$19</definedName>
    <definedName name="BExQ8Q7EPXCI828VCH5K3PP1QR2X" hidden="1">2.12-'[2]2'!$D$1:$P$135</definedName>
    <definedName name="BExQ9JKMUAGU37FZ35QLBEJWML53" hidden="1">2.8-'[3]3'!$D$1:$K$4</definedName>
    <definedName name="BExQ9L2R4WBXEH44VCREJ4CJFYT0" localSheetId="5" hidden="1">#REF!</definedName>
    <definedName name="BExQ9L2R4WBXEH44VCREJ4CJFYT0" hidden="1">#REF!</definedName>
    <definedName name="BExQ9SKH2LJGT1TWCAS5NVO88AUL" localSheetId="5" hidden="1">#REF!</definedName>
    <definedName name="BExQ9SKH2LJGT1TWCAS5NVO88AUL" hidden="1">#REF!</definedName>
    <definedName name="BExQ9W5XFS9SQSA0F16HTZYI0NI7" hidden="1">2.12-'[1]1'!$D$1:$P$216</definedName>
    <definedName name="BExQ9WWV4T0L69TQXIGGHP5BGY6D" hidden="1">1.2-'[1]1'!$A$16:$B$21</definedName>
    <definedName name="BExQ9Y40K2A9AJ5G6NE0RFINZK77" hidden="1">1.2-'[2]2'!$A$2:$B$10</definedName>
    <definedName name="BExQ9Y412EVUL6HX4EF08W2DJ0UE" localSheetId="5" hidden="1">#REF!</definedName>
    <definedName name="BExQ9Y412EVUL6HX4EF08W2DJ0UE" hidden="1">#REF!</definedName>
    <definedName name="BExQA9SS2XFZEN5NCI3OIRHMPEMJ" localSheetId="5" hidden="1">#REF!</definedName>
    <definedName name="BExQA9SS2XFZEN5NCI3OIRHMPEMJ" hidden="1">#REF!</definedName>
    <definedName name="BExQAEW853TIOWLUMYFR1VPEB87V" localSheetId="5" hidden="1">#REF!</definedName>
    <definedName name="BExQAEW853TIOWLUMYFR1VPEB87V" hidden="1">#REF!</definedName>
    <definedName name="BExQAF70MM4DFQIMA2ZLZKGGGF53" localSheetId="5" hidden="1">#REF!</definedName>
    <definedName name="BExQAF70MM4DFQIMA2ZLZKGGGF53" hidden="1">#REF!</definedName>
    <definedName name="BExQARHDE3KE713FLODHZ9IDJN0B" localSheetId="5" hidden="1">#REF!</definedName>
    <definedName name="BExQARHDE3KE713FLODHZ9IDJN0B" hidden="1">#REF!</definedName>
    <definedName name="BExQB90HFCS0JXHTMA23W8530KVN" localSheetId="5" hidden="1">#REF!</definedName>
    <definedName name="BExQB90HFCS0JXHTMA23W8530KVN" hidden="1">#REF!</definedName>
    <definedName name="BExQBMCJ3A3I4UVIWEKABVN3F0SJ" localSheetId="5" hidden="1">#REF!</definedName>
    <definedName name="BExQBMCJ3A3I4UVIWEKABVN3F0SJ" hidden="1">#REF!</definedName>
    <definedName name="BExQC1HICZAU524VG1EF0Q9JUFCP" localSheetId="5" hidden="1">#REF!</definedName>
    <definedName name="BExQC1HICZAU524VG1EF0Q9JUFCP" hidden="1">#REF!</definedName>
    <definedName name="BExQC886QXDKXZSNYCIBE6MRNY8O" hidden="1">2.8-'[2]2'!$A$16:$B$19</definedName>
    <definedName name="BExQCIKJM7FA2HJKC0NE3D6IK1Z3" hidden="1">2.12-'[1]1'!$D$1:$P$141</definedName>
    <definedName name="BExQDEC1F9II6IH25J4Z8UDUDY8H" hidden="1">2.8-'[1]1'!$A$2:$B$10</definedName>
    <definedName name="BExQDHMR1O7S5254RFXVOWMKLJ55" localSheetId="5" hidden="1">#REF!</definedName>
    <definedName name="BExQDHMR1O7S5254RFXVOWMKLJ55" hidden="1">#REF!</definedName>
    <definedName name="BExQDI8CJW6KFYQP4MH5BPNIKK24" hidden="1">1.2-'[1]1'!$A$2:$B$10</definedName>
    <definedName name="BExQDKMNNSP9T39PAR4NSZ2CNUVS" localSheetId="5" hidden="1">#REF!</definedName>
    <definedName name="BExQDKMNNSP9T39PAR4NSZ2CNUVS" hidden="1">#REF!</definedName>
    <definedName name="BExQDN6G4DZN5TIRRXKMT295GGHF" hidden="1">2.8-'[2]2'!$A$1:$A$2</definedName>
    <definedName name="BExQDNS0VIEFFY5JRT2FHQ6V5BGJ" localSheetId="5" hidden="1">#REF!</definedName>
    <definedName name="BExQDNS0VIEFFY5JRT2FHQ6V5BGJ" localSheetId="6" hidden="1">#REF!</definedName>
    <definedName name="BExQDNS0VIEFFY5JRT2FHQ6V5BGJ" hidden="1">#REF!</definedName>
    <definedName name="BExQE6T41HK60HJMOXWF720EWRC4" hidden="1">2.8-'[2]2'!$A$2:$B$10</definedName>
    <definedName name="BExQEBWIRVBA1HBOA0D8YF8D1RTC" localSheetId="5" hidden="1">#REF!</definedName>
    <definedName name="BExQEBWIRVBA1HBOA0D8YF8D1RTC" hidden="1">#REF!</definedName>
    <definedName name="BExQES8GQ6MD5OWJSQCNQYR2W25G" hidden="1">2.7-'[1]1'!$A$16:$B$18</definedName>
    <definedName name="BExQEUS8PA203K927F4QBZ5XS8T7" hidden="1">2.8-'[2]2'!$D$1:$L$25</definedName>
    <definedName name="BExQFBV3OPSZ6K4C7SNTNMNZBF7L" localSheetId="5" hidden="1">#REF!</definedName>
    <definedName name="BExQFBV3OPSZ6K4C7SNTNMNZBF7L" hidden="1">#REF!</definedName>
    <definedName name="BExQFSI0OKHHNATJILVNT9NOPSHZ" localSheetId="5" hidden="1">#REF!</definedName>
    <definedName name="BExQFSI0OKHHNATJILVNT9NOPSHZ" localSheetId="6" hidden="1">#REF!</definedName>
    <definedName name="BExQFSI0OKHHNATJILVNT9NOPSHZ" hidden="1">#REF!</definedName>
    <definedName name="BExQFTZXX0DU2NSIMI5ODPPUTXCF" hidden="1">1.2-'[2]2'!$D$1:$N$62</definedName>
    <definedName name="BExQG28L0QO8OW31JS1SJXKU957S" localSheetId="5" hidden="1">#REF!</definedName>
    <definedName name="BExQG28L0QO8OW31JS1SJXKU957S" hidden="1">#REF!</definedName>
    <definedName name="BExQG2JE5AL94BEB5MTFT633984D" hidden="1">1.16-'[2]2'!$A$2:$B$10</definedName>
    <definedName name="BExQGA6LQCL7B1WY4R0MPMSU0T0G" localSheetId="5" hidden="1">#REF!</definedName>
    <definedName name="BExQGA6LQCL7B1WY4R0MPMSU0T0G" hidden="1">#REF!</definedName>
    <definedName name="BExQGTT93E4PFDDLNBDA8M7PYAXL" localSheetId="5" hidden="1">#REF!</definedName>
    <definedName name="BExQGTT93E4PFDDLNBDA8M7PYAXL" hidden="1">#REF!</definedName>
    <definedName name="BExQHCE7GKT1XBIKAOYCI97QJT8C" localSheetId="5" hidden="1">#REF!</definedName>
    <definedName name="BExQHCE7GKT1XBIKAOYCI97QJT8C" hidden="1">#REF!</definedName>
    <definedName name="BExQHL34YRXQEX4GSKQR2CQTGNLC" hidden="1">2.12-'[2]2'!$A$1:$M$322</definedName>
    <definedName name="BExQHRZ8ZJ663SLO34OWN3USWN3L" localSheetId="5" hidden="1">#REF!</definedName>
    <definedName name="BExQHRZ8ZJ663SLO34OWN3USWN3L" hidden="1">#REF!</definedName>
    <definedName name="BExQHW0T58IG1VHFXWPU0Z6DYTX8" localSheetId="5" hidden="1">#REF!</definedName>
    <definedName name="BExQHW0T58IG1VHFXWPU0Z6DYTX8" hidden="1">#REF!</definedName>
    <definedName name="BExQIBB3Z4BAG8FPBDYYTCK43R7N" hidden="1">2.7-'[2]2'!$A$1:$L$92</definedName>
    <definedName name="BExQID95K4VJCA3NW6JACOXMLT6B" hidden="1">2.12-'[1]1'!$A$2:$B$10</definedName>
    <definedName name="BExQIQFXKSOK3Y3LM4AUGCR5HZQB" hidden="1">1.16-'[1]1'!$D$1:$X$30</definedName>
    <definedName name="BExQJE4AXJFY57V24GQDFIJLUJOR" localSheetId="5" hidden="1">#REF!</definedName>
    <definedName name="BExQJE4AXJFY57V24GQDFIJLUJOR" hidden="1">#REF!</definedName>
    <definedName name="BExQKMRX6OE6PH7ZGO62KIQCARZA" localSheetId="5" hidden="1">#REF!</definedName>
    <definedName name="BExQKMRX6OE6PH7ZGO62KIQCARZA" hidden="1">#REF!</definedName>
    <definedName name="BExQKR9SFLJTKFV5W6XDL7AG16UO" hidden="1">2.12-'[1]1'!$A$1:$M$1050</definedName>
    <definedName name="BExRYERGOB4M3S0WKHJJCWNII6SE" localSheetId="5" hidden="1">#REF!</definedName>
    <definedName name="BExRYERGOB4M3S0WKHJJCWNII6SE" hidden="1">#REF!</definedName>
    <definedName name="BExRZ918OJ9FOSAGURKX63RO43TQ" localSheetId="5" hidden="1">#REF!</definedName>
    <definedName name="BExRZ918OJ9FOSAGURKX63RO43TQ" hidden="1">#REF!</definedName>
    <definedName name="BExS0A751GRIHHI8CGXQJZ6IQJRV" localSheetId="5" hidden="1">#REF!</definedName>
    <definedName name="BExS0A751GRIHHI8CGXQJZ6IQJRV" hidden="1">#REF!</definedName>
    <definedName name="BExS0VBQIYD124LK8GRKA1RQ5BNZ" localSheetId="5" hidden="1">#REF!</definedName>
    <definedName name="BExS0VBQIYD124LK8GRKA1RQ5BNZ" hidden="1">#REF!</definedName>
    <definedName name="BExS19PNV8U7EI0RXX8GUHRPBTPQ" localSheetId="5" hidden="1">#REF!</definedName>
    <definedName name="BExS19PNV8U7EI0RXX8GUHRPBTPQ" hidden="1">#REF!</definedName>
    <definedName name="BExS1NN8XUW7JYVKFD9Z9TB5CAA4" localSheetId="5" hidden="1">#REF!</definedName>
    <definedName name="BExS1NN8XUW7JYVKFD9Z9TB5CAA4" hidden="1">#REF!</definedName>
    <definedName name="BExS1RZSDF5WW59VIHGMJAS7H992" localSheetId="5" hidden="1">#REF!</definedName>
    <definedName name="BExS1RZSDF5WW59VIHGMJAS7H992" hidden="1">#REF!</definedName>
    <definedName name="BExS1VQKSACRNSZPTC9DMNLJ6JTH" hidden="1">1.16-'[2]2'!$D$1:$L$25</definedName>
    <definedName name="BExS21FKUPB0WGPMUUUGC5DYCLYK" localSheetId="5" hidden="1">#REF!</definedName>
    <definedName name="BExS21FKUPB0WGPMUUUGC5DYCLYK" hidden="1">#REF!</definedName>
    <definedName name="BExS23TVQ2KTW7MDEA2BCX0W85ZI" localSheetId="5" hidden="1">#REF!</definedName>
    <definedName name="BExS23TVQ2KTW7MDEA2BCX0W85ZI" hidden="1">#REF!</definedName>
    <definedName name="BExS28MJX56XM2GOQX2ZOUXZ46I5" localSheetId="5" hidden="1">#REF!</definedName>
    <definedName name="BExS28MJX56XM2GOQX2ZOUXZ46I5" hidden="1">#REF!</definedName>
    <definedName name="BExS2BRRFZAZ13BWEWYP85FFUEKE" hidden="1">2.4-'[4]4'!$A$1:$F$20</definedName>
    <definedName name="BExS2J9IE5ZZU5F0P54UIMY5FQEW" localSheetId="5" hidden="1">#REF!</definedName>
    <definedName name="BExS2J9IE5ZZU5F0P54UIMY5FQEW" hidden="1">#REF!</definedName>
    <definedName name="BExS2KBBQW3ZGGLX1IUWV1R8TAXR" localSheetId="5" hidden="1">#REF!</definedName>
    <definedName name="BExS2KBBQW3ZGGLX1IUWV1R8TAXR" hidden="1">#REF!</definedName>
    <definedName name="BExS2QLWLHUW50GHC8TB4IL5POEI" hidden="1">2.4-'[2]2'!$A$16:$B$18</definedName>
    <definedName name="BExS2YJWQEPRTMXDQN1YAG8XX6L1" localSheetId="5" hidden="1">#REF!</definedName>
    <definedName name="BExS2YJWQEPRTMXDQN1YAG8XX6L1" hidden="1">#REF!</definedName>
    <definedName name="BExS3IBW8YWJ6SLJVB5BGQDDMAP5" hidden="1">1.16-'[2]2'!$A$16:$B$18</definedName>
    <definedName name="BExS47NNNFDRIHHM45K94KTFJAUB" hidden="1">2.4-'[1]1'!$A$1:$F$65</definedName>
    <definedName name="BExS49AXC9S8TDE0NR3HSJK23UV0" localSheetId="5" hidden="1">#REF!</definedName>
    <definedName name="BExS49AXC9S8TDE0NR3HSJK23UV0" hidden="1">#REF!</definedName>
    <definedName name="BExS5L94BBF01PPXY3A1H8SOO6WO" localSheetId="5" hidden="1">#REF!</definedName>
    <definedName name="BExS5L94BBF01PPXY3A1H8SOO6WO" hidden="1">#REF!</definedName>
    <definedName name="BExS61L8QVYEZRM3OKNBGSEXX1SZ" hidden="1">1.2-'[1]1'!$A$2:$B$10</definedName>
    <definedName name="BExS67QCIEM3DCUSS1VDYRUVIEF8" hidden="1">2.4-'[1]1'!$A$1:$F$15</definedName>
    <definedName name="BExS69ZDCFDLU02941M131XAHX6T" hidden="1">2.8-'[1]1'!$A$1:$A$2</definedName>
    <definedName name="BExS6KBICQH89CL8EUJAJCEBGB9X" hidden="1">2.7-'[1]1'!$D$1:$I$39</definedName>
    <definedName name="BExS75WD28AE9ET52V1H8BOF4XAM" localSheetId="5" hidden="1">#REF!</definedName>
    <definedName name="BExS75WD28AE9ET52V1H8BOF4XAM" hidden="1">#REF!</definedName>
    <definedName name="BExS7LBYD90VU6FS6WQUIVHW0RUL" hidden="1">2.7-'[1]1'!$D$1:$I$117</definedName>
    <definedName name="BExS7RMJ0LM8G3WIILFDE8SG47QQ" hidden="1">2.7-'[1]1'!$A$1:$F$60</definedName>
    <definedName name="BExS890C4XI0AOUX4I0L8JTU8Y0C" hidden="1">1.16-'[1]1'!$D$1:$AD$32</definedName>
    <definedName name="BExS8VMVU2F9D22U7O1SI2F9H0C2" localSheetId="5" hidden="1">#REF!</definedName>
    <definedName name="BExS8VMVU2F9D22U7O1SI2F9H0C2" hidden="1">#REF!</definedName>
    <definedName name="BExS8XABC21AGLCPAVNJHJRGQZ8I" hidden="1">1.16-'[2]2'!$D$1:$L$41</definedName>
    <definedName name="BExS90KZ9V9C1RFHIJK1637GNJX1" hidden="1">2.7-'[1]1'!$A$16:$B$18</definedName>
    <definedName name="BExS9BDF5PNGQGNOCO3547YUGQKB" localSheetId="5" hidden="1">#REF!</definedName>
    <definedName name="BExS9BDF5PNGQGNOCO3547YUGQKB" hidden="1">#REF!</definedName>
    <definedName name="BExS9OPIETKK0NGKDD33O1KS3J9C" hidden="1">2.8-'[1]1'!$A$16:$B$18</definedName>
    <definedName name="BExS9QCPJPB30PHYZNLSV2ON4M7B" hidden="1">1.2-'[2]2'!$A$16:$B$19</definedName>
    <definedName name="BExS9YWCC0K2IL07Y1UCPXUCUSPN" hidden="1">2.4-'[3]3'!$D$1:$N$12</definedName>
    <definedName name="BExS9ZSPR1QS3MOM3NAC98T9FGZG" localSheetId="5" hidden="1">#REF!</definedName>
    <definedName name="BExS9ZSPR1QS3MOM3NAC98T9FGZG" hidden="1">#REF!</definedName>
    <definedName name="BExSA7QJ4GNDIIHB7DJBDQZMF9MB" localSheetId="5" hidden="1">#REF!</definedName>
    <definedName name="BExSA7QJ4GNDIIHB7DJBDQZMF9MB" hidden="1">#REF!</definedName>
    <definedName name="BExSAI86M7MX286CXW4MD9O649PW" hidden="1">2.7-'[2]2'!$A$1:$L$217</definedName>
    <definedName name="BExSAMKP00BZZNJZ0HNB82B3CK89" localSheetId="5" hidden="1">#REF!</definedName>
    <definedName name="BExSAMKP00BZZNJZ0HNB82B3CK89" hidden="1">#REF!</definedName>
    <definedName name="BExSAOIRJ5VW1E4P33MFTGMI3A89" localSheetId="6" hidden="1">#REF!</definedName>
    <definedName name="BExSAOIRJ5VW1E4P33MFTGMI3A89" hidden="1">#REF!</definedName>
    <definedName name="BExSAQBI3U7M2U4HDD9OUYE67WWD" hidden="1">2.4-'[2]2'!$A$1:$X$158</definedName>
    <definedName name="BExSAQRQMVPWB9UZV69SCYWZ7JDY" hidden="1">1.2-'[1]1'!$A$2:$B$10</definedName>
    <definedName name="BExSAWWUNKOBYZ24OCDHYXQX1FYZ" localSheetId="5" hidden="1">#REF!</definedName>
    <definedName name="BExSAWWUNKOBYZ24OCDHYXQX1FYZ" hidden="1">#REF!</definedName>
    <definedName name="BExSBDZUNKC18N1XW975871XLB13" localSheetId="5" hidden="1">#REF!</definedName>
    <definedName name="BExSBDZUNKC18N1XW975871XLB13" hidden="1">#REF!</definedName>
    <definedName name="BExSBJ8MAKC9Z8I7DM3Z3BL451WC" hidden="1">1.2-'[2]2'!$D$1:$N$63</definedName>
    <definedName name="BExSBKAH107KIP4O57VZ9HXMNH43" localSheetId="13" hidden="1">#REF!</definedName>
    <definedName name="BExSBKAH107KIP4O57VZ9HXMNH43" hidden="1">#REF!</definedName>
    <definedName name="BExSBZVJ8HWR5S48KPKLEAK7KLHZ" hidden="1">2.8-'[1]1'!$A$16:$B$18</definedName>
    <definedName name="BExSC47VW4XCCVCPJ52IC3D9JF5F" localSheetId="5" hidden="1">#REF!</definedName>
    <definedName name="BExSC47VW4XCCVCPJ52IC3D9JF5F" hidden="1">#REF!</definedName>
    <definedName name="BExSCCWRKEHRRDNVXMMOI8B32WHX" localSheetId="5" hidden="1">#REF!</definedName>
    <definedName name="BExSCCWRKEHRRDNVXMMOI8B32WHX" localSheetId="6" hidden="1">#REF!</definedName>
    <definedName name="BExSCCWRKEHRRDNVXMMOI8B32WHX" hidden="1">#REF!</definedName>
    <definedName name="BExSCH958BAYXXM9QB3ZODQYCUPF" hidden="1">1.16-'[2]2'!$A$1:$I$36</definedName>
    <definedName name="BExSCPCHAMYP7XX3BK88W7S1CMXE" localSheetId="6" hidden="1">#REF!</definedName>
    <definedName name="BExSCPCHAMYP7XX3BK88W7S1CMXE" hidden="1">#REF!</definedName>
    <definedName name="BExSCXAHR2KX0EENN6WCCGI92JII" hidden="1">2.4-'[2]2'!$A$2:$B$10</definedName>
    <definedName name="BExSD1SBDJ2VAEGSH8IMWQCDZU9Q" localSheetId="5" hidden="1">#REF!</definedName>
    <definedName name="BExSD1SBDJ2VAEGSH8IMWQCDZU9Q" hidden="1">#REF!</definedName>
    <definedName name="BExSDC9ZSZPPFTQ9NUTJW5U6XAE5" hidden="1">2.8-'[2]2'!$A$2:$B$10</definedName>
    <definedName name="BExSDQIE47N3SV7R6PX57BFRNUDS" hidden="1">2.12-'[1]1'!$A$1:$M$5134</definedName>
    <definedName name="BExSEEMWDDEZKCGOL141FHW4MPTA" localSheetId="5" hidden="1">#REF!</definedName>
    <definedName name="BExSEEMWDDEZKCGOL141FHW4MPTA" localSheetId="6" hidden="1">#REF!</definedName>
    <definedName name="BExSEEMWDDEZKCGOL141FHW4MPTA" hidden="1">#REF!</definedName>
    <definedName name="BExSELTTMY6GDK97DOBYOWHOQPO9" hidden="1">2.7-'[1]1'!$D$1:$I$117</definedName>
    <definedName name="BExSEXIMN5O2OSHQ1NIBAY4HCTD7" localSheetId="5" hidden="1">#REF!</definedName>
    <definedName name="BExSEXIMN5O2OSHQ1NIBAY4HCTD7" hidden="1">#REF!</definedName>
    <definedName name="BExSFJ3INLD6A2OWSZE0SY0C4OGO" localSheetId="5" hidden="1">#REF!</definedName>
    <definedName name="BExSFJ3INLD6A2OWSZE0SY0C4OGO" hidden="1">#REF!</definedName>
    <definedName name="BExSHK2PNHL9ZYPU1RS2PZ5MBZ39" localSheetId="5" hidden="1">#REF!</definedName>
    <definedName name="BExSHK2PNHL9ZYPU1RS2PZ5MBZ39" localSheetId="6" hidden="1">#REF!</definedName>
    <definedName name="BExSHK2PNHL9ZYPU1RS2PZ5MBZ39" hidden="1">#REF!</definedName>
    <definedName name="BExSI09C6BB9N3ISEBDFALT404RO" hidden="1">1.2-'[2]2'!$A$16:$B$19</definedName>
    <definedName name="BExTTWD20I71UGK41DUGHFTUFYZK" hidden="1">1.2-'[2]2'!$D$1:$N$17</definedName>
    <definedName name="BExTTZ26I4WZ0RG8LMAH31R31EV2" localSheetId="5" hidden="1">#REF!</definedName>
    <definedName name="BExTTZ26I4WZ0RG8LMAH31R31EV2" localSheetId="6" hidden="1">#REF!</definedName>
    <definedName name="BExTTZ26I4WZ0RG8LMAH31R31EV2" hidden="1">#REF!</definedName>
    <definedName name="BExTUPQGS3KNADKOPYH4JFQIBPM9" hidden="1">2.4-'[3]3'!$A$1:$K$13</definedName>
    <definedName name="BExTURDQET4DYRE5BBM7JF9HKVE9" localSheetId="6" hidden="1">#REF!</definedName>
    <definedName name="BExTURDQET4DYRE5BBM7JF9HKVE9" hidden="1">#REF!</definedName>
    <definedName name="BExTVD40Z0CUZ5KU1056B76N4XBJ" localSheetId="5" hidden="1">#REF!</definedName>
    <definedName name="BExTVD40Z0CUZ5KU1056B76N4XBJ" hidden="1">#REF!</definedName>
    <definedName name="BExTVGEQRE66SBXA45RYHMX3OD9L" localSheetId="6" hidden="1">#REF!</definedName>
    <definedName name="BExTVGEQRE66SBXA45RYHMX3OD9L" hidden="1">#REF!</definedName>
    <definedName name="BExTW1OTJV3IF3DF8I8GZC41VC3L" localSheetId="5" hidden="1">#REF!</definedName>
    <definedName name="BExTW1OTJV3IF3DF8I8GZC41VC3L" hidden="1">#REF!</definedName>
    <definedName name="BExTW7J3I2UB838MT58CXB7DVGWM" localSheetId="5" hidden="1">#REF!</definedName>
    <definedName name="BExTW7J3I2UB838MT58CXB7DVGWM" hidden="1">#REF!</definedName>
    <definedName name="BExTX11SOGMKQMSW5FZ6F3SGWE9I" hidden="1">2.4-'[1]1'!$A$1:$F$63</definedName>
    <definedName name="BExTX3QXHEFTLB7BQHY36X654UGF" localSheetId="5" hidden="1">#REF!</definedName>
    <definedName name="BExTX3QXHEFTLB7BQHY36X654UGF" hidden="1">#REF!</definedName>
    <definedName name="BExTX4NAW7XHJ56RZ0JCDJX5VALP" hidden="1">2.7-'[2]2'!$D$1:$O$434</definedName>
    <definedName name="BExTX9QPH9NB9Y3PFXWKYB964LK2" hidden="1">2.7-'[2]2'!$A$2:$B$10</definedName>
    <definedName name="BExTXLFHDSFAT0PHU1R8CGIT7CLE" hidden="1">#REF!</definedName>
    <definedName name="BExTY63ZVZRFHFB2SEP3SDXF7VXS" localSheetId="5" hidden="1">#REF!</definedName>
    <definedName name="BExTY63ZVZRFHFB2SEP3SDXF7VXS" hidden="1">#REF!</definedName>
    <definedName name="BExTY75OP0QY3CDJAG0HS6WA16DL" localSheetId="5" hidden="1">#REF!</definedName>
    <definedName name="BExTY75OP0QY3CDJAG0HS6WA16DL" hidden="1">#REF!</definedName>
    <definedName name="BExTYUU171EGCK9XLNPREXFVAAV0" hidden="1">2.4-'[2]2'!$A$1:$X$175</definedName>
    <definedName name="BExTYXJ5GCK2UIFXKBI4QF830RXT" localSheetId="5" hidden="1">#REF!</definedName>
    <definedName name="BExTYXJ5GCK2UIFXKBI4QF830RXT" hidden="1">#REF!</definedName>
    <definedName name="BExTZAKFGF944HGT1ZNMT7Z52GFK" hidden="1">2.8-'[2]2'!$A$1:$I$119</definedName>
    <definedName name="BExTZB0PK80OF0PAB8VBFNUX3ZQ3" localSheetId="5" hidden="1">#REF!</definedName>
    <definedName name="BExTZB0PK80OF0PAB8VBFNUX3ZQ3" hidden="1">#REF!</definedName>
    <definedName name="BExTZQAZ113EYEPQ3W2ZELZUKXGT" hidden="1">2.8-'[3]3'!$D$1:$K$4</definedName>
    <definedName name="BExTZVZZN2Q0ZAYWV91Y5ALN7BHU" localSheetId="5" hidden="1">#REF!</definedName>
    <definedName name="BExTZVZZN2Q0ZAYWV91Y5ALN7BHU" hidden="1">#REF!</definedName>
    <definedName name="BExU0EKXKH1YEHP178S344ZG1S4U" hidden="1">2.4-'[4]4'!$A$1:$F$18</definedName>
    <definedName name="BExU0LMEPJ2PWWMGS6ULFWBMVF5Q" localSheetId="5" hidden="1">#REF!</definedName>
    <definedName name="BExU0LMEPJ2PWWMGS6ULFWBMVF5Q" hidden="1">#REF!</definedName>
    <definedName name="BExU0MIST3KN4GXB8O2G0L0WVP4V" hidden="1">2.7-'[1]1'!$A$1:$F$159</definedName>
    <definedName name="BExU0QPV2L7C9QV4MPSG9ZCLUFS1" localSheetId="6" hidden="1">#REF!</definedName>
    <definedName name="BExU0QPV2L7C9QV4MPSG9ZCLUFS1" hidden="1">#REF!</definedName>
    <definedName name="BExU1ASR9ZB38KV7IQ1F1UC9AKS5" localSheetId="5" hidden="1">#REF!</definedName>
    <definedName name="BExU1ASR9ZB38KV7IQ1F1UC9AKS5" hidden="1">#REF!</definedName>
    <definedName name="BExU1CW93ZXINGWWAP1IVO994O3R" hidden="1">2.4-'[2]2'!$D$1:$I$54</definedName>
    <definedName name="BExU1GXTO7KGHO8Y6L3IPT9L6Z5P" hidden="1">2.4-'[3]3'!$A$1:$K$13</definedName>
    <definedName name="BExU1MXNRLZ4PTB7RNZLC4QCYHDM" localSheetId="5" hidden="1">#REF!</definedName>
    <definedName name="BExU1MXNRLZ4PTB7RNZLC4QCYHDM" hidden="1">#REF!</definedName>
    <definedName name="BExU21X4D95IW4Z6CRQX0CSDJUYV" hidden="1">1.16-'[1]1'!$D$1:$X$90</definedName>
    <definedName name="BExU287PGE6WLSLERW3WYAMQOHIZ" localSheetId="5" hidden="1">#REF!</definedName>
    <definedName name="BExU287PGE6WLSLERW3WYAMQOHIZ" hidden="1">#REF!</definedName>
    <definedName name="BExU28IIUREAKBG20O7ANHS3WTIM" localSheetId="5" hidden="1">#REF!</definedName>
    <definedName name="BExU28IIUREAKBG20O7ANHS3WTIM" hidden="1">#REF!</definedName>
    <definedName name="BExU2ET1WXG0V554RGH754IOYXZB" hidden="1">2.12-'[1]1'!$D$1:$P$141</definedName>
    <definedName name="BExU2JAXGAXVELAF48O9GJ85Q1TA" hidden="1">1.16-'[1]1'!$A$2:$B$10</definedName>
    <definedName name="BExU2RUBOOK9E0WNJZXJHHOFQIOX" hidden="1">2.12-'[1]1'!$D$1:$P$129</definedName>
    <definedName name="BExU2YQIHIBUW6F5QKGBB6FJK3ZH" hidden="1">2.8-'[1]1'!$A$16:$B$18</definedName>
    <definedName name="BExU392TXD6XWXSDANW51YR63L8D" hidden="1">2.7-'[1]1'!$D$1:$I$39</definedName>
    <definedName name="BExU3GPW6ZJFLRQIUB66XNXZ7904" localSheetId="5" hidden="1">#REF!</definedName>
    <definedName name="BExU3GPW6ZJFLRQIUB66XNXZ7904" hidden="1">#REF!</definedName>
    <definedName name="BExU3UT04HGE48K3PAP584J2IPPE" hidden="1">2.7-'[2]2'!$A$16:$B$19</definedName>
    <definedName name="BExU3WAY65OUPIZBQY8IQSWCVW5J" hidden="1">1.16-'[2]2'!$A$16:$B$18</definedName>
    <definedName name="BExU4P82LMSBX0P0JJM45JQR2PK6" hidden="1">1.2-'[1]1'!$A$16:$B$21</definedName>
    <definedName name="BExU4WPSPIPGQNMEOZNE1ORHZHKW" localSheetId="5" hidden="1">#REF!</definedName>
    <definedName name="BExU4WPSPIPGQNMEOZNE1ORHZHKW" hidden="1">#REF!</definedName>
    <definedName name="BExU51YOT8B8ZE3R2YA6WAUAJHDQ" hidden="1">2.7-'[1]1'!$A$16:$B$18</definedName>
    <definedName name="BExU5L52344526XX2W0XGVTDZJXD" hidden="1">#REF!</definedName>
    <definedName name="BExU5YHBPUO5VSGWG1VKBVT9TLOO" localSheetId="5" hidden="1">#REF!</definedName>
    <definedName name="BExU5YHBPUO5VSGWG1VKBVT9TLOO" hidden="1">#REF!</definedName>
    <definedName name="BExU6N7EMI9HWZOLGS1R7QYE8HHL" localSheetId="5" hidden="1">#REF!</definedName>
    <definedName name="BExU6N7EMI9HWZOLGS1R7QYE8HHL" hidden="1">#REF!</definedName>
    <definedName name="BExU6PLNSFBVCMXUKUNI4UTHQHLF" localSheetId="5" hidden="1">#REF!</definedName>
    <definedName name="BExU6PLNSFBVCMXUKUNI4UTHQHLF" hidden="1">#REF!</definedName>
    <definedName name="BExU6UUM45E4TQN8WHN27J3J7AOF" hidden="1">1.16-'[2]2'!$A$2:$B$10</definedName>
    <definedName name="BExU74ACUP7TA4PSUIT6R4ONE9SM" hidden="1">2.8-'[1]1'!$D$1:$F$13</definedName>
    <definedName name="BExU756RA7VSO8BV7BR3XTXE8F1K" hidden="1">2.12-'[2]2'!$D$1:$P$104</definedName>
    <definedName name="BExU76U1PB1SHANOYGLZ3FWVK44O" hidden="1">2.8-'[1]1'!$D$1:$D$2</definedName>
    <definedName name="BExU7ZGIC3AATIKWZNUFVPF91ZQF" localSheetId="12" hidden="1">#REF!</definedName>
    <definedName name="BExU7ZGIC3AATIKWZNUFVPF91ZQF" hidden="1">#REF!</definedName>
    <definedName name="BExU8PJ0VR364VFCG2IJMFGH0VI5" hidden="1">2.7-'[1]1'!$A$16:$B$18</definedName>
    <definedName name="BExU97D2O8UE9WZO3CWPQ2UGQTLN" hidden="1">2.7-'[2]2'!$A$1:$L$220</definedName>
    <definedName name="BExU990E4VWW9KGL7SJNECS5J7AS" localSheetId="5" hidden="1">#REF!</definedName>
    <definedName name="BExU990E4VWW9KGL7SJNECS5J7AS" hidden="1">#REF!</definedName>
    <definedName name="BExU9FAYD35HVCMTYNVUNI70GCNQ" hidden="1">2.8-'[1]1'!$A$16:$B$18</definedName>
    <definedName name="BExU9GSWRRYDKQQPC4B3WO3KUWMJ" hidden="1">#REF!</definedName>
    <definedName name="BExU9HUQQWL8BNUG89ELZP95KREX" hidden="1">2.4-'[3]3'!$A$1:$K$13</definedName>
    <definedName name="BExU9I01M4GRSUJ55Q4DEK45ON61" localSheetId="5" hidden="1">#REF!</definedName>
    <definedName name="BExU9I01M4GRSUJ55Q4DEK45ON61" hidden="1">#REF!</definedName>
    <definedName name="BExU9SXSI3FJX5PTQC84NWGYGBJH" hidden="1">2.4-'[2]2'!$A$1:$L$699</definedName>
    <definedName name="BExUADX2BRU32RXTYLPOC8H77BF2" hidden="1">2.4-'[3]3'!$A$2</definedName>
    <definedName name="BExUANNTAR0EDV8SWHD6HCE2YSWZ" localSheetId="5" hidden="1">#REF!</definedName>
    <definedName name="BExUANNTAR0EDV8SWHD6HCE2YSWZ" hidden="1">#REF!</definedName>
    <definedName name="BExUAYQVUYFWAR4ZV18XG88S12RL" localSheetId="13" hidden="1">#REF!</definedName>
    <definedName name="BExUAYQVUYFWAR4ZV18XG88S12RL" hidden="1">#REF!</definedName>
    <definedName name="BExUBES6A6KGU79H6K2LD8M2TCU9" hidden="1">2.8-'[2]2'!$D$1:$L$25</definedName>
    <definedName name="BExUBMQ1UBWYOIBUB3BAGYYGIAYP" localSheetId="5" hidden="1">#REF!</definedName>
    <definedName name="BExUBMQ1UBWYOIBUB3BAGYYGIAYP" hidden="1">#REF!</definedName>
    <definedName name="BExUBRTGLCPZQSH2PZPCYHRK7TBI" localSheetId="5" hidden="1">#REF!</definedName>
    <definedName name="BExUBRTGLCPZQSH2PZPCYHRK7TBI" hidden="1">#REF!</definedName>
    <definedName name="BExUBYPMMFXY2CV4319QULJVSTT3" hidden="1">2.8-'[1]1'!$A$1:$C$30</definedName>
    <definedName name="BExUBZGHQV0JRMWTK9FTUC0WYL92" localSheetId="5" hidden="1">#REF!</definedName>
    <definedName name="BExUBZGHQV0JRMWTK9FTUC0WYL92" hidden="1">#REF!</definedName>
    <definedName name="BExUC2GENV759K4UUPAEPG3L0VIK" localSheetId="5" hidden="1">#REF!</definedName>
    <definedName name="BExUC2GENV759K4UUPAEPG3L0VIK" hidden="1">#REF!</definedName>
    <definedName name="BExUC9SU7UEBUXHJQ0XERVDF4ZL2" hidden="1">2.7-'[1]1'!$A$1:$F$175</definedName>
    <definedName name="BExUCISK0Q0QX11808HFH7M0MS62" localSheetId="5" hidden="1">#REF!</definedName>
    <definedName name="BExUCISK0Q0QX11808HFH7M0MS62" hidden="1">#REF!</definedName>
    <definedName name="BExUCVIZK0TXDDDLOHYWMT6HJVR6" hidden="1">2.4-'[4]4'!$A$1:$F$20</definedName>
    <definedName name="BExUCX6F5N1HGV4D3ZBLAQV60CA2" localSheetId="5" hidden="1">#REF!</definedName>
    <definedName name="BExUCX6F5N1HGV4D3ZBLAQV60CA2" hidden="1">#REF!</definedName>
    <definedName name="BExUDB9JIPNR4VJD2RED7SJQTGT7" localSheetId="5" hidden="1">#REF!</definedName>
    <definedName name="BExUDB9JIPNR4VJD2RED7SJQTGT7" hidden="1">#REF!</definedName>
    <definedName name="BExVQFKOXCUZ7GRP861U7Q4FLYGJ" localSheetId="5" hidden="1">#REF!</definedName>
    <definedName name="BExVQFKOXCUZ7GRP861U7Q4FLYGJ" hidden="1">#REF!</definedName>
    <definedName name="BExVRAAJ79FPMC27W5LCOW3K4X6J" localSheetId="5" hidden="1">#REF!</definedName>
    <definedName name="BExVRAAJ79FPMC27W5LCOW3K4X6J" hidden="1">#REF!</definedName>
    <definedName name="BExVRAG0S9S3H4R6E6GAP8NO7M70" localSheetId="5" hidden="1">#REF!</definedName>
    <definedName name="BExVRAG0S9S3H4R6E6GAP8NO7M70" hidden="1">#REF!</definedName>
    <definedName name="BExVRLJ8ZFPYSZ7JEX3QHEYYT3EN" localSheetId="5" hidden="1">#REF!</definedName>
    <definedName name="BExVRLJ8ZFPYSZ7JEX3QHEYYT3EN" hidden="1">#REF!</definedName>
    <definedName name="BExVRWBOPY3RUAFZ9NLRMDKXTO28" localSheetId="5" hidden="1">#REF!</definedName>
    <definedName name="BExVRWBOPY3RUAFZ9NLRMDKXTO28" hidden="1">#REF!</definedName>
    <definedName name="BExVSAUWWLQAS2FISLZ1M7O4EAGO" localSheetId="5" hidden="1">#REF!</definedName>
    <definedName name="BExVSAUWWLQAS2FISLZ1M7O4EAGO" hidden="1">#REF!</definedName>
    <definedName name="BExVSU6WR72J1XJ7LFQJLTBB46ET" localSheetId="5" hidden="1">#REF!</definedName>
    <definedName name="BExVSU6WR72J1XJ7LFQJLTBB46ET" localSheetId="6" hidden="1">#REF!</definedName>
    <definedName name="BExVSU6WR72J1XJ7LFQJLTBB46ET" hidden="1">#REF!</definedName>
    <definedName name="BExVT3XG5NNI0Z0ZFVSK0DM0BDEJ" localSheetId="5" hidden="1">#REF!</definedName>
    <definedName name="BExVT3XG5NNI0Z0ZFVSK0DM0BDEJ" hidden="1">#REF!</definedName>
    <definedName name="BExVT786R23SPM6KDEI7RG2H1SNU" localSheetId="5" hidden="1">#REF!</definedName>
    <definedName name="BExVT786R23SPM6KDEI7RG2H1SNU" localSheetId="6" hidden="1">#REF!</definedName>
    <definedName name="BExVT786R23SPM6KDEI7RG2H1SNU" hidden="1">#REF!</definedName>
    <definedName name="BExVTBF8O68G6NSWDXS9ES554S8F" hidden="1">1.16-'[1]1'!$A$2:$B$10</definedName>
    <definedName name="BExVTD2HJ56U5QWML41T2FA6SMSI" localSheetId="5" hidden="1">#REF!</definedName>
    <definedName name="BExVTD2HJ56U5QWML41T2FA6SMSI" hidden="1">#REF!</definedName>
    <definedName name="BExVTDO1UWKAI17TWZPAOMCXIISC" localSheetId="5" hidden="1">#REF!</definedName>
    <definedName name="BExVTDO1UWKAI17TWZPAOMCXIISC" hidden="1">#REF!</definedName>
    <definedName name="BExVU3AGP8ZWMOE4XQ0OFRQE1JRI" localSheetId="5" hidden="1">#REF!</definedName>
    <definedName name="BExVU3AGP8ZWMOE4XQ0OFRQE1JRI" hidden="1">#REF!</definedName>
    <definedName name="BExVUM0XEJL1A82ZK9FKGG48LN9B" hidden="1">2.8-'[3]3'!$D$1:$K$5</definedName>
    <definedName name="BExVUQIRJS1D23S17IIV2BMZC8FW" localSheetId="5" hidden="1">#REF!</definedName>
    <definedName name="BExVUQIRJS1D23S17IIV2BMZC8FW" hidden="1">#REF!</definedName>
    <definedName name="BExVV0K5DQDKDM3SLXVNVRXIE6ZO" hidden="1">2.7-'[2]2'!$A$1:$L$213</definedName>
    <definedName name="BExVV9JTXDJPXVYVF2ULIFDZ4J04" localSheetId="5" hidden="1">#REF!</definedName>
    <definedName name="BExVV9JTXDJPXVYVF2ULIFDZ4J04" hidden="1">#REF!</definedName>
    <definedName name="BExVVGLGUAPY7RYC9M5QRECMQHFT" hidden="1">2.4-'[3]3'!$A$1:$K$5</definedName>
    <definedName name="BExVVJW627421ZGOYLIIQPBCOD64" localSheetId="5" hidden="1">#REF!</definedName>
    <definedName name="BExVVJW627421ZGOYLIIQPBCOD64" hidden="1">#REF!</definedName>
    <definedName name="BExVVM4ZNNGS4XC3YRYOU12DB7MZ" hidden="1">2.8-'[2]2'!$D$1:$L$26</definedName>
    <definedName name="BExVVOJB9OWKQWQWP9AM52BRC2TR" localSheetId="5" hidden="1">#REF!</definedName>
    <definedName name="BExVVOJB9OWKQWQWP9AM52BRC2TR" hidden="1">#REF!</definedName>
    <definedName name="BExVVT16QALRMMSTMVISLXX96V66" hidden="1">2.7-'[2]2'!$A$2:$B$10</definedName>
    <definedName name="BExVVTS7WLTKCWCYLB1PRHUN6BRI" localSheetId="5" hidden="1">#REF!</definedName>
    <definedName name="BExVVTS7WLTKCWCYLB1PRHUN6BRI" hidden="1">#REF!</definedName>
    <definedName name="BExVVU8BRGVXVL0W5JBRXM29D91C" hidden="1">2.8-'[1]1'!$D$1:$D$2</definedName>
    <definedName name="BExVWMEJWX2FNA9D33V4ZFILYISJ" hidden="1">2.7-'[2]2'!$D$1:$O$771</definedName>
    <definedName name="BExVWW55I40XZFSOHAVUOA5QP17G" hidden="1">2.4-'[4]4'!$A$1:$F$20</definedName>
    <definedName name="BExVX0HNP2Y8L2UCG87OX6XJY44Y" hidden="1">2.8-'[3]3'!$A$16:$B$18</definedName>
    <definedName name="BExVX2AFEIERYLC84PH3GGALADMZ" localSheetId="5" hidden="1">#REF!</definedName>
    <definedName name="BExVX2AFEIERYLC84PH3GGALADMZ" hidden="1">#REF!</definedName>
    <definedName name="BExVX31ACQOFSCVBOKWL8WE6TV5D" hidden="1">2.7-'[2]2'!$A$16:$B$19</definedName>
    <definedName name="BExVX5VVVJEDGAEIISKWV1Y79UCO" hidden="1">#REF!</definedName>
    <definedName name="BExVXDTP1HH0UEDPYMGI8ZUZANEZ" hidden="1">2.4-'[1]1'!$A$1:$F$94</definedName>
    <definedName name="BExVY0G7ZIV0GYMHOXQISGIJG6JL" hidden="1">2.7-'[2]2'!$A$1:$L$225</definedName>
    <definedName name="BExVYIVWG9QGF562HDA6HIYB442O" localSheetId="5" hidden="1">#REF!</definedName>
    <definedName name="BExVYIVWG9QGF562HDA6HIYB442O" hidden="1">#REF!</definedName>
    <definedName name="BExVYL4PZLATUP5RW7H669Z7PG3S" hidden="1">2.7-'[1]1'!$A$16:$B$18</definedName>
    <definedName name="BExVYQTR0KM39GB0SHWE9E0RMBSY" hidden="1">2.12-'[2]2'!$A$1:$A$2</definedName>
    <definedName name="BExVYSMHLVZQSL4GX73EPUJNLEQ4" localSheetId="5" hidden="1">#REF!</definedName>
    <definedName name="BExVYSMHLVZQSL4GX73EPUJNLEQ4" hidden="1">#REF!</definedName>
    <definedName name="BExVZN71KUG5VNFUQ99QC4USMD6M" localSheetId="5" hidden="1">#REF!</definedName>
    <definedName name="BExVZN71KUG5VNFUQ99QC4USMD6M" localSheetId="6" hidden="1">#REF!</definedName>
    <definedName name="BExVZN71KUG5VNFUQ99QC4USMD6M" hidden="1">#REF!</definedName>
    <definedName name="BExVZT6SRHB2JCVYQ3OO21LBUZXW" localSheetId="5" hidden="1">#REF!</definedName>
    <definedName name="BExVZT6SRHB2JCVYQ3OO21LBUZXW" hidden="1">#REF!</definedName>
    <definedName name="BExW0E0LU0RY3OX02YDP5CA7XZEM" hidden="1">2.8-'[3]3'!$A$2:$B$10</definedName>
    <definedName name="BExW0FIK23GJU0JU7YEA2SOFJL3B" localSheetId="5" hidden="1">#REF!</definedName>
    <definedName name="BExW0FIK23GJU0JU7YEA2SOFJL3B" hidden="1">#REF!</definedName>
    <definedName name="BExW0HWUW6OPLB1974SWVGIJNK0U" hidden="1">2.8-'[1]1'!$D$1:$D$2</definedName>
    <definedName name="BExW0N0B0HVKX380S6NJ0S2V3H1X" hidden="1">#REF!</definedName>
    <definedName name="BExW0Q07D0OICFGB0NIDZ28NQ1DK" localSheetId="5" hidden="1">#REF!</definedName>
    <definedName name="BExW0Q07D0OICFGB0NIDZ28NQ1DK" hidden="1">#REF!</definedName>
    <definedName name="BExW11JIXC53OXQNC05SGVHB8SCV" hidden="1">2.7-'[2]2'!$D$1:$O$153</definedName>
    <definedName name="BExW161CFQPUPY9D2HU6HBEDGQOS" localSheetId="5" hidden="1">#REF!</definedName>
    <definedName name="BExW161CFQPUPY9D2HU6HBEDGQOS" hidden="1">#REF!</definedName>
    <definedName name="BExW1F6JIYL2B3J9S388HPSF3YHB" localSheetId="5" hidden="1">#REF!</definedName>
    <definedName name="BExW1F6JIYL2B3J9S388HPSF3YHB" hidden="1">#REF!</definedName>
    <definedName name="BExW1H4LOVXI7EXOLLOYUPOAA7ZM" hidden="1">2.8-'[2]2'!$A$16:$B$19</definedName>
    <definedName name="BExW1J8346IHYDHJP6HS30K5D21K" hidden="1">2.12-'[1]1'!$A$2:$B$10</definedName>
    <definedName name="BExW1M2IH12W0VMKIQIQPICEXWHR" hidden="1">2.8-'[1]1'!$A$2:$B$10</definedName>
    <definedName name="BExW1P2F1VHO0Y2S202HBYC8VH6W" hidden="1">2.8-'[1]1'!$D$1:$F$9</definedName>
    <definedName name="BExW1XB81Y7TSLHNJHFL8G3MY1VK" localSheetId="5" hidden="1">#REF!</definedName>
    <definedName name="BExW1XB81Y7TSLHNJHFL8G3MY1VK" hidden="1">#REF!</definedName>
    <definedName name="BExW23B1HNZWX80FA9ZGMHS95E95" hidden="1">2.7-'[2]2'!$D$1:$O$109</definedName>
    <definedName name="BExW2WO91BZQNXZR1BQ7UT6FPV4Y" localSheetId="5" hidden="1">#REF!</definedName>
    <definedName name="BExW2WO91BZQNXZR1BQ7UT6FPV4Y" hidden="1">#REF!</definedName>
    <definedName name="BExW31BK6GBSLRKH4JPUE80WNPCG" localSheetId="5" hidden="1">#REF!</definedName>
    <definedName name="BExW31BK6GBSLRKH4JPUE80WNPCG" hidden="1">#REF!</definedName>
    <definedName name="BExW38D1M6F9358I00P599IWKEUC" localSheetId="5" hidden="1">#REF!</definedName>
    <definedName name="BExW38D1M6F9358I00P599IWKEUC" hidden="1">#REF!</definedName>
    <definedName name="BExW3TN3M2302L9E26G6ITHLVQHM" localSheetId="5" hidden="1">#REF!</definedName>
    <definedName name="BExW3TN3M2302L9E26G6ITHLVQHM" hidden="1">#REF!</definedName>
    <definedName name="BExW3YVU8KJLMVIW1S6A8F3F3SWH" localSheetId="5" hidden="1">#REF!</definedName>
    <definedName name="BExW3YVU8KJLMVIW1S6A8F3F3SWH" hidden="1">#REF!</definedName>
    <definedName name="BExW4EBM6TL25O4FSQPIHRK07DJ5" hidden="1">2.8-'[1]1'!$A$16:$B$18</definedName>
    <definedName name="BExW4HX3A1F3076K6GJYXWRR4VNA" localSheetId="5" hidden="1">#REF!</definedName>
    <definedName name="BExW4HX3A1F3076K6GJYXWRR4VNA" hidden="1">#REF!</definedName>
    <definedName name="BExW573EFHUPM7YUWWJKDBKIRZVE" hidden="1">1.2-'[1]1'!$A$2:$B$10</definedName>
    <definedName name="BExW5TVEK19SQ4HKTY8NQB2OU47D" localSheetId="5" hidden="1">#REF!</definedName>
    <definedName name="BExW5TVEK19SQ4HKTY8NQB2OU47D" hidden="1">#REF!</definedName>
    <definedName name="BExW6O50T19GUXUDS7LWBV4E44ZH" localSheetId="5" hidden="1">#REF!</definedName>
    <definedName name="BExW6O50T19GUXUDS7LWBV4E44ZH" hidden="1">#REF!</definedName>
    <definedName name="BExW6TOPFJ8TNXX0KM4FG5ZNHZCW" hidden="1">2.4-'[1]1'!$A$1:$F$47</definedName>
    <definedName name="BExW6VBYJ96MIN4JN2AWLNQOG8VM" localSheetId="5" hidden="1">#REF!</definedName>
    <definedName name="BExW6VBYJ96MIN4JN2AWLNQOG8VM" hidden="1">#REF!</definedName>
    <definedName name="BExW70FDLL3UP9OCMG7014069G9T" localSheetId="5" hidden="1">#REF!</definedName>
    <definedName name="BExW70FDLL3UP9OCMG7014069G9T" hidden="1">#REF!</definedName>
    <definedName name="BExW80ZP5ORBCN9ESIIQH3R2PAPK" hidden="1">2.8-'[3]3'!$A$2:$B$10</definedName>
    <definedName name="BExW96CNPC1Y60BWTG214J4QNQPB" localSheetId="13" hidden="1">#REF!</definedName>
    <definedName name="BExW96CNPC1Y60BWTG214J4QNQPB" hidden="1">#REF!</definedName>
    <definedName name="BExW9BW8G8VEPAR7LG24JHTHI5CB" localSheetId="5" hidden="1">#REF!</definedName>
    <definedName name="BExW9BW8G8VEPAR7LG24JHTHI5CB" hidden="1">#REF!</definedName>
    <definedName name="BExXLU6E96XFQ78ZWJSLWQT0QEPQ" hidden="1">2.7-'[2]2'!$A$1:$L$92</definedName>
    <definedName name="BExXM3GUDP6NJ412W4QJH3GVGLOG" hidden="1">1.2-'[2]2'!$A$2:$B$10</definedName>
    <definedName name="BExXMY6PRI5WR0YMB3FH3OW8CYCW" localSheetId="5" hidden="1">#REF!</definedName>
    <definedName name="BExXMY6PRI5WR0YMB3FH3OW8CYCW" hidden="1">#REF!</definedName>
    <definedName name="BExXNW7FZQNE0EP84PA392X0PYRS" localSheetId="5" hidden="1">#REF!</definedName>
    <definedName name="BExXNW7FZQNE0EP84PA392X0PYRS" hidden="1">#REF!</definedName>
    <definedName name="BExXNZI4Y1EXGHEV3MCRTD6SVKZL" hidden="1">2.8-'[2]2'!$D$1:$D$2</definedName>
    <definedName name="BExXO2CK5ZAR0J9FZPCLZIMUPIOF" hidden="1">2.8-'[2]2'!$D$1:$L$9</definedName>
    <definedName name="BExXO6UD73OJEFXXCZLJY1MRFYRH" localSheetId="5" hidden="1">#REF!</definedName>
    <definedName name="BExXO6UD73OJEFXXCZLJY1MRFYRH" localSheetId="6" hidden="1">#REF!</definedName>
    <definedName name="BExXO6UD73OJEFXXCZLJY1MRFYRH" hidden="1">#REF!</definedName>
    <definedName name="BExXON10J5QS2HW6NHGP0QLBL2SH" localSheetId="5" hidden="1">#REF!</definedName>
    <definedName name="BExXON10J5QS2HW6NHGP0QLBL2SH" hidden="1">#REF!</definedName>
    <definedName name="BExXOSQ1SGLX9OXWYW7WLXOEST62" localSheetId="5" hidden="1">#REF!</definedName>
    <definedName name="BExXOSQ1SGLX9OXWYW7WLXOEST62" hidden="1">#REF!</definedName>
    <definedName name="BExXP67JSSVFMZSJ4SD6I4NULZGH" hidden="1">2.8-'[2]2'!$A$16:$B$19</definedName>
    <definedName name="BExXPB00OQWO92TVC8NKSNBQBGUU" localSheetId="5" hidden="1">#REF!</definedName>
    <definedName name="BExXPB00OQWO92TVC8NKSNBQBGUU" hidden="1">#REF!</definedName>
    <definedName name="BExXPGEFJPPPBOEWJ1NVQFERJ4I7" localSheetId="5" hidden="1">#REF!</definedName>
    <definedName name="BExXPGEFJPPPBOEWJ1NVQFERJ4I7" hidden="1">#REF!</definedName>
    <definedName name="BExXPM8R8G1TAXT4L714Q5FWPXBB" hidden="1">2.8-'[2]2'!$A$1:$A$2</definedName>
    <definedName name="BExXQ9GT90E39R3MGL3XRTOYF03Q" hidden="1">2.12-'[4]4'!$A$1:$G$82</definedName>
    <definedName name="BExXQK3Y7I3MM4I5XDNQVSHN5TR0" hidden="1">1.2-'[2]2'!$A$2:$B$10</definedName>
    <definedName name="BExXQKPJI1IGBB0FEC4VGW58QCZ6" hidden="1">2.7-'[1]1'!$A$16:$B$18</definedName>
    <definedName name="BExXQL0AXCU41JV3D3S77GLZ13RM" localSheetId="5" hidden="1">#REF!</definedName>
    <definedName name="BExXQL0AXCU41JV3D3S77GLZ13RM" hidden="1">#REF!</definedName>
    <definedName name="BExXQT3HKTXJEN1UDDQGNM4WLC15" localSheetId="5" hidden="1">#REF!</definedName>
    <definedName name="BExXQT3HKTXJEN1UDDQGNM4WLC15" hidden="1">#REF!</definedName>
    <definedName name="BExXQW8TJQL99LYW7BV0X9QKFE00" hidden="1">#REF!</definedName>
    <definedName name="BExXREZ4BMA9U58IC2DX0CBWJS09" hidden="1">2.8-'[3]3'!$A$2:$B$10</definedName>
    <definedName name="BExXSHSAX0V76DNG6W12NFTCPJR9" localSheetId="6" hidden="1">#REF!</definedName>
    <definedName name="BExXSHSAX0V76DNG6W12NFTCPJR9" hidden="1">#REF!</definedName>
    <definedName name="BExXSODUNEMXFL9BPYLLKLUZ92N8" hidden="1">2.8-'[2]2'!$A$2:$B$10</definedName>
    <definedName name="BExXSRJ2FMONO9I6YXNKEGQN1XU1" localSheetId="5" hidden="1">#REF!</definedName>
    <definedName name="BExXSRJ2FMONO9I6YXNKEGQN1XU1" hidden="1">#REF!</definedName>
    <definedName name="BExXSS4M8EF044DK0BNW9SQOTUPA" localSheetId="5" hidden="1">#REF!</definedName>
    <definedName name="BExXSS4M8EF044DK0BNW9SQOTUPA" hidden="1">#REF!</definedName>
    <definedName name="BExXSS9YCN2G1SV9VFLBHEVESE1M" hidden="1">2.8-'[3]3'!$A$16:$B$18</definedName>
    <definedName name="BExXT0O22LN4A0MRKOV85QNY487V" localSheetId="5" hidden="1">#REF!</definedName>
    <definedName name="BExXT0O22LN4A0MRKOV85QNY487V" hidden="1">#REF!</definedName>
    <definedName name="BExXT5RI0AQHQE1I2WMP650X4TSK" hidden="1">2.4-'[1]1'!$D$1:$I$36</definedName>
    <definedName name="BExXTIY7WZY2AFMDMR5U3SYMP4E9" hidden="1">1.16-'[1]1'!$A$2:$B$10</definedName>
    <definedName name="BExXTNWBK1YID5Z8FLWD0RD5I1EZ" localSheetId="5" hidden="1">#REF!</definedName>
    <definedName name="BExXTNWBK1YID5Z8FLWD0RD5I1EZ" hidden="1">#REF!</definedName>
    <definedName name="BExXU018YR80G700OKHGU45VYHK3" hidden="1">2.4-'[4]4'!$A$1:$F$18</definedName>
    <definedName name="BExXU5Q855YYKOFE2308I0FX77U3" localSheetId="5" hidden="1">#REF!</definedName>
    <definedName name="BExXU5Q855YYKOFE2308I0FX77U3" hidden="1">#REF!</definedName>
    <definedName name="BExXU6MLWCYUEXZXL6PSYMQDZJ6Y" hidden="1">1.16-'[1]1'!$A$2:$B$10</definedName>
    <definedName name="BExXUGD7K43TWO3QIFAWMGN5LY11" hidden="1">2.8-'[1]1'!$D$1:$D$2</definedName>
    <definedName name="BExXUIRNP7LK0FWKP79D7G94Z2P3" hidden="1">2.7-'[1]1'!$A$2:$B$10</definedName>
    <definedName name="BExXUK45B1ZU07QTQ7ZVTLVH5GKU" hidden="1">2.7-'[2]2'!$A$1:$L$215</definedName>
    <definedName name="BExXVM6AJJ8K3220LH76657F0DR0" hidden="1">2.12-'[2]2'!$A$16:$B$20</definedName>
    <definedName name="BExXVSGTJ52ODB1IVG339X129JGW" localSheetId="5" hidden="1">#REF!</definedName>
    <definedName name="BExXVSGTJ52ODB1IVG339X129JGW" hidden="1">#REF!</definedName>
    <definedName name="BExXVTIOIR7L0XK5TJ67T3A4J5WI" hidden="1">1.2-'[1]1'!$D$1:$AF$107</definedName>
    <definedName name="BExXVX46DPMGI0G4ZCOW1UQ9ZWLP" localSheetId="5" hidden="1">#REF!</definedName>
    <definedName name="BExXVX46DPMGI0G4ZCOW1UQ9ZWLP" hidden="1">#REF!</definedName>
    <definedName name="BExXVX9GO8F7TWLPSWAV3PNS4P62" localSheetId="5" hidden="1">#REF!</definedName>
    <definedName name="BExXVX9GO8F7TWLPSWAV3PNS4P62" hidden="1">#REF!</definedName>
    <definedName name="BExXW27MC9F58QD35Q1C0NXYUYJ5" localSheetId="5" hidden="1">#REF!</definedName>
    <definedName name="BExXW27MC9F58QD35Q1C0NXYUYJ5" hidden="1">#REF!</definedName>
    <definedName name="BExXWCJQIP48UJ5LUU5IU6OCWLEL" localSheetId="12" hidden="1">#REF!</definedName>
    <definedName name="BExXWCJQIP48UJ5LUU5IU6OCWLEL" hidden="1">#REF!</definedName>
    <definedName name="BExXWYQ8746DLT6RHBRDKXA4B9FK" hidden="1">2.7-'[2]2'!$A$2:$B$10</definedName>
    <definedName name="BExXX8RQJ26KODV5D4J5I7U3XNKA" hidden="1">2.12-'[1]1'!$A$1:$M$400</definedName>
    <definedName name="BExXXKLV3VM4D8O34JZ5KRB0ZHTM" hidden="1">2.12-'[2]2'!$A$2:$B$10</definedName>
    <definedName name="BExXXX1IK6H0MLQM16G89UQFYTCN" hidden="1">1.16-'[1]1'!$A$16:$B$21</definedName>
    <definedName name="BExXXZAIUZXLLFTKH7DDP5519A6I" localSheetId="5" hidden="1">#REF!</definedName>
    <definedName name="BExXXZAIUZXLLFTKH7DDP5519A6I" hidden="1">#REF!</definedName>
    <definedName name="BExXYJ2NQ9Y5LU70LYNE8KFPBTRM" hidden="1">2.7-'[1]1'!$A$1:$F$172</definedName>
    <definedName name="BExXYKV8BTY3RSZCY08IFWZYAGIJ" localSheetId="5" hidden="1">#REF!</definedName>
    <definedName name="BExXYKV8BTY3RSZCY08IFWZYAGIJ" hidden="1">#REF!</definedName>
    <definedName name="BExXYLBIS7WJ6HRMMUS7ID93UYAJ" localSheetId="5" hidden="1">#REF!</definedName>
    <definedName name="BExXYLBIS7WJ6HRMMUS7ID93UYAJ" hidden="1">#REF!</definedName>
    <definedName name="BExXYNF0PV32UVTS7PVZDC45EGLD" localSheetId="5" hidden="1">#REF!</definedName>
    <definedName name="BExXYNF0PV32UVTS7PVZDC45EGLD" hidden="1">#REF!</definedName>
    <definedName name="BExXYT9CQYXI2W0CZ0L32GLYOT8W" localSheetId="5" hidden="1">#REF!</definedName>
    <definedName name="BExXYT9CQYXI2W0CZ0L32GLYOT8W" hidden="1">#REF!</definedName>
    <definedName name="BExXYXB24WQQZR24DG0YVYW6F8U0" localSheetId="5" hidden="1">#REF!</definedName>
    <definedName name="BExXYXB24WQQZR24DG0YVYW6F8U0" hidden="1">#REF!</definedName>
    <definedName name="BExXZ8E9Y7D70B73I7S55H5ZEPQ6" localSheetId="5" hidden="1">#REF!</definedName>
    <definedName name="BExXZ8E9Y7D70B73I7S55H5ZEPQ6" hidden="1">#REF!</definedName>
    <definedName name="BExXZGMXBJD2OEUAOJ00QMIOX0IN" localSheetId="5" hidden="1">#REF!</definedName>
    <definedName name="BExXZGMXBJD2OEUAOJ00QMIOX0IN" hidden="1">#REF!</definedName>
    <definedName name="BExXZIA7EGOJBFH29518E0SAPO7D" localSheetId="5" hidden="1">#REF!</definedName>
    <definedName name="BExXZIA7EGOJBFH29518E0SAPO7D" hidden="1">#REF!</definedName>
    <definedName name="BExXZTOBX0LNHNVJKERQU75P77W8" localSheetId="5" hidden="1">#REF!</definedName>
    <definedName name="BExXZTOBX0LNHNVJKERQU75P77W8" hidden="1">#REF!</definedName>
    <definedName name="BExY00PTCYE9EZ540KMO17FR9G2S" localSheetId="5" hidden="1">#REF!</definedName>
    <definedName name="BExY00PTCYE9EZ540KMO17FR9G2S" hidden="1">#REF!</definedName>
    <definedName name="BExY08NTU12RREN03UKW0MU8Y8PB" hidden="1">2.12-'[2]2'!$A$1:$A$2</definedName>
    <definedName name="BExY0G5ETY6I7JUQUOEPMR1R8P6O" localSheetId="13" hidden="1">#REF!</definedName>
    <definedName name="BExY0G5ETY6I7JUQUOEPMR1R8P6O" hidden="1">#REF!</definedName>
    <definedName name="BExY0MQT3ZKWD6NV3CUWHCRHJOMU" localSheetId="5" hidden="1">#REF!</definedName>
    <definedName name="BExY0MQT3ZKWD6NV3CUWHCRHJOMU" hidden="1">#REF!</definedName>
    <definedName name="BExY0X8F8NV8PNFBNPYMA8FAH00O" hidden="1">2.4-'[3]3'!$A$1:$K$5</definedName>
    <definedName name="BExY150XIJCN7NSE5P7RVVWUJL86" hidden="1">2.7-'[1]1'!$A$2:$B$10</definedName>
    <definedName name="BExY19O9ZVNAA45OOWOU814EUAY2" localSheetId="5" hidden="1">#REF!</definedName>
    <definedName name="BExY19O9ZVNAA45OOWOU814EUAY2" hidden="1">#REF!</definedName>
    <definedName name="BExY1BRTE0GIYWXO245V8JMQEKCE" localSheetId="5" hidden="1">#REF!</definedName>
    <definedName name="BExY1BRTE0GIYWXO245V8JMQEKCE" hidden="1">#REF!</definedName>
    <definedName name="BExY1ERJOFDWSAU3E15VCTSBTYQO" localSheetId="5" hidden="1">#REF!</definedName>
    <definedName name="BExY1ERJOFDWSAU3E15VCTSBTYQO" hidden="1">#REF!</definedName>
    <definedName name="BExY1F7TODWG13KLB1P5WIQ8FPU0" localSheetId="5" hidden="1">#REF!</definedName>
    <definedName name="BExY1F7TODWG13KLB1P5WIQ8FPU0" hidden="1">#REF!</definedName>
    <definedName name="BExY1M3YDOI3HZS8U9NIJUA8UTCJ" localSheetId="5" hidden="1">#REF!</definedName>
    <definedName name="BExY1M3YDOI3HZS8U9NIJUA8UTCJ" hidden="1">#REF!</definedName>
    <definedName name="BExY1TR0U4MVWAG9OAITSGCBWV6R" localSheetId="5" hidden="1">#REF!</definedName>
    <definedName name="BExY1TR0U4MVWAG9OAITSGCBWV6R" hidden="1">#REF!</definedName>
    <definedName name="BExY1VUJAC3YKD7QCW360QS5H9SR" localSheetId="5" hidden="1">#REF!</definedName>
    <definedName name="BExY1VUJAC3YKD7QCW360QS5H9SR" hidden="1">#REF!</definedName>
    <definedName name="BExY278L9IWAQKMV3K1UY8YGPI7P" hidden="1">2.12-'[4]4'!$A$1:$G$82</definedName>
    <definedName name="BExY29MVJZD45ZFGCGNBSP2665ST" localSheetId="5" hidden="1">#REF!</definedName>
    <definedName name="BExY29MVJZD45ZFGCGNBSP2665ST" hidden="1">#REF!</definedName>
    <definedName name="BExY3296KG6B502EARRRI7VKNCQU" localSheetId="5" hidden="1">#REF!</definedName>
    <definedName name="BExY3296KG6B502EARRRI7VKNCQU" hidden="1">#REF!</definedName>
    <definedName name="BExY33R65T9V30NNOD0YVJYVKRRO" localSheetId="5" hidden="1">#REF!</definedName>
    <definedName name="BExY33R65T9V30NNOD0YVJYVKRRO" hidden="1">#REF!</definedName>
    <definedName name="BExY36AXR1E8SC0TTS22XON5MZWT" hidden="1">2.4-'[3]3'!$A$1:$K$5</definedName>
    <definedName name="BExY37SWGLYXZTE5PZ8DPLKTADJY" hidden="1">2.7-'[1]1'!$A$2:$B$10</definedName>
    <definedName name="BExY3E3H1M1YA7OKZ2G1EZXJY130" hidden="1">2.4-'[1]1'!$A$1:$F$63</definedName>
    <definedName name="BExY3NJA2B7CDAAVWPBLZ0SDZB8O" localSheetId="5" hidden="1">#REF!</definedName>
    <definedName name="BExY3NJA2B7CDAAVWPBLZ0SDZB8O" hidden="1">#REF!</definedName>
    <definedName name="BExY3UVONXOYEUP2QYZ9S1GVIJ6U" hidden="1">1.16-'[1]1'!$A$16:$B$21</definedName>
    <definedName name="BExY3XKMPDLE5QLTYZHM2CRU6FWK" hidden="1">2.8-'[2]2'!$A$2:$B$10</definedName>
    <definedName name="BExY3XQ3I8137OL0E0A5HJHWC0BG" localSheetId="5" hidden="1">#REF!</definedName>
    <definedName name="BExY3XQ3I8137OL0E0A5HJHWC0BG" hidden="1">#REF!</definedName>
    <definedName name="BExY49PPUVKXSMUZNBIKC8WAYPOI" hidden="1">2.4-'[4]4'!$A$1:$F$18</definedName>
    <definedName name="BExY4A0HPZDLKCIIHVHQ667OZVY4" hidden="1">#REF!</definedName>
    <definedName name="BExY4AWW05ZCHV5XFVXS0CL6GW3Y" hidden="1">2.4-'[1]1'!$A$1:$F$60</definedName>
    <definedName name="BExY4CERYB20DACOXKLJPU6L2KAS" hidden="1">2.4-'[2]2'!$A$2:$B$10</definedName>
    <definedName name="BExY4GWO0VWTMBQPSA7ZYQU9S39M" hidden="1">2.8-'[3]3'!$D$1:$K$5</definedName>
    <definedName name="BExY55144T2JNQ4JNZKXUZHI8KJM" hidden="1">1.16-'[1]1'!$A$16:$B$18</definedName>
    <definedName name="BExY5ITGP4E5VJM68NVWSN4JJQNW" hidden="1">2.7-'[2]2'!$A$2:$B$10</definedName>
    <definedName name="BExY5N0IVU5Y3HJCVOWYMN5HFOWO" hidden="1">2.8-'[3]3'!$A$2:$B$11</definedName>
    <definedName name="BExY5QLZDXLNV2YO20Y4JNNYNGE1" hidden="1">2.7-'[2]2'!$A$16:$B$19</definedName>
    <definedName name="BExY69SI33C8S0TXOP0ZBSVBRPF4" localSheetId="5" hidden="1">#REF!</definedName>
    <definedName name="BExY69SI33C8S0TXOP0ZBSVBRPF4" hidden="1">#REF!</definedName>
    <definedName name="BExZIF6S6IATWI4X3FU08KDR7NBR" localSheetId="5" hidden="1">#REF!</definedName>
    <definedName name="BExZIF6S6IATWI4X3FU08KDR7NBR" hidden="1">#REF!</definedName>
    <definedName name="BExZJ4NWFG7XBR99MTEV852Z66BF" localSheetId="5" hidden="1">#REF!</definedName>
    <definedName name="BExZJ4NWFG7XBR99MTEV852Z66BF" hidden="1">#REF!</definedName>
    <definedName name="BExZK0VOKEYFRWNQDDNKBE8XIYHN" hidden="1">2.7-'[2]2'!$A$16:$B$19</definedName>
    <definedName name="BExZKTCPQSFIRRPIP7Q4QU5UYHTO" localSheetId="5" hidden="1">#REF!</definedName>
    <definedName name="BExZKTCPQSFIRRPIP7Q4QU5UYHTO" hidden="1">#REF!</definedName>
    <definedName name="BExZKUJUPTWEHVOTHHE31H63JLT5" localSheetId="5" hidden="1">#REF!</definedName>
    <definedName name="BExZKUJUPTWEHVOTHHE31H63JLT5" hidden="1">#REF!</definedName>
    <definedName name="BExZKWY5ZX7RPM1UKVLTDM5D2SXT" hidden="1">1.2-'[1]1'!$A$16:$B$21</definedName>
    <definedName name="BExZKYQWI91WGWOF0WF2LMJ8EAGB" hidden="1">2.12-'[2]2'!$A$1:$A$2</definedName>
    <definedName name="BExZL2N7DX2KSI2XTIXH6TYY3JNN" localSheetId="5" hidden="1">#REF!</definedName>
    <definedName name="BExZL2N7DX2KSI2XTIXH6TYY3JNN" hidden="1">#REF!</definedName>
    <definedName name="BExZL751MKFK5BPRJH3J24IH72CQ" hidden="1">#REF!</definedName>
    <definedName name="BExZLEBZ5QUM9HPPC5ZUOG882L9H" hidden="1">2.4-'[1]1'!$D$1:$I$36</definedName>
    <definedName name="BExZLFTX52LYW18YK35JYWR9YH56" hidden="1">#REF!</definedName>
    <definedName name="BExZLQ639A3FIJKQ3DC0MSOR668R" localSheetId="5" hidden="1">#REF!</definedName>
    <definedName name="BExZLQ639A3FIJKQ3DC0MSOR668R" hidden="1">#REF!</definedName>
    <definedName name="BExZLWRFZMOEBH54382GWDCCQMK9" hidden="1">2.12-'[3]3'!$A$1:$J$1533</definedName>
    <definedName name="BExZM6CPSQU0CELJMIA4BWV9F2QT" localSheetId="5" hidden="1">#REF!</definedName>
    <definedName name="BExZM6CPSQU0CELJMIA4BWV9F2QT" hidden="1">#REF!</definedName>
    <definedName name="BExZMDZXBVQS8I1K2ZPWVZL54VC3" hidden="1">2.12-'[4]4'!$A$1:$A$2</definedName>
    <definedName name="BExZMJOX6M6FMSVIUUL1NAU93UVJ" localSheetId="5" hidden="1">#REF!</definedName>
    <definedName name="BExZMJOX6M6FMSVIUUL1NAU93UVJ" hidden="1">#REF!</definedName>
    <definedName name="BExZMRS3ICSAK79CXNLQSCNI1OG6" hidden="1">2.12-'[3]3'!$A$1:$J$1960</definedName>
    <definedName name="BExZMWFF0HNZD00PE0I822OPFUAM" hidden="1">2.7-'[1]1'!$A$16:$B$18</definedName>
    <definedName name="BExZNMNFFEIXUXQK3HGTCQ186LWF" hidden="1">#REF!</definedName>
    <definedName name="BExZNPNBQUXLZYCK1K92FKVYT5P4" localSheetId="5" hidden="1">#REF!</definedName>
    <definedName name="BExZNPNBQUXLZYCK1K92FKVYT5P4" hidden="1">#REF!</definedName>
    <definedName name="BExZNWE6JPQ3CKCVEAH8UQRMQBXF" localSheetId="5" hidden="1">#REF!</definedName>
    <definedName name="BExZNWE6JPQ3CKCVEAH8UQRMQBXF" hidden="1">#REF!</definedName>
    <definedName name="BExZOTYGWI0OOY3Y5CKV6SA7ME67" hidden="1">1.16-'[1]1'!$A$2:$B$10</definedName>
    <definedName name="BExZP757NI14S0VXYMBJSB0L8KUJ" localSheetId="5" hidden="1">#REF!</definedName>
    <definedName name="BExZP757NI14S0VXYMBJSB0L8KUJ" hidden="1">#REF!</definedName>
    <definedName name="BExZPAQOE4NI99OCSERB5YWZ2Z0K" localSheetId="5" hidden="1">#REF!</definedName>
    <definedName name="BExZPAQOE4NI99OCSERB5YWZ2Z0K" hidden="1">#REF!</definedName>
    <definedName name="BExZPBHQT19U4OXVQCPZ3LHKOJDU" localSheetId="5" hidden="1">#REF!</definedName>
    <definedName name="BExZPBHQT19U4OXVQCPZ3LHKOJDU" hidden="1">#REF!</definedName>
    <definedName name="BExZPGQH65TL3JPHE8ZDEI2WW9L6" hidden="1">2.12-'[2]2'!$A$16:$B$20</definedName>
    <definedName name="BExZPHXMX5JV65IKDOQA0BSZWTID" localSheetId="5" hidden="1">#REF!</definedName>
    <definedName name="BExZPHXMX5JV65IKDOQA0BSZWTID" localSheetId="6" hidden="1">#REF!</definedName>
    <definedName name="BExZPHXMX5JV65IKDOQA0BSZWTID" hidden="1">#REF!</definedName>
    <definedName name="BExZPL8BAR7OG0BVDA2OGOOWMH8K" hidden="1">2.8-'[3]3'!$D$1:$K$5</definedName>
    <definedName name="BExZPVF5TXEEVSEMQYJPUMMFUC5J" hidden="1">2.12-'[2]2'!$A$2:$B$10</definedName>
    <definedName name="BExZQ02BE81PS0QRFGHQD7Z1ZHLB" localSheetId="5" hidden="1">#REF!</definedName>
    <definedName name="BExZQ02BE81PS0QRFGHQD7Z1ZHLB" hidden="1">#REF!</definedName>
    <definedName name="BExZQJ3DT3NWVU7X45UFTW8RRLI8" hidden="1">2.7-'[1]1'!$A$2:$B$10</definedName>
    <definedName name="BExZQX15SJOKH4I2YX3COJ7KVYF5" hidden="1">#REF!</definedName>
    <definedName name="BExZR2KPBPW62GYF37T2U6YF5HWX" localSheetId="5" hidden="1">#REF!</definedName>
    <definedName name="BExZR2KPBPW62GYF37T2U6YF5HWX" hidden="1">#REF!</definedName>
    <definedName name="BExZRI0GTR4DSIYQ1ZVI27QLXZQ1" localSheetId="5" hidden="1">#REF!</definedName>
    <definedName name="BExZRI0GTR4DSIYQ1ZVI27QLXZQ1" localSheetId="6" hidden="1">#REF!</definedName>
    <definedName name="BExZRI0GTR4DSIYQ1ZVI27QLXZQ1" hidden="1">#REF!</definedName>
    <definedName name="BExZRKPL1S5UTS4RSYHU649GZPOU" localSheetId="5" hidden="1">#REF!</definedName>
    <definedName name="BExZRKPL1S5UTS4RSYHU649GZPOU" hidden="1">#REF!</definedName>
    <definedName name="BExZROR542LP39XWBLJF8K9BTLEA" localSheetId="5" hidden="1">#REF!</definedName>
    <definedName name="BExZROR542LP39XWBLJF8K9BTLEA" hidden="1">#REF!</definedName>
    <definedName name="BExZRVCIB9ZRWKMJSQTR0DPHLQY0" localSheetId="5" hidden="1">#REF!</definedName>
    <definedName name="BExZRVCIB9ZRWKMJSQTR0DPHLQY0" hidden="1">#REF!</definedName>
    <definedName name="BExZS58K9IY6P65CWLXLBSELLJ3W" hidden="1">2.4-'[2]2'!$D$1:$I$54</definedName>
    <definedName name="BExZS9VQKA3RVDY4SBM3Z2UUNXPK" hidden="1">#REF!</definedName>
    <definedName name="BExZSETUGIEIIP5ZT82X3UIAAM7L" hidden="1">1.2-'[1]1'!$A$16:$B$21</definedName>
    <definedName name="BExZSLVH4WBLRI6MFA2WGVJ0W5NH" hidden="1">2.7-'[1]1'!$A$1:$F$60</definedName>
    <definedName name="BExZSRVA7LJ021HRQ8Z1AB5MRS37" hidden="1">2.7-'[1]1'!$A$1:$F$172</definedName>
    <definedName name="BExZSTNV071UXH5D3OLP83WN6T4X" localSheetId="5" hidden="1">#REF!</definedName>
    <definedName name="BExZSTNV071UXH5D3OLP83WN6T4X" hidden="1">#REF!</definedName>
    <definedName name="BExZTOTYPSDQTFE7XUDYGRYQIIHP" hidden="1">1.16-'[1]1'!$D$1:$X$87</definedName>
    <definedName name="BExZU85T41DTOC5N2OF7ZVDO2NNP" localSheetId="5" hidden="1">#REF!</definedName>
    <definedName name="BExZU85T41DTOC5N2OF7ZVDO2NNP" hidden="1">#REF!</definedName>
    <definedName name="BExZUQW3HMHMQEIDLWFLVF7227IX" hidden="1">2.12-'[2]2'!$D$1:$P$180</definedName>
    <definedName name="BExZURSHCVF3SR571NHBFV5F7Z31" hidden="1">2.7-'[1]1'!$A$16:$B$18</definedName>
    <definedName name="BExZV019U67ANHTEIAGRZVLWDOBD" hidden="1">2.12-'[2]2'!$A$16:$B$20</definedName>
    <definedName name="BExZW0QXU8YT1FNS8GH2B9CM08AV" localSheetId="5" hidden="1">#REF!</definedName>
    <definedName name="BExZW0QXU8YT1FNS8GH2B9CM08AV" hidden="1">#REF!</definedName>
    <definedName name="BExZWGMS85K6Q15MEOAD3JF0RBTL" localSheetId="5" hidden="1">#REF!</definedName>
    <definedName name="BExZWGMS85K6Q15MEOAD3JF0RBTL" hidden="1">#REF!</definedName>
    <definedName name="BExZWK8973RSWJVJFWZYAS57PHKS" localSheetId="5" hidden="1">#REF!</definedName>
    <definedName name="BExZWK8973RSWJVJFWZYAS57PHKS" hidden="1">#REF!</definedName>
    <definedName name="BExZWS0QXRY2X7ISLF352IDNJ2WE" localSheetId="5" hidden="1">#REF!</definedName>
    <definedName name="BExZWS0QXRY2X7ISLF352IDNJ2WE" hidden="1">#REF!</definedName>
    <definedName name="BExZWV0NXJZWW2DYABYNZQCNRCVU" localSheetId="5" hidden="1">#REF!</definedName>
    <definedName name="BExZWV0NXJZWW2DYABYNZQCNRCVU" hidden="1">#REF!</definedName>
    <definedName name="BExZX0K7A42CB1E99GN4JS6S9WFT" hidden="1">2.7-'[1]1'!$D$1:$I$117</definedName>
    <definedName name="BExZY7KFITE2Q63PZVLIZ71DB8EB" hidden="1">2.7-'[1]1'!$A$2:$B$10</definedName>
    <definedName name="BExZY8X2CGXD9B6UVQ8NHWT1ALLX" hidden="1">2.8-'[2]2'!$A$16:$B$19</definedName>
    <definedName name="BExZYKLW101VDGUFQF26N57HYSAN" hidden="1">#REF!</definedName>
    <definedName name="BExZYVJKZEVSDDJ0HXIB08NSQWP0" hidden="1">2.8-'[3]3'!$A$2:$B$11</definedName>
    <definedName name="BExZYWW98P984AU0WCJZ0I1M3DDH" localSheetId="5" hidden="1">#REF!</definedName>
    <definedName name="BExZYWW98P984AU0WCJZ0I1M3DDH" hidden="1">#REF!</definedName>
    <definedName name="BExZZ2L8MSIITKH85WVHWR8INOZJ" hidden="1">2.8-'[3]3'!$A$2:$B$10</definedName>
    <definedName name="BExZZ5QFHY0FULSP3H2DIPPB8FRJ" localSheetId="5" hidden="1">#REF!</definedName>
    <definedName name="BExZZ5QFHY0FULSP3H2DIPPB8FRJ" hidden="1">#REF!</definedName>
    <definedName name="BExZZATUMMG0NOVG1UI1MZJPSOM2" hidden="1">1.2-'[2]2'!$D$1:$N$63</definedName>
    <definedName name="BExZZF6DV58RMA7B5DEGWPVD0KD1" localSheetId="5" hidden="1">#REF!</definedName>
    <definedName name="BExZZF6DV58RMA7B5DEGWPVD0KD1" hidden="1">#REF!</definedName>
    <definedName name="BExZZUWS26KEM9DL0M2N48NSXXO4" hidden="1">1.16-'[2]2'!$A$16:$B$18</definedName>
    <definedName name="_xlnm.Print_Area" localSheetId="1">'1.tab.'!$A$1:$F$100</definedName>
    <definedName name="_xlnm.Print_Area" localSheetId="10">'10.tab.'!$A$1:$D$215</definedName>
    <definedName name="_xlnm.Print_Area" localSheetId="11">'11.tab.'!$A$1:$D$35</definedName>
    <definedName name="_xlnm.Print_Area" localSheetId="12">'12.tab.'!$A$1:$F$2746</definedName>
    <definedName name="_xlnm.Print_Area" localSheetId="13">'13.tab.'!$A$1:$D$64</definedName>
    <definedName name="_xlnm.Print_Area" localSheetId="14">'14.tab.'!$A$1:$F$104</definedName>
    <definedName name="_xlnm.Print_Area" localSheetId="15">'15.tab.'!$A$1:$D$52</definedName>
    <definedName name="_xlnm.Print_Area" localSheetId="2">'2.tab.'!$A$1:$F$68</definedName>
    <definedName name="_xlnm.Print_Area" localSheetId="3">'3.tab.'!$A$1:$F$94</definedName>
    <definedName name="_xlnm.Print_Area" localSheetId="5">'5.tab.'!$A$1:$G$414</definedName>
    <definedName name="_xlnm.Print_Area" localSheetId="6">'6.tab.'!$A$1:$D$243</definedName>
    <definedName name="_xlnm.Print_Area" localSheetId="7">'7.tab.'!$A$1:$F$103</definedName>
    <definedName name="_xlnm.Print_Area" localSheetId="8">'8.tab.'!$A$1:$F$216</definedName>
    <definedName name="_xlnm.Print_Area" localSheetId="9">'9.tab.'!$A$1:$F$186</definedName>
    <definedName name="_xlnm.Print_Area" localSheetId="0">'kopb'!$A:$E</definedName>
    <definedName name="_xlnm.Print_Titles" localSheetId="1">'1.tab.'!$10:$12</definedName>
    <definedName name="_xlnm.Print_Titles" localSheetId="10">'10.tab.'!$10:$12</definedName>
    <definedName name="_xlnm.Print_Titles" localSheetId="12">'12.tab.'!$8:$10</definedName>
    <definedName name="_xlnm.Print_Titles" localSheetId="13">'13.tab.'!$10:$13</definedName>
    <definedName name="_xlnm.Print_Titles" localSheetId="14">'14.tab.'!$14:$16</definedName>
    <definedName name="_xlnm.Print_Titles" localSheetId="15">'15.tab.'!$10:$12</definedName>
    <definedName name="_xlnm.Print_Titles" localSheetId="3">'3.tab.'!$10:$12</definedName>
    <definedName name="_xlnm.Print_Titles" localSheetId="4">'4.tab.'!$10:$12</definedName>
    <definedName name="_xlnm.Print_Titles" localSheetId="5">'5.tab.'!$12:$14</definedName>
    <definedName name="_xlnm.Print_Titles" localSheetId="6">'6.tab.'!$12:$14</definedName>
    <definedName name="_xlnm.Print_Titles" localSheetId="7">'7.tab.'!$10:$12</definedName>
    <definedName name="_xlnm.Print_Titles" localSheetId="8">'8.tab.'!$10:$12</definedName>
    <definedName name="_xlnm.Print_Titles" localSheetId="9">'9.tab.'!$11:$13</definedName>
    <definedName name="Z_1893421C_DBAA_4C10_AA6C_4D0F39122205_.wvu.FilterData" localSheetId="10" hidden="1">'10.tab.'!$A$10:$D$120</definedName>
    <definedName name="Z_1893421C_DBAA_4C10_AA6C_4D0F39122205_.wvu.FilterData" localSheetId="14" hidden="1">'14.tab.'!$A$14:$F$46</definedName>
    <definedName name="Z_1893421C_DBAA_4C10_AA6C_4D0F39122205_.wvu.FilterData" localSheetId="8" hidden="1">'8.tab.'!$A$10:$F$125</definedName>
    <definedName name="Z_1893421C_DBAA_4C10_AA6C_4D0F39122205_.wvu.FilterData" localSheetId="9" hidden="1">'9.tab.'!$A$11:$F$107</definedName>
    <definedName name="Z_483F8D4B_D649_4D59_A67B_5E8B6C0D2E28_.wvu.FilterData" localSheetId="10" hidden="1">'10.tab.'!$A$10:$D$120</definedName>
    <definedName name="Z_483F8D4B_D649_4D59_A67B_5E8B6C0D2E28_.wvu.FilterData" localSheetId="14" hidden="1">'14.tab.'!$A$14:$F$46</definedName>
    <definedName name="Z_483F8D4B_D649_4D59_A67B_5E8B6C0D2E28_.wvu.FilterData" localSheetId="8" hidden="1">'8.tab.'!$A$10:$F$125</definedName>
    <definedName name="Z_483F8D4B_D649_4D59_A67B_5E8B6C0D2E28_.wvu.FilterData" localSheetId="9" hidden="1">'9.tab.'!$A$11:$F$107</definedName>
    <definedName name="Z_56A06D27_97E5_4D01_ADCE_F8E0A2A870EF_.wvu.FilterData" localSheetId="10" hidden="1">'10.tab.'!$A$10:$D$120</definedName>
    <definedName name="Z_56A06D27_97E5_4D01_ADCE_F8E0A2A870EF_.wvu.FilterData" localSheetId="14" hidden="1">'14.tab.'!$A$14:$F$46</definedName>
    <definedName name="Z_56A06D27_97E5_4D01_ADCE_F8E0A2A870EF_.wvu.FilterData" localSheetId="8" hidden="1">'8.tab.'!$A$10:$F$125</definedName>
    <definedName name="Z_56A06D27_97E5_4D01_ADCE_F8E0A2A870EF_.wvu.FilterData" localSheetId="9" hidden="1">'9.tab.'!$A$11:$F$107</definedName>
    <definedName name="Z_81EB1DB6_89AB_4045_90FA_EF2BA7E792F9_.wvu.FilterData" localSheetId="10" hidden="1">'10.tab.'!$A$10:$D$120</definedName>
    <definedName name="Z_81EB1DB6_89AB_4045_90FA_EF2BA7E792F9_.wvu.FilterData" localSheetId="14" hidden="1">'14.tab.'!$A$14:$F$46</definedName>
    <definedName name="Z_81EB1DB6_89AB_4045_90FA_EF2BA7E792F9_.wvu.FilterData" localSheetId="8" hidden="1">'8.tab.'!$A$10:$F$125</definedName>
    <definedName name="Z_81EB1DB6_89AB_4045_90FA_EF2BA7E792F9_.wvu.FilterData" localSheetId="9" hidden="1">'9.tab.'!$A$11:$F$107</definedName>
    <definedName name="Z_81EB1DB6_89AB_4045_90FA_EF2BA7E792F9_.wvu.PrintArea" localSheetId="10" hidden="1">'10.tab.'!$A:$D</definedName>
    <definedName name="Z_81EB1DB6_89AB_4045_90FA_EF2BA7E792F9_.wvu.PrintArea" localSheetId="14" hidden="1">'14.tab.'!$A:$F</definedName>
    <definedName name="Z_81EB1DB6_89AB_4045_90FA_EF2BA7E792F9_.wvu.PrintArea" localSheetId="8" hidden="1">'8.tab.'!$A:$F</definedName>
    <definedName name="Z_81EB1DB6_89AB_4045_90FA_EF2BA7E792F9_.wvu.PrintArea" localSheetId="9" hidden="1">'9.tab.'!$A:$F</definedName>
    <definedName name="Z_8545B4E6_A517_4BD7_BFB7_42FEB5F229AD_.wvu.FilterData" localSheetId="10" hidden="1">'10.tab.'!$A$10:$D$120</definedName>
    <definedName name="Z_8545B4E6_A517_4BD7_BFB7_42FEB5F229AD_.wvu.FilterData" localSheetId="14" hidden="1">'14.tab.'!$A$14:$F$46</definedName>
    <definedName name="Z_8545B4E6_A517_4BD7_BFB7_42FEB5F229AD_.wvu.FilterData" localSheetId="8" hidden="1">'8.tab.'!$A$10:$F$125</definedName>
    <definedName name="Z_8545B4E6_A517_4BD7_BFB7_42FEB5F229AD_.wvu.FilterData" localSheetId="9" hidden="1">'9.tab.'!$A$11:$F$107</definedName>
    <definedName name="Z_877A1030_2452_46B0_88DF_8A068656C08E_.wvu.FilterData" localSheetId="10" hidden="1">'10.tab.'!$A$10:$D$120</definedName>
    <definedName name="Z_877A1030_2452_46B0_88DF_8A068656C08E_.wvu.FilterData" localSheetId="14" hidden="1">'14.tab.'!$A$14:$F$46</definedName>
    <definedName name="Z_877A1030_2452_46B0_88DF_8A068656C08E_.wvu.FilterData" localSheetId="8" hidden="1">'8.tab.'!$A$10:$F$125</definedName>
    <definedName name="Z_877A1030_2452_46B0_88DF_8A068656C08E_.wvu.FilterData" localSheetId="9" hidden="1">'9.tab.'!$A$11:$F$107</definedName>
    <definedName name="Z_ABD8A783_3A6C_4629_9559_1E4E89E80131_.wvu.FilterData" localSheetId="10" hidden="1">'10.tab.'!$A$10:$D$120</definedName>
    <definedName name="Z_ABD8A783_3A6C_4629_9559_1E4E89E80131_.wvu.FilterData" localSheetId="14" hidden="1">'14.tab.'!$A$14:$F$46</definedName>
    <definedName name="Z_ABD8A783_3A6C_4629_9559_1E4E89E80131_.wvu.FilterData" localSheetId="8" hidden="1">'8.tab.'!$A$10:$F$125</definedName>
    <definedName name="Z_ABD8A783_3A6C_4629_9559_1E4E89E80131_.wvu.FilterData" localSheetId="9" hidden="1">'9.tab.'!$A$11:$F$107</definedName>
    <definedName name="Z_AF277C95_CBD9_4696_AC72_D010599E9831_.wvu.FilterData" localSheetId="10" hidden="1">'10.tab.'!$A$10:$D$120</definedName>
    <definedName name="Z_AF277C95_CBD9_4696_AC72_D010599E9831_.wvu.FilterData" localSheetId="14" hidden="1">'14.tab.'!$A$14:$F$46</definedName>
    <definedName name="Z_AF277C95_CBD9_4696_AC72_D010599E9831_.wvu.FilterData" localSheetId="8" hidden="1">'8.tab.'!$A$10:$F$125</definedName>
    <definedName name="Z_AF277C95_CBD9_4696_AC72_D010599E9831_.wvu.FilterData" localSheetId="9" hidden="1">'9.tab.'!$A$11:$F$107</definedName>
    <definedName name="Z_B7CBCF06_FF41_423A_9AB3_E1D1F70C6FC5_.wvu.FilterData" localSheetId="10" hidden="1">'10.tab.'!$A$10:$D$120</definedName>
    <definedName name="Z_B7CBCF06_FF41_423A_9AB3_E1D1F70C6FC5_.wvu.FilterData" localSheetId="14" hidden="1">'14.tab.'!$A$14:$F$46</definedName>
    <definedName name="Z_B7CBCF06_FF41_423A_9AB3_E1D1F70C6FC5_.wvu.FilterData" localSheetId="8" hidden="1">'8.tab.'!$A$10:$F$125</definedName>
    <definedName name="Z_B7CBCF06_FF41_423A_9AB3_E1D1F70C6FC5_.wvu.FilterData" localSheetId="9" hidden="1">'9.tab.'!$A$11:$F$107</definedName>
    <definedName name="Z_C5511FB8_86C5_41F3_ADCD_B10310F066F5_.wvu.FilterData" localSheetId="10" hidden="1">'10.tab.'!$A$10:$D$120</definedName>
    <definedName name="Z_C5511FB8_86C5_41F3_ADCD_B10310F066F5_.wvu.FilterData" localSheetId="14" hidden="1">'14.tab.'!$A$14:$F$46</definedName>
    <definedName name="Z_C5511FB8_86C5_41F3_ADCD_B10310F066F5_.wvu.FilterData" localSheetId="8" hidden="1">'8.tab.'!$A$10:$F$125</definedName>
    <definedName name="Z_C5511FB8_86C5_41F3_ADCD_B10310F066F5_.wvu.FilterData" localSheetId="9" hidden="1">'9.tab.'!$A$11:$F$107</definedName>
    <definedName name="Z_DB8ECBD1_2D44_4F97_BCC9_F610BA0A3109_.wvu.FilterData" localSheetId="10" hidden="1">'10.tab.'!$A$10:$D$120</definedName>
    <definedName name="Z_DB8ECBD1_2D44_4F97_BCC9_F610BA0A3109_.wvu.FilterData" localSheetId="14" hidden="1">'14.tab.'!$A$14:$F$46</definedName>
    <definedName name="Z_DB8ECBD1_2D44_4F97_BCC9_F610BA0A3109_.wvu.FilterData" localSheetId="8" hidden="1">'8.tab.'!$A$10:$F$125</definedName>
    <definedName name="Z_DB8ECBD1_2D44_4F97_BCC9_F610BA0A3109_.wvu.FilterData" localSheetId="9" hidden="1">'9.tab.'!$A$11:$F$107</definedName>
    <definedName name="Z_DEE3A27E_689A_4E9F_A3EB_C84F1E3B413E_.wvu.FilterData" localSheetId="10" hidden="1">'10.tab.'!$A$10:$D$120</definedName>
    <definedName name="Z_DEE3A27E_689A_4E9F_A3EB_C84F1E3B413E_.wvu.FilterData" localSheetId="14" hidden="1">'14.tab.'!$A$14:$F$46</definedName>
    <definedName name="Z_DEE3A27E_689A_4E9F_A3EB_C84F1E3B413E_.wvu.FilterData" localSheetId="8" hidden="1">'8.tab.'!$A$10:$F$125</definedName>
    <definedName name="Z_DEE3A27E_689A_4E9F_A3EB_C84F1E3B413E_.wvu.FilterData" localSheetId="9" hidden="1">'9.tab.'!$A$11:$F$107</definedName>
    <definedName name="Z_F1F489B9_0F61_4F1F_A151_75EF77465344_.wvu.Cols" localSheetId="10" hidden="1">'10.tab.'!#REF!</definedName>
    <definedName name="Z_F1F489B9_0F61_4F1F_A151_75EF77465344_.wvu.Cols" localSheetId="14" hidden="1">'14.tab.'!#REF!</definedName>
    <definedName name="Z_F1F489B9_0F61_4F1F_A151_75EF77465344_.wvu.Cols" localSheetId="8" hidden="1">'8.tab.'!#REF!</definedName>
    <definedName name="Z_F1F489B9_0F61_4F1F_A151_75EF77465344_.wvu.Cols" localSheetId="9" hidden="1">'9.tab.'!#REF!</definedName>
    <definedName name="Z_F1F489B9_0F61_4F1F_A151_75EF77465344_.wvu.FilterData" localSheetId="10" hidden="1">'10.tab.'!$A$10:$D$120</definedName>
    <definedName name="Z_F1F489B9_0F61_4F1F_A151_75EF77465344_.wvu.FilterData" localSheetId="14" hidden="1">'14.tab.'!$A$14:$F$46</definedName>
    <definedName name="Z_F1F489B9_0F61_4F1F_A151_75EF77465344_.wvu.FilterData" localSheetId="8" hidden="1">'8.tab.'!$A$10:$F$125</definedName>
    <definedName name="Z_F1F489B9_0F61_4F1F_A151_75EF77465344_.wvu.FilterData" localSheetId="9" hidden="1">'9.tab.'!$A$11:$F$107</definedName>
    <definedName name="Z_F1F489B9_0F61_4F1F_A151_75EF77465344_.wvu.PrintArea" localSheetId="10" hidden="1">'10.tab.'!$A$2:$D$209</definedName>
    <definedName name="Z_F1F489B9_0F61_4F1F_A151_75EF77465344_.wvu.PrintArea" localSheetId="14" hidden="1">'14.tab.'!$A$6:$F$100</definedName>
    <definedName name="Z_F1F489B9_0F61_4F1F_A151_75EF77465344_.wvu.PrintArea" localSheetId="8" hidden="1">'8.tab.'!$A$2:$F$205</definedName>
    <definedName name="Z_F1F489B9_0F61_4F1F_A151_75EF77465344_.wvu.PrintArea" localSheetId="9" hidden="1">'9.tab.'!$A$2:$F$179</definedName>
    <definedName name="Z_F1F489B9_0F61_4F1F_A151_75EF77465344_.wvu.PrintTitles" localSheetId="10" hidden="1">'10.tab.'!$10:$12</definedName>
    <definedName name="Z_F1F489B9_0F61_4F1F_A151_75EF77465344_.wvu.PrintTitles" localSheetId="14" hidden="1">'14.tab.'!$14:$16</definedName>
    <definedName name="Z_F1F489B9_0F61_4F1F_A151_75EF77465344_.wvu.PrintTitles" localSheetId="8" hidden="1">'8.tab.'!$10:$12</definedName>
    <definedName name="Z_F1F489B9_0F61_4F1F_A151_75EF77465344_.wvu.PrintTitles" localSheetId="9" hidden="1">'9.tab.'!$11:$13</definedName>
  </definedNames>
  <calcPr fullCalcOnLoad="1"/>
</workbook>
</file>

<file path=xl/sharedStrings.xml><?xml version="1.0" encoding="utf-8"?>
<sst xmlns="http://schemas.openxmlformats.org/spreadsheetml/2006/main" count="8820" uniqueCount="1279">
  <si>
    <t>Pašvaldību finanšu izlīdzināšanas fonda līdzekļu atlikums uz gada sākumu, Ls</t>
  </si>
  <si>
    <t>Pašvaldību finanšu izlīdzināšanas fonda līdzekļu atlikums uz perioda beigām, Ls</t>
  </si>
  <si>
    <t>Iedzīvotāju ienākuma nodokļa kompensācija, Ls</t>
  </si>
  <si>
    <t>Ozoliņa 67094399</t>
  </si>
  <si>
    <r>
      <t>Valsts budžeta transferti</t>
    </r>
    <r>
      <rPr>
        <sz val="10"/>
        <rFont val="Times New Roman"/>
        <family val="1"/>
      </rPr>
      <t xml:space="preserve"> </t>
    </r>
  </si>
  <si>
    <r>
      <t>Ieņēmumu pārsniegums (+) vai deficīts (-)</t>
    </r>
    <r>
      <rPr>
        <sz val="10"/>
        <rFont val="Times New Roman"/>
        <family val="1"/>
      </rPr>
      <t xml:space="preserve"> (I - VIII)</t>
    </r>
  </si>
  <si>
    <t>Nr.1.8-12.10.2/9-12</t>
  </si>
  <si>
    <t>Pašvaldību speciālā budžeta ieņēmumi un izdevumi</t>
  </si>
  <si>
    <t>9. tabula</t>
  </si>
  <si>
    <t>Klasifikā-
cijas grupa, kods</t>
  </si>
  <si>
    <t xml:space="preserve">Nodokļi par pakalpojumiem un precēm </t>
  </si>
  <si>
    <t>Ieņēmumi no pašvaldību kustāmā īpašuma un mantas realizācijas</t>
  </si>
  <si>
    <t>13.5.0.0.</t>
  </si>
  <si>
    <t>Ieņēmumi no valsts un pašvaldību īpašuma iznomāšanas</t>
  </si>
  <si>
    <t xml:space="preserve">    Mērķdotācijas pašvaldību autoceļu (ielu) fondiem</t>
  </si>
  <si>
    <t xml:space="preserve">   18.9.2.0.</t>
  </si>
  <si>
    <t xml:space="preserve">    Mērķdotācijas pašvaldībām pasažieru regulārajiem pārvadājumiem</t>
  </si>
  <si>
    <t>18.9.3.0.</t>
  </si>
  <si>
    <t xml:space="preserve">    Pārējie transferti no valsts pamatbudžeta uz pašvaldību speciālo budžetu
</t>
  </si>
  <si>
    <t>19.1.1.1.</t>
  </si>
  <si>
    <t>no pamatbudžeta uz speciālo budžetu</t>
  </si>
  <si>
    <t>19.4.3.0.</t>
  </si>
  <si>
    <t>Pašvaldību budžeta kapitālo izdevumu transferti no vienas pašvaldības speciālā budžeta uz citas pašvaldības speciālo budžetu</t>
  </si>
  <si>
    <t>4310</t>
  </si>
  <si>
    <t>Budžeta iestāžu procentu maksājumi Valsts kasei</t>
  </si>
  <si>
    <t>4340</t>
  </si>
  <si>
    <t>Pašvaldību iestāžu procentu maksājumi par aizņēmumiem no pašvaldību budžeta</t>
  </si>
  <si>
    <t>Pašvaldību speciālā budžeta kapitālo izdevumu transferts uz speciālo budžetu</t>
  </si>
  <si>
    <t>2010. gada 20. janvāris</t>
  </si>
  <si>
    <t>Nr.1.8-12.10.2./10-12</t>
  </si>
  <si>
    <t>Pašvaldību ziedojumu un dāvinājumu ieņēmumi un izdevumi</t>
  </si>
  <si>
    <t>10. tabula</t>
  </si>
  <si>
    <t>Procentu ieņēmumi par depozītiem, kontu atlikumiem un valsts parāda vērtspapīriem</t>
  </si>
  <si>
    <t>6.0.</t>
  </si>
  <si>
    <t xml:space="preserve">Ziedojumi un dāvinājumi </t>
  </si>
  <si>
    <t>23.0.0.0.</t>
  </si>
  <si>
    <t>23.1.0.0.</t>
  </si>
  <si>
    <t>23.3.0.0.</t>
  </si>
  <si>
    <t>Procentu ieņēmumi par ziedojumu un dāvinājumu budžeta līdzekļu depozītā vai kontu atlikumiem</t>
  </si>
  <si>
    <t>23.4.0.0.</t>
  </si>
  <si>
    <t>23.5.0.0.</t>
  </si>
  <si>
    <t>Ziedojumi un dāvinājumi, kas saņemti no fiziskām personām</t>
  </si>
  <si>
    <t>Valsts budžeta iestāžu procentu maksājumi Valsts kasei</t>
  </si>
  <si>
    <t>Pašvaldību budžeta uzturēšanas izdevumu transferti</t>
  </si>
  <si>
    <t>Pašvaldības budžeta uzturēšanas izdevumu iekšējie transferti</t>
  </si>
  <si>
    <t>Zaudējumi no valūtas kursa svārstībām attiecībā uz ziedojumu un dāvinājumu līdzekļiem</t>
  </si>
  <si>
    <t>Krūmiņa 67094385</t>
  </si>
  <si>
    <t>Nr.1.8.-12.10.2/11-12</t>
  </si>
  <si>
    <t xml:space="preserve">Valsts kases kontu atlikumi kredītiestādēs </t>
  </si>
  <si>
    <t>11. tabula</t>
  </si>
  <si>
    <t>(tūkst.latu)</t>
  </si>
  <si>
    <t>Kontu atlikumi pārskata gada sākumā</t>
  </si>
  <si>
    <t>Kontu atlikumi pārskata perioda beigās</t>
  </si>
  <si>
    <t>Izmaiņas pārskata periodā                           (3-2)</t>
  </si>
  <si>
    <t>Kontu atlikumi pārskata perioda sākumā</t>
  </si>
  <si>
    <t>Izmaiņas pārskata periodā (3-2)</t>
  </si>
  <si>
    <t>Finanšu resursi kopā (1.+2.)</t>
  </si>
  <si>
    <t>1.  Latvijā (1.1.+1.2.)</t>
  </si>
  <si>
    <t>1. Latvijā (1.1.+1.2.)</t>
  </si>
  <si>
    <t>1.1.  Norēķinu konti</t>
  </si>
  <si>
    <t>1.1. Norēķinu konti</t>
  </si>
  <si>
    <t>Latvijas Bankā</t>
  </si>
  <si>
    <t>Latvijas Banka</t>
  </si>
  <si>
    <t>Pārējās kredītiestādēs</t>
  </si>
  <si>
    <t>1.2.  Depozītu konti</t>
  </si>
  <si>
    <t>1.2. Depozītu konti</t>
  </si>
  <si>
    <t>VAS "Latvijas Hipotēku un zemes banka"</t>
  </si>
  <si>
    <t>2.  Ārvalstīs (2.1.+2.2.)</t>
  </si>
  <si>
    <t>2. Ārvalstīs (2.1.)</t>
  </si>
  <si>
    <t>2.1.  Norēķinu konti</t>
  </si>
  <si>
    <t>2.1. Norēķinu konti</t>
  </si>
  <si>
    <t>2.2.  Depozītu konti</t>
  </si>
  <si>
    <t xml:space="preserve">Pārvaldnieks </t>
  </si>
  <si>
    <t>G.Medne</t>
  </si>
  <si>
    <t>Ciršs 67094334</t>
  </si>
  <si>
    <t>Nr.1.8.12.10.2/12-12</t>
  </si>
  <si>
    <t>12. tabula</t>
  </si>
  <si>
    <t>Izpilde % pret gada plānu (4/2)</t>
  </si>
  <si>
    <t>1</t>
  </si>
  <si>
    <t>Pamatbudžets</t>
  </si>
  <si>
    <t>Valsts budžeta finansētas investīcijas</t>
  </si>
  <si>
    <t>ES politiku instrumenti un pārējie ĀFP līdzfin. projekti</t>
  </si>
  <si>
    <t>Eiropas Kopienas atbalsts transporta, telekomunikāciju un enerģijas infrastruktūras tīkliem</t>
  </si>
  <si>
    <t>Kohēzijas fonds</t>
  </si>
  <si>
    <t>Kohēzijas fonds 2004. - 2006.gada programmēšanas periodam</t>
  </si>
  <si>
    <t>Kohēzijas fonds 2007. - 2013.gada programmēšanas periodam</t>
  </si>
  <si>
    <t>Eiropas Reģionālās attīstības fonds (ERAF)</t>
  </si>
  <si>
    <t>Eiropas Reģionālās attīstības fonds (ERAF) 2007. - 2013.gada programmēšanas periodam</t>
  </si>
  <si>
    <t>Eiropas Sociālais fonds (ESF)</t>
  </si>
  <si>
    <t>Eiropas Sociālais fonds (ESF)  2007. - 2013.gada programmēšanas periodam</t>
  </si>
  <si>
    <t>Eiropas lauksaimniecības garantiju fonds</t>
  </si>
  <si>
    <t>Eiropas lauksaimniecības fonds lauku attīstībai</t>
  </si>
  <si>
    <t>Eiropas zivsaimniecības fonds</t>
  </si>
  <si>
    <t>Eiropas Kopienas iniciatīvas</t>
  </si>
  <si>
    <t>Citas Eiropas Kopienas iniciatīvas</t>
  </si>
  <si>
    <t>Pārejas programma (Transition Facility)</t>
  </si>
  <si>
    <t>3.mērķis „Eiropas teritoriālā sadarbība”</t>
  </si>
  <si>
    <t>Citi ES politiku instrumenti</t>
  </si>
  <si>
    <t>Ārvalstu finanšu palīdzības līdzfinansētie projekti</t>
  </si>
  <si>
    <t>Eiropas Ekonomikas zonas finanšu instruments un Norvēģijas valdības divpusējā finanšu instrumenta finansētie projekti</t>
  </si>
  <si>
    <t>Šveices finansiālā palīdzība (Swiss contribution)</t>
  </si>
  <si>
    <t>Citi ārvalstu finanšu palīdzības līdzfinansētie projekti</t>
  </si>
  <si>
    <t>Nesadalītais finansējums Eiropas Savienības politiku instrum</t>
  </si>
  <si>
    <t>Pārējās valsts budžeta investīcijas</t>
  </si>
  <si>
    <t>Maksājumi par aizņēmumiem un kredītiem</t>
  </si>
  <si>
    <t>Maksājumi starptautiskajās institūcijās un programmās</t>
  </si>
  <si>
    <t>Nomas ar izpirkumu ilgt. saistības pamatlīdzekļu iegādei</t>
  </si>
  <si>
    <t>Citas ilgtermiņa saistības</t>
  </si>
  <si>
    <t>Speciālais budžets</t>
  </si>
  <si>
    <t>Trence 67094250</t>
  </si>
  <si>
    <t>Nr.1.8.-12.10.2/13-12</t>
  </si>
  <si>
    <t xml:space="preserve">Valsts budžeta aizdevumi un aizdevumu atmaksas </t>
  </si>
  <si>
    <t>13. tabula</t>
  </si>
  <si>
    <t xml:space="preserve">           (latos)</t>
  </si>
  <si>
    <t>Aizdevumi (izsniegtie aizdevumi un izsniegto aizdevumu saņemtā atmaksa)</t>
  </si>
  <si>
    <t>Valsts budžeta izsniegtie aizdevumi</t>
  </si>
  <si>
    <t>Vispārējā valdība</t>
  </si>
  <si>
    <t>Valsts struktūras</t>
  </si>
  <si>
    <t>Ministrijas un centrālās valsts iestādes</t>
  </si>
  <si>
    <t>Valsts struktūru kontrolēti un finansēti komersanti</t>
  </si>
  <si>
    <t>VAS "Latvijas valsts ceļi"</t>
  </si>
  <si>
    <t>Valsts sociālās apdrošināšanas struktūras</t>
  </si>
  <si>
    <t>Pašvaldību struktūras</t>
  </si>
  <si>
    <t>Pašvaldības</t>
  </si>
  <si>
    <t>Pašvaldību finanšu stabilizācija</t>
  </si>
  <si>
    <t>ES fondu līdzfinansēto projektu un pasākumu īstenošana</t>
  </si>
  <si>
    <t>Pašvaldību investīcijām (izņemot 3000)</t>
  </si>
  <si>
    <t>Budžeta un finanšu vadība</t>
  </si>
  <si>
    <t>Pašvaldību struktūru kontrolēti un finansēti komersanti</t>
  </si>
  <si>
    <t>Nefinanšu komersanti</t>
  </si>
  <si>
    <t>Finanšu iestādes</t>
  </si>
  <si>
    <t>Valsts budžeta izsniegto aizdevumu saņemtā atmaksa</t>
  </si>
  <si>
    <t>Studējošo un studiju kreditēšana</t>
  </si>
  <si>
    <t>Ciršs  67094334</t>
  </si>
  <si>
    <t>Latvijas Republikas</t>
  </si>
  <si>
    <t>Nr.1.8-12.10.2/14-12</t>
  </si>
  <si>
    <t>Daļēji no valsts budžeta finansēto atvasināto publisko personu
un budžeta nefinansētu iestāžu ieņēmumi un izdevumi (izņemot ziedojumus un dāvinājumus)</t>
  </si>
  <si>
    <t>14. tabula</t>
  </si>
  <si>
    <t/>
  </si>
  <si>
    <t xml:space="preserve">I KOPĀ IEŅĒMUMI </t>
  </si>
  <si>
    <t>Ieņēmumi no uzņēmējdarbības un īpašuma</t>
  </si>
  <si>
    <t>18.1.0.0.</t>
  </si>
  <si>
    <t xml:space="preserve">Valsts pamatbudžeta savstarpējie transferti </t>
  </si>
  <si>
    <t>18.1.4.0.</t>
  </si>
  <si>
    <t>18.1.6.0.</t>
  </si>
  <si>
    <t>No valsts budžeta  daļēji finansētas atvasinātas publiskas personas (izņemot pašvaldības) saņemtie transferti</t>
  </si>
  <si>
    <t>18.1.6.1</t>
  </si>
  <si>
    <t>No valsts budžeta  daļēji finansētas atvasinātas publiskas personas (izņemot pašvaldības) saņemtie transferti no ministrijas vai centrālās valsts iestādes pamatbudžeta, kuras institucionālās padotībā tā atrodas</t>
  </si>
  <si>
    <t>18.1.6.2.</t>
  </si>
  <si>
    <t xml:space="preserve">No valsts budžeta  daļēji finansētas atvasinātas publiskas personas (izņemot pašvaldības) saņemtie transferti no citas ministrijas vai centrālās iestādes </t>
  </si>
  <si>
    <t>21.3.0.0</t>
  </si>
  <si>
    <t xml:space="preserve">III. Ieņēmumi no budžeta iestāžu sniegtajiem maksas pakalpojumiemun citi pašu  ieņēmumi </t>
  </si>
  <si>
    <t xml:space="preserve">VII Izdevumi atbilstoši funkcionālajām kategorijām </t>
  </si>
  <si>
    <t>Vispārējās valdības dienesti</t>
  </si>
  <si>
    <t>Sabiedriskās kārtība un drošība</t>
  </si>
  <si>
    <t>VIII   Izdevumi atbilstoši ekonomiskajām kategorijām</t>
  </si>
  <si>
    <t>Krājumi, materiāli, energoresursi, preces, biroja preces un inventārs, kurus neuzskaita kodā5000</t>
  </si>
  <si>
    <t>Pakalpojumi, kurus budžeta iestādes apmaksā noteikto funkciju ietvaros, kas nav iestādes administratīvie izdevumi</t>
  </si>
  <si>
    <t>Subsīdijas un dotācijas komersantiem, biedrībām un nodibinājumeim, izņemot lauksaimniecības ražojumus</t>
  </si>
  <si>
    <t>Dažādi izdevumi, kas veidojas pēc uzkrāšanas principa un nav klasificējami iepriekš</t>
  </si>
  <si>
    <t xml:space="preserve">Pārvaldnieks                  </t>
  </si>
  <si>
    <t>Kļaviņa 7094247</t>
  </si>
  <si>
    <t>Nr.1.8-12.10.2/15-12</t>
  </si>
  <si>
    <t>Daļēji no valsts budžeta finansēto atvasināto publisko personu
un budžeta nefinansētu iestāžu ziedojumu un dāvinājumu ieņēmumi un izdevumi</t>
  </si>
  <si>
    <t>15. tabula</t>
  </si>
  <si>
    <t>2</t>
  </si>
  <si>
    <t>3</t>
  </si>
  <si>
    <t>I  Ieņēmumi kopā</t>
  </si>
  <si>
    <t>23.2.0.0.</t>
  </si>
  <si>
    <t>Ziedojumu un dāvinājumu ieņēmumi no (uz) depozīta(-u)</t>
  </si>
  <si>
    <t>23.6.0.0.</t>
  </si>
  <si>
    <t>Naturālā veidā saņemtie ziedojumi un dāvinājumi</t>
  </si>
  <si>
    <t>II Izdevumi atbilstoši funkcionālajām kategorijām</t>
  </si>
  <si>
    <t>III Izdevumi atbilstoši ekonomiskajāmm kategorijām</t>
  </si>
  <si>
    <t>Mērķdotācijas pašvaldību budžetiem</t>
  </si>
  <si>
    <t>2.1.   5000</t>
  </si>
  <si>
    <t>Ieņēmumu pārsniegums (+) vai deficīts (-) (I-III)</t>
  </si>
  <si>
    <t>IX Finansēšana</t>
  </si>
  <si>
    <t>Naudas līdzekļi un noguldījumi (atlikuma izmaiņas)</t>
  </si>
  <si>
    <t xml:space="preserve">Pārvaldnieks                     </t>
  </si>
  <si>
    <t>Smilšu ielā 1, Rīgā, LV-1919, tālrunis (+371) 67094222, fakss (+371) 67094220, e-pasts: kase@kase.gov.lv, www.kase.gov.lv</t>
  </si>
  <si>
    <t>PĀRSKATS</t>
  </si>
  <si>
    <t>Rīgā</t>
  </si>
  <si>
    <t>2011. gada 20. janvāris</t>
  </si>
  <si>
    <t>Nr.1.8-12.10.2/1.p.-12</t>
  </si>
  <si>
    <t>Oficiālais mēneša pārskats</t>
  </si>
  <si>
    <t>Konsolidētā kopbudžeta izpilde (ieskaitot ziedojumus un dāvinājumus)</t>
  </si>
  <si>
    <t>(2010. gada janvāris - decembris)</t>
  </si>
  <si>
    <t>(tūkst.latos)</t>
  </si>
  <si>
    <t>Rādītāji</t>
  </si>
  <si>
    <t>Konsolidētais
pašvaldību budžets</t>
  </si>
  <si>
    <t>Konsolidētais kopbudžets</t>
  </si>
  <si>
    <t>Pārskata mēneša izpilde</t>
  </si>
  <si>
    <t>Konsolidētais
valsts budžets*</t>
  </si>
  <si>
    <t xml:space="preserve">     Ieņēmumi (bruto)</t>
  </si>
  <si>
    <t>konsolidējamā pozīcija</t>
  </si>
  <si>
    <t>x</t>
  </si>
  <si>
    <t>Kopbudžeta ieņēmumi (neto)</t>
  </si>
  <si>
    <t xml:space="preserve">     Izdevumi (bruto)</t>
  </si>
  <si>
    <t>Kopbudžeta izdevumi (neto)</t>
  </si>
  <si>
    <t>Finansiālā bilance</t>
  </si>
  <si>
    <t>Finansēšana</t>
  </si>
  <si>
    <t>Naudas līdzekļi un noguldījumi</t>
  </si>
  <si>
    <t>Iegādātie parāda vērtspapīri, izņemot atvasinātos finanšu instrumentus</t>
  </si>
  <si>
    <t>Emitētie parāda vērtspapīri</t>
  </si>
  <si>
    <t>Aizņēmumi</t>
  </si>
  <si>
    <t>Aizdevumi</t>
  </si>
  <si>
    <t>Akcijas un cita līdzdalība komersantu pašu kapitālā</t>
  </si>
  <si>
    <t>Kopieguldījuma fondu akcijas</t>
  </si>
  <si>
    <t xml:space="preserve">* kopā ar daļēji no valsts budžeta finansētām atvasinātām publiskām personām un budžeta nefinansētām iestādēm </t>
  </si>
  <si>
    <t xml:space="preserve">Pārvaldnieks             </t>
  </si>
  <si>
    <t>K.Āboliņš</t>
  </si>
  <si>
    <t>Lansmane 67094239</t>
  </si>
  <si>
    <t>Nr.1.8-12.10.2/1-12</t>
  </si>
  <si>
    <t>Valsts konsolidētā budžeta izpilde
 (atbilstoši likuma par valsts budžetu 1.pielikumam)</t>
  </si>
  <si>
    <t>1. 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</si>
  <si>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</si>
  <si>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</si>
  <si>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</si>
  <si>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</si>
  <si>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</si>
  <si>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</si>
  <si>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KA</t>
  </si>
  <si>
    <t>Valsts budžeta ieņēmumi (PA + SA)</t>
  </si>
  <si>
    <t>Valsts pamatbudžeta ieņēmumi (bruto)</t>
  </si>
  <si>
    <t>Nodokļu ieņēmumi</t>
  </si>
  <si>
    <t>Ienākuma nodokļi</t>
  </si>
  <si>
    <t>Ieņēmumi no iedzīvotāju ienākuma nodokļa</t>
  </si>
  <si>
    <t>Ieņēmumi no juridisko personu ienākuma nodokļa</t>
  </si>
  <si>
    <t>Uzņēmumu ienākuma nodoklis</t>
  </si>
  <si>
    <t>Nodokļi par pakalpojumiem un precēm</t>
  </si>
  <si>
    <t>Pievienotās vērtības nodoklis</t>
  </si>
  <si>
    <t>Akcīzes nodoklis</t>
  </si>
  <si>
    <t>Nodokļi atsevišķām precēm un pakalpojumu veidiem</t>
  </si>
  <si>
    <t>Azartspēļu nodoklis</t>
  </si>
  <si>
    <t>Izložu nodoklis</t>
  </si>
  <si>
    <t>Vieglo automobiļu un motociklu nodoklis</t>
  </si>
  <si>
    <t>Elektroenerģijas nodoklis</t>
  </si>
  <si>
    <t>Nodokļi un maksājumi par tiesībām lietot atsevišķas preces</t>
  </si>
  <si>
    <t>Dabas resursu nodoklis</t>
  </si>
  <si>
    <t>Muitas nodoklis</t>
  </si>
  <si>
    <t>Īpašuma nodokļi</t>
  </si>
  <si>
    <t>Nodokļu ieņēmumi, kas kompleksi apvieno dažādu nodokļu ieņēmumu grupas</t>
  </si>
  <si>
    <t>Nenodokļu ieņēmumi</t>
  </si>
  <si>
    <t>Ieņēmumi no maksas pakalpojumiem un citi pašu ieņēmumi – kopā</t>
  </si>
  <si>
    <t>Ārvalstu finanšu palīdzība</t>
  </si>
  <si>
    <t>Transferti</t>
  </si>
  <si>
    <t xml:space="preserve">              Valsts budžeta transferti</t>
  </si>
  <si>
    <t xml:space="preserve">              Pašvaldību budžeta transferti</t>
  </si>
  <si>
    <t>mīnus transferts no valsts speciālā budžeta</t>
  </si>
  <si>
    <t>PA</t>
  </si>
  <si>
    <t>Valsts pamatbudžeta ieņēmumi (neto)</t>
  </si>
  <si>
    <t>Valsts speciālā budžeta ieņēmumi (bruto)</t>
  </si>
  <si>
    <t>Sociālās apdrošināšanas iemaksas – kopā</t>
  </si>
  <si>
    <t>mīnus transferts no valsts pamatbudžeta</t>
  </si>
  <si>
    <t>SA</t>
  </si>
  <si>
    <t>Valsts speciālā budžeta ieņēmumi (neto)</t>
  </si>
  <si>
    <t>KB</t>
  </si>
  <si>
    <t>Valsts budžeta izdevumi (KB1+KB2)</t>
  </si>
  <si>
    <t>KB1</t>
  </si>
  <si>
    <t>Valsts budžeta uzturēšanas izdevumi (PB1+SB1)</t>
  </si>
  <si>
    <t>KB2</t>
  </si>
  <si>
    <t>Valsts budžeta kapitālie izdevumi (PB2+SB2)</t>
  </si>
  <si>
    <t>Valsts budžeta finansiālā bilance (KA-KB)</t>
  </si>
  <si>
    <t>Naudas līdzekļi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</si>
  <si>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</si>
  <si>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</si>
  <si>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>Valsts speciālā budžeta naudas līdzekļu atlikumu izmaiņas palielinājums (-) vai samazinājums (+)</t>
  </si>
  <si>
    <t>Naudas līdzekļu akcijām un citai līdzdalībai komersantu pašu kapitālā atlikumu izmaiņas palielinājums (-) vai samazinājums (+)</t>
  </si>
  <si>
    <t>Naudas līdzekļu aizdevumiem atlikumu izmaiņas palielinājums (-) vai samazinājums (+)</t>
  </si>
  <si>
    <t>Valsts pamatbudžeta izdevumi (bruto)</t>
  </si>
  <si>
    <t>mīnus transferts valsts speciālajam budžetam</t>
  </si>
  <si>
    <t>PB</t>
  </si>
  <si>
    <t>Valsts pamatbudžeta izdevumi (neto)</t>
  </si>
  <si>
    <t>Valsts pamatbudžeta uzturēšanas izdevumi (bruto)</t>
  </si>
  <si>
    <t>PB1</t>
  </si>
  <si>
    <t>Valsts pamatbudžeta uzturēšanas izdevumi (neto)</t>
  </si>
  <si>
    <t>Valsts pamatbudžeta kapitālie izdevumi (bruto)</t>
  </si>
  <si>
    <t>PB2</t>
  </si>
  <si>
    <t>Valsts pamatbudžeta kapitālie izdevumi (neto)</t>
  </si>
  <si>
    <t>Valsts pamatbudžeta finansiālā bilance</t>
  </si>
  <si>
    <t>Valsts speciālā budžeta izdevumi (bruto)</t>
  </si>
  <si>
    <t>mīnus transferts valsts pamatbudžetam</t>
  </si>
  <si>
    <t>SB</t>
  </si>
  <si>
    <t>Valsts speciālā budžeta izdevumi (neto)</t>
  </si>
  <si>
    <t>Valsts speciālā budžeta uzturēšanas izdevumi (bruto)</t>
  </si>
  <si>
    <t>SB1</t>
  </si>
  <si>
    <t>Valsts speciālā budžeta uzturēšanas izdevumi (neto)</t>
  </si>
  <si>
    <t>Valsts speciālā budžeta kapitālie izdevumi (bruto)</t>
  </si>
  <si>
    <t>SB2</t>
  </si>
  <si>
    <t>Valsts speciālā budžeta kapitālie izdevumi (neto)</t>
  </si>
  <si>
    <t>Valsts speciālā budžeta finansiālā bilance</t>
  </si>
  <si>
    <t>Pārvaldnieks</t>
  </si>
  <si>
    <t>K. Āboliņš</t>
  </si>
  <si>
    <t>Nr.1.8-12.10.2/2-12</t>
  </si>
  <si>
    <t>Valsts pamatbudžeta ieņēmumi</t>
  </si>
  <si>
    <t>2. tabula</t>
  </si>
  <si>
    <t>Klasifikācijas grupa, kods</t>
  </si>
  <si>
    <t xml:space="preserve">Likumā apstiprinātais gada plāns </t>
  </si>
  <si>
    <t>1.Ieņēmumi - kopā  (1.1.+1.3.+1.4.+1.5.+1.6)</t>
  </si>
  <si>
    <t>1. 0. grupa</t>
  </si>
  <si>
    <t>1.1. Nodokļu ieņēmumi(1.1.1.+1.2.+1.1.2.+1.1.3.)</t>
  </si>
  <si>
    <t>1.0.0.0.</t>
  </si>
  <si>
    <t>1.1.1.Ienākuma nodokļi</t>
  </si>
  <si>
    <t>1.1.0.0.</t>
  </si>
  <si>
    <t xml:space="preserve">  Ieņēmumi no  iedzīvotāju ienākuma nodokļa</t>
  </si>
  <si>
    <t>1.2.0.0.</t>
  </si>
  <si>
    <t xml:space="preserve">  Ieņēmumi no juridisko personu ienākuma nodokļa</t>
  </si>
  <si>
    <t>1.2.1.0.</t>
  </si>
  <si>
    <t xml:space="preserve">           Uzņēmumu ienākuma nodoklis</t>
  </si>
  <si>
    <t>5.0.0.0.</t>
  </si>
  <si>
    <t>1.1.2.Nodokļi par pakalpojumiem un precēm</t>
  </si>
  <si>
    <t>5.1.0.0.</t>
  </si>
  <si>
    <t xml:space="preserve">   Pievienotās vērtības nodoklis</t>
  </si>
  <si>
    <t>5.2.0.0.,5.3.0.0.
5.6.0.0.</t>
  </si>
  <si>
    <t xml:space="preserve">   Akcīzes nodoklis</t>
  </si>
  <si>
    <t>5.4.0.0.</t>
  </si>
  <si>
    <t xml:space="preserve">   Nodokļi atsevišām precēm un pakalpojumu veidiem</t>
  </si>
  <si>
    <t>5.4.1.0.</t>
  </si>
  <si>
    <t xml:space="preserve">       Azartspēļu nodoklis</t>
  </si>
  <si>
    <t>5.4.2.0.</t>
  </si>
  <si>
    <t xml:space="preserve">       Izložu nodoklis</t>
  </si>
  <si>
    <t>5.4.3.0</t>
  </si>
  <si>
    <t xml:space="preserve">       Vieglo automobiļu un motociklu nodoklis</t>
  </si>
  <si>
    <t>5.4.4.0.</t>
  </si>
  <si>
    <t xml:space="preserve">       Elektroenerģijas  nodoklis</t>
  </si>
  <si>
    <t>5.5.0.0.</t>
  </si>
  <si>
    <t xml:space="preserve">   Nodokļi un maksājumi par tiesībām lietot atsevišķas preces</t>
  </si>
  <si>
    <t xml:space="preserve"> 5.5.3.0.</t>
  </si>
  <si>
    <t xml:space="preserve">      Dabas resursu nodoklis</t>
  </si>
  <si>
    <t>6.0.0.0.</t>
  </si>
  <si>
    <t>1.1.3. Muitas nodoklis</t>
  </si>
  <si>
    <t>1.2. Sadalāmie nodokļi</t>
  </si>
  <si>
    <t>4.0.0.0.</t>
  </si>
  <si>
    <t xml:space="preserve"> Īpašuma nodokļi</t>
  </si>
  <si>
    <t>7.0.0.0.</t>
  </si>
  <si>
    <t xml:space="preserve"> Nodokļu ieņēmumi, kas kompleksi apvieno dažādu nodokļu ieņēmumu grupas</t>
  </si>
  <si>
    <t>2.0. grupa</t>
  </si>
  <si>
    <t>1.3. Nenodokļu ieņēmumi (1.3.1.+1.3.2.+1.3.3.+1.3.4.)</t>
  </si>
  <si>
    <t>8.0.0.0.</t>
  </si>
  <si>
    <t>1.3.1.Ieņēmumi no uzņēmējdarbības un  īpašuma</t>
  </si>
  <si>
    <t>8.2.0.0.</t>
  </si>
  <si>
    <t xml:space="preserve">     Ieņēmumi no Latvijas Bankas maksājuma</t>
  </si>
  <si>
    <t>8.3.0.0.</t>
  </si>
  <si>
    <t xml:space="preserve">    Ieņēmumi no dividendēm (ieņēmumi no valsts (pašvaldību) kapitāla izmantošanas)</t>
  </si>
  <si>
    <t xml:space="preserve">   Procentu ieņēmumi</t>
  </si>
  <si>
    <t>8.4.0.0.</t>
  </si>
  <si>
    <t xml:space="preserve">      Procentu ieņēmumi par aizdevumiem nacionālajā valūtā</t>
  </si>
  <si>
    <t>8.5.0.0.</t>
  </si>
  <si>
    <t xml:space="preserve">      Procentu ieņēmumi par aizdevumiem ārvalstu valūtā</t>
  </si>
  <si>
    <t>8.6.0.0.</t>
  </si>
  <si>
    <t xml:space="preserve">      Procentu ieņēmumi par depozītiem, kontu atlikumiem un valsts parāda vērtspapīriem</t>
  </si>
  <si>
    <t>8.7.0.0.</t>
  </si>
  <si>
    <t xml:space="preserve">   Ieņēmumi un ieņēmumu zaudējumi no atsavināto finanšu
 instrumentu rezultāta</t>
  </si>
  <si>
    <t>8.8.0.0.</t>
  </si>
  <si>
    <t xml:space="preserve">   Ieņēmumi no valstij piederošo siltumnīcefekta gāzu
 emisijas vienību tirdzniecības</t>
  </si>
  <si>
    <t>9.0.0.0.</t>
  </si>
  <si>
    <t>1.3.2.Valsts (pašvaldību) nodevas un kancelejas nodevas</t>
  </si>
  <si>
    <t>9.1.0.0.</t>
  </si>
  <si>
    <t xml:space="preserve">   Valsts nodevas  par valsts sniegto nodrošinājumu un juridiskajiem un citiem pakalpojumiem</t>
  </si>
  <si>
    <t>9.2.0.0.</t>
  </si>
  <si>
    <t xml:space="preserve">  Valsts nodevas par speciālu atļauju (licenču) izsniegšanu un profesionālās kvalifikācijas atbilstības dokumentu reģistrāciju</t>
  </si>
  <si>
    <t>9.3.0.0.</t>
  </si>
  <si>
    <t>9.3.1.0.</t>
  </si>
  <si>
    <t xml:space="preserve">       Transportlīdzekļu ikgadējā nodeva</t>
  </si>
  <si>
    <t>9.3.4.0.</t>
  </si>
  <si>
    <t xml:space="preserve">       Izložu un azartspēļu  nodeva</t>
  </si>
  <si>
    <t>9.3.5.0.</t>
  </si>
  <si>
    <t xml:space="preserve">       Uzņēmējdarbības riska valsts nodeva</t>
  </si>
  <si>
    <t>9.3.6.0.</t>
  </si>
  <si>
    <t xml:space="preserve">       Cukura ražošanas nodeva</t>
  </si>
  <si>
    <t>9.3.7.0.</t>
  </si>
  <si>
    <t xml:space="preserve">       Numerācijas lietošanas tiesību ikgadēja valsts nodeva</t>
  </si>
  <si>
    <t>9.3.9.0.</t>
  </si>
  <si>
    <t xml:space="preserve">       Pārējās speciāliem mērķiem paredzētās valsts nodevas</t>
  </si>
  <si>
    <t>9.9.0.0.</t>
  </si>
  <si>
    <t xml:space="preserve">   Pārējās  nodevas</t>
  </si>
  <si>
    <t>10.0.0.0.</t>
  </si>
  <si>
    <t>1.3.3.  Naudas sodi un sankcijas</t>
  </si>
  <si>
    <t xml:space="preserve">12.0.0.0.,
13.0.0.0.   </t>
  </si>
  <si>
    <t>1.3.4.  Pārējie nenodokļu ieņēmumi - kopā</t>
  </si>
  <si>
    <t>3. 0. grupa</t>
  </si>
  <si>
    <t xml:space="preserve">1.4. Ieņēmumi no maksas pakalpojumiem un citi pašu ieņēmumi - kopā  </t>
  </si>
  <si>
    <t>4. 0. grupa</t>
  </si>
  <si>
    <t xml:space="preserve">1.5. Ārvalstu finanšu palīdzība </t>
  </si>
  <si>
    <t>5. 0. grupa</t>
  </si>
  <si>
    <t>1.6. Transferti</t>
  </si>
  <si>
    <t>18.0.0.0.</t>
  </si>
  <si>
    <t>1.6.1. Valsts budžeta transferti*</t>
  </si>
  <si>
    <t>19.0.0.0.</t>
  </si>
  <si>
    <t>1.6.2. Pašvaldību budžeta transferti</t>
  </si>
  <si>
    <t xml:space="preserve">* t.sk.EKK kodā 18.1.2.1. uzrādītas atvasināto publisko personu ieskaitītās atmaksas valsts pamatbudžetā  Ls 161 270 </t>
  </si>
  <si>
    <t>Morusa 67094338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</si>
  <si>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</si>
  <si>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Nr.1.8-12.10.2/3-12</t>
  </si>
  <si>
    <t xml:space="preserve">                           </t>
  </si>
  <si>
    <t>Valsts pamatbudžetā iemaksājamās valsts nodevas un citi maksājumi no valsts institūciju sniegtajiem
 pakalpojumiem un veiktās darbības</t>
  </si>
  <si>
    <t>3. tabula</t>
  </si>
  <si>
    <t>Klasifikācijas kods</t>
  </si>
  <si>
    <t>Ieņēmumi valsts pamatbudžetā - kopā</t>
  </si>
  <si>
    <t xml:space="preserve">Ārlietu ministrija </t>
  </si>
  <si>
    <t>9.1.9.1.</t>
  </si>
  <si>
    <t>Nodeva par konsulāro amatpersonu sniegtajiem pakalpojumiem</t>
  </si>
  <si>
    <t>9.2.1.6.</t>
  </si>
  <si>
    <t>Nodeva par speciālu atļauju (licenču) izsniegšanu stratēģiskas
nozīmes preču darījumiem</t>
  </si>
  <si>
    <t xml:space="preserve">Ekonomikas ministrija </t>
  </si>
  <si>
    <t>20.6.3.0.</t>
  </si>
  <si>
    <t>Ieņēmumi no EIROSTAT par statistisko programmu īstenošanu</t>
  </si>
  <si>
    <t>20.6.4.0.</t>
  </si>
  <si>
    <t>Eiropas Komisijas atmaksa par piedalīšanos Eiropas Patērētāju
informācijas centra darbībā</t>
  </si>
  <si>
    <t xml:space="preserve">Finanšu ministrija </t>
  </si>
  <si>
    <t>9.1.3.7.</t>
  </si>
  <si>
    <t>Nodeva par azartspēļu iekārtu marķēšanu</t>
  </si>
  <si>
    <t>9.2.6.0.</t>
  </si>
  <si>
    <t>Preču un pakalpojumu loteriju organizēšanas nodeva</t>
  </si>
  <si>
    <t>10.2.0.0.</t>
  </si>
  <si>
    <t xml:space="preserve">Iemaksas no pārbaudēs atklātām slēpto un samazināto ienākumu summām </t>
  </si>
  <si>
    <t>Iekšlietu ministrija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</si>
  <si>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</si>
  <si>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</si>
  <si>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</si>
  <si>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</si>
  <si>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</si>
  <si>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informācijas sniegšanu no Iedzīvotāju reģistra</t>
  </si>
  <si>
    <t>9.1.8.5.</t>
  </si>
  <si>
    <t>Nodeva par vīzas vai uzturēšanās atļaujas pieprasīšanai nepieciešamo dokumentu izskatīšanu un ar to saistītajiem pakalpojumiem</t>
  </si>
  <si>
    <t>9.1.9.6.</t>
  </si>
  <si>
    <t>Nodeva par naturalizācijas iesniegumu iesniegšanu</t>
  </si>
  <si>
    <t>9.1.9.7.</t>
  </si>
  <si>
    <t>Nodeva par atteikšanos no Latvijas pilsonības un pilsonības atjaunošanas dokumentēšanu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</si>
  <si>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</si>
  <si>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</si>
  <si>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</si>
  <si>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</si>
  <si>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10.1.1.2.</t>
  </si>
  <si>
    <t>Naudas sodi, ko uzliek Valsts policija (izņemot Ceļu policiju)</t>
  </si>
  <si>
    <t>10.1.1.4.</t>
  </si>
  <si>
    <t>Naudas sodi, ko uzliek Ceļu policija</t>
  </si>
  <si>
    <t>10.1.1.7.</t>
  </si>
  <si>
    <t>Naudas sodi, ko uzliek Valsts robežsardze</t>
  </si>
  <si>
    <t xml:space="preserve">Izglītības un zinātnes ministrija </t>
  </si>
  <si>
    <t>9.2.3.0.</t>
  </si>
  <si>
    <t>Nodeva par valsts valodas prasmes atestāciju profesionālo un amata pienākumu veikšanai</t>
  </si>
  <si>
    <t xml:space="preserve">Zemkopības ministrija </t>
  </si>
  <si>
    <t>9.1.9.9.</t>
  </si>
  <si>
    <t>Citas nodevas par juridiskajiem un citiem pakalpojumiem</t>
  </si>
  <si>
    <t>9.2.5.0.</t>
  </si>
  <si>
    <t>Nodeva par dokumentu izsniegšanu, kas attiecas uz medību saimniecības izmantošanu, mednieku un medību vadītāju eksāmeniem, medījamo dzīvnieku nodarīto zaudējumu aprēķinu un medībutrofeju izvešanu no Latvijas</t>
  </si>
  <si>
    <t>10.1.3.1.</t>
  </si>
  <si>
    <t>Naudas sodi par zivju resursiem nodarītajiem zaudējumiem</t>
  </si>
  <si>
    <t>10.1.3.2.</t>
  </si>
  <si>
    <t>Naudas sodi par meža resursiem nodarītajiem zaudējumiem</t>
  </si>
  <si>
    <t>12.1.3.0.</t>
  </si>
  <si>
    <t>Ieņēmumi no konfiscēto zvejas rīku, zvejas līdzekļu un zivju realizācijas</t>
  </si>
  <si>
    <t>12.2.3.0.</t>
  </si>
  <si>
    <t>Ieņēmumi no ūdenstilpju un zvejas tiesību nomas un zvejas tiesību rūpnieciskas izmantošanas (licences)</t>
  </si>
  <si>
    <t>12.2.4.0.</t>
  </si>
  <si>
    <t>Ieņēmumi no ūdenstilpju un zvejas tiesību nomas un zvejas tiesību nerūpnieciskas izmantošanas (makšķerēšanas kartes)</t>
  </si>
  <si>
    <t>12.2.6.0.</t>
  </si>
  <si>
    <t>Ieņēmumi no zaudējumu atlīdzības par meža resursiem nodarītajiem kaitējumiem</t>
  </si>
  <si>
    <t>12.2.7.0.</t>
  </si>
  <si>
    <t>Ieņēmumi no zaudējumu atlīdzības par zivju resursiem nodarītajiem zaudējumiem</t>
  </si>
  <si>
    <t>20.5.0.0.</t>
  </si>
  <si>
    <t xml:space="preserve">Ieņēmumi no Eiropas Savienības Kopējās lauksaimniecības un  zivsaimniecības politikas īstenošanas instrumentiem </t>
  </si>
  <si>
    <t>20.6.6.0.</t>
  </si>
  <si>
    <t xml:space="preserve">Ieņēmumi no Eiropas Savienības par  Latvijas Nacionālās zivsaimniecības datu vākšanas programmas īstenošanu </t>
  </si>
  <si>
    <t xml:space="preserve">Satiksmes ministrija </t>
  </si>
  <si>
    <t>9.9.1.0.</t>
  </si>
  <si>
    <t>Pārējās nodevas, kas iemaksātas valsts budžetā</t>
  </si>
  <si>
    <t xml:space="preserve">Labklājības ministrija </t>
  </si>
  <si>
    <t>9.1.8.4.</t>
  </si>
  <si>
    <t>Nodeva par darba atļaujas pieprasīšanai nepieciešamo dokumetu izskatīšanu</t>
  </si>
  <si>
    <t>Citas nodevas par juridiskiem un citiem pakalpojumiem</t>
  </si>
  <si>
    <t xml:space="preserve">Tieslietu ministrija </t>
  </si>
  <si>
    <t>9.1.1.1.</t>
  </si>
  <si>
    <t>Kancelejas nodeva tiesu iestādē</t>
  </si>
  <si>
    <t>9.1.1.2.</t>
  </si>
  <si>
    <t>Nodeva par darbību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</si>
  <si>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</si>
  <si>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</si>
  <si>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</si>
  <si>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</si>
  <si>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</si>
  <si>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</si>
  <si>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9.1.3.6.</t>
  </si>
  <si>
    <t>Nodeva par personas datu apstrādes sistēmas reģistrēšanu vai Fizisko personu datu aizsardzības likumā noteikto reģistrējamo izmaiņu izdarīšanu</t>
  </si>
  <si>
    <t>9.1.7.1.</t>
  </si>
  <si>
    <t xml:space="preserve"> Kancelejas nodeva par  zemesgrāmatā veiktajām darbībām   atiecībā  uz mantojumu un dāvinājumu</t>
  </si>
  <si>
    <t>9.1.7.2.</t>
  </si>
  <si>
    <t xml:space="preserve"> Kancelejas nodeva par  zemesgrāmatā veiktajām darbībām, kas iekasētas no fiziskām personām, izņemot mantojumus un dāvinājumus</t>
  </si>
  <si>
    <t>9.1.7.3.</t>
  </si>
  <si>
    <t xml:space="preserve"> Kancelejas nodeva par  zemesgrāmatā veiktajām darbībām, kas iekasētas no juridiskām personām, izņemot mantojumus un dāvinājumus</t>
  </si>
  <si>
    <t>9.1.9.3.</t>
  </si>
  <si>
    <t>Nodeva par rūpniecisko īpašumu aizsardzību</t>
  </si>
  <si>
    <t>9.1.9.4.</t>
  </si>
  <si>
    <t>Nodeva par kadastra izziņas  sagatavošanu un izsniegšanu</t>
  </si>
  <si>
    <t>Uzņēmējdarbības riska valsts nodeva</t>
  </si>
  <si>
    <t>10.1.1.1.</t>
  </si>
  <si>
    <t>Naudas sodi, ko uzliek tiesu iestādes</t>
  </si>
  <si>
    <t>10.1.9.2.</t>
  </si>
  <si>
    <t>Naudas sodi, ko uzliek Datu valsts inspekcija</t>
  </si>
  <si>
    <t>10.1.9.5</t>
  </si>
  <si>
    <t>Naudas sodi, ko uzliek Valsts valodas centrs</t>
  </si>
  <si>
    <t xml:space="preserve">Vides ministrija </t>
  </si>
  <si>
    <t xml:space="preserve">Kultūras ministrija </t>
  </si>
  <si>
    <t>9.1.3.3.</t>
  </si>
  <si>
    <t>Nodeva par filmu producētāja (ražotāja) un izplatītāja, filmu izplatīšanas vietas un filmas reģistrāciju</t>
  </si>
  <si>
    <t>Veselības ministrija</t>
  </si>
  <si>
    <t xml:space="preserve">Radio un televīzija </t>
  </si>
  <si>
    <t>9.2.1.3.</t>
  </si>
  <si>
    <t>Nodeva par speciālu atļauju (licenci) darbībai elektronisko sabiedrības saziņas līdzekļu jomā</t>
  </si>
  <si>
    <t>Informatīvi</t>
  </si>
  <si>
    <t>Ieņēmumi- kopā</t>
  </si>
  <si>
    <t xml:space="preserve">              tajā skaitā</t>
  </si>
  <si>
    <t>Valsts pamatbudžeta nenodokļu ieņēmumos iemaksājamā uzņēmējdarbības riska valsts nodeva</t>
  </si>
  <si>
    <t>Tieslietu ministijas apakšprogrammā "Darbinieku prasījumu garantiju fonds" un "Maksātnespējas procesa izmaksas" maksas pakalpojumos un citos pašu ieņēmumos iemaksājamā daļa</t>
  </si>
  <si>
    <t>Muceniece  67094321</t>
  </si>
  <si>
    <t>2011.gada 20.janvāris</t>
  </si>
  <si>
    <t>Nr. 1.8-12.10.2/4-12</t>
  </si>
  <si>
    <t>Valsts pamatbudžeta ieņēmumi un izdevumi</t>
  </si>
  <si>
    <t>4. tabula</t>
  </si>
  <si>
    <t>Finansēšanas plāns pārskata periodam</t>
  </si>
  <si>
    <t>Izpilde % pret gada plānu (5/3)</t>
  </si>
  <si>
    <t>I   Ieņēmumi - kopā</t>
  </si>
  <si>
    <t>3.; 4.2; 5.; 7.gr.</t>
  </si>
  <si>
    <t>Resursi izdevumu segšanai</t>
  </si>
  <si>
    <t>3.0.grupa</t>
  </si>
  <si>
    <t>4.2.apakšgrupa</t>
  </si>
  <si>
    <t>Ārvalstu finanšu palīdzība iestādes ieņēmumos</t>
  </si>
  <si>
    <t>5.0.grupa</t>
  </si>
  <si>
    <t>Valsts budžeta transferti</t>
  </si>
  <si>
    <t>18400</t>
  </si>
  <si>
    <t>Transferta ieņēmumi valsts pamatbudžetā no valsts speciālā budžeta</t>
  </si>
  <si>
    <t>Pašvaldību budžeta transferti</t>
  </si>
  <si>
    <t>19500</t>
  </si>
  <si>
    <t>Ieņēmumi valsts pamatbudžetā no pašvaldību budžeta</t>
  </si>
  <si>
    <t>19520</t>
  </si>
  <si>
    <t>Ieņēmumi valsts pamatbudžetā kapitālajiem izdevumiem no pašvaldību pamatbudžeta</t>
  </si>
  <si>
    <t>7.0.grupa</t>
  </si>
  <si>
    <t>Dotācija no vispārējiem ieņēmumiem</t>
  </si>
  <si>
    <t>21710</t>
  </si>
  <si>
    <t>Vispārējā kārtībā sadalāmā dotācija no vispārējiem ieņēmumiem</t>
  </si>
  <si>
    <t>II   Izdevumi - kopā</t>
  </si>
  <si>
    <t>1.0.grupa</t>
  </si>
  <si>
    <t>Uzturēšanas izdevumi</t>
  </si>
  <si>
    <t>1.1.apakšgrupa</t>
  </si>
  <si>
    <t>Kārtējie izdevumi</t>
  </si>
  <si>
    <t>1000</t>
  </si>
  <si>
    <t>Atlīdzība</t>
  </si>
  <si>
    <t>1100</t>
  </si>
  <si>
    <t>Atalgojums</t>
  </si>
  <si>
    <t>1200</t>
  </si>
  <si>
    <t>Darba devēja valsts sociālās apdrošināšanas obligātās iemaksas, sociāla rakstura pabalsti un kompensācijas</t>
  </si>
  <si>
    <t>2000</t>
  </si>
  <si>
    <t>Preces un pakalpojumi</t>
  </si>
  <si>
    <t>2100</t>
  </si>
  <si>
    <t>Komandējumi un dienesta braucieni</t>
  </si>
  <si>
    <t>2200</t>
  </si>
  <si>
    <t>Pakalpojumi</t>
  </si>
  <si>
    <t>2300</t>
  </si>
  <si>
    <t>Krājumi, materiāli, energoresursi, prece, biroja preces un inventārs, kurus neuzskaita kodā 5000</t>
  </si>
  <si>
    <t>2400</t>
  </si>
  <si>
    <t>Izdevumi periodikas iegādei</t>
  </si>
  <si>
    <t>2500</t>
  </si>
  <si>
    <t>Budžeta iestāžu nodokļu maksājumi</t>
  </si>
  <si>
    <t>2800</t>
  </si>
  <si>
    <t>Pakalpojumi, kurus budžeta iestādes apmaksā noteikto funkciju ietvaros , kas nav iestādes administratīvie izdevumi</t>
  </si>
  <si>
    <t>1.2.apakšgrupa</t>
  </si>
  <si>
    <t>Procentu izdevumi</t>
  </si>
  <si>
    <t>4100</t>
  </si>
  <si>
    <t>Procentu maksājumi ārvalstu un starptautiskajām finanšu institūcijām</t>
  </si>
  <si>
    <t>4200</t>
  </si>
  <si>
    <t>Procentu maksājumi iekšzemes kredītiestādēm</t>
  </si>
  <si>
    <t>4300</t>
  </si>
  <si>
    <t>Pārējie procentu maksājumi</t>
  </si>
  <si>
    <t>1.3.apakšgrupa</t>
  </si>
  <si>
    <t>Subsīdijas, dotācijas un sociālie pabalsti</t>
  </si>
  <si>
    <t>3000</t>
  </si>
  <si>
    <t>Subsīdijas un dotācijas</t>
  </si>
  <si>
    <t>3100</t>
  </si>
  <si>
    <t>Subsīdijas lauksaimniecības ražošanai</t>
  </si>
  <si>
    <t>3200</t>
  </si>
  <si>
    <t>Subsīdijas un dotācijas komersantiem, biedrībām un nodibinājumiem, izņemot lauksaimniecības ražošanu</t>
  </si>
  <si>
    <t>3300</t>
  </si>
  <si>
    <t>Subsīdijas komersantiem sabiedriskā transporta pakalpojumu nodrošināša nai (par pasažieru regulārajiem pārvadājumiem)</t>
  </si>
  <si>
    <t>3500</t>
  </si>
  <si>
    <t>Konkursa kārtībā un sadarbības līgumiem un programmām sadalāmie valsts budžeta līdzekļi, kurus valsts budžeta likumā kārtējam gadam objektīvu iemeslu dēļ nav bijis iespējams ieplānot sadalījumā pa ekonomiskajām kategorijām</t>
  </si>
  <si>
    <t>3800</t>
  </si>
  <si>
    <t>Īpašajās programmās plānotās un ar Ministru kabineta rīkojumu sadalāmās apropriācijas</t>
  </si>
  <si>
    <t>6000</t>
  </si>
  <si>
    <t>Sociālie pabalsti</t>
  </si>
  <si>
    <t>6200</t>
  </si>
  <si>
    <t>Pensijas un sociālie pabalsti naudā</t>
  </si>
  <si>
    <t>6210</t>
  </si>
  <si>
    <t>Valsts pensijas</t>
  </si>
  <si>
    <t>6212</t>
  </si>
  <si>
    <t>Invaliditātes pensijas</t>
  </si>
  <si>
    <t>6213</t>
  </si>
  <si>
    <t>Pensijas apgādnieka zaudējuma gadījumā</t>
  </si>
  <si>
    <t>6215</t>
  </si>
  <si>
    <t>Pensijas saskaņā ar speciāliem lēmumiem</t>
  </si>
  <si>
    <t>6216</t>
  </si>
  <si>
    <t>Izdienas pensijas</t>
  </si>
  <si>
    <t>6220</t>
  </si>
  <si>
    <t>Valsts sociālās apdrošināšanas pabalsti naudā</t>
  </si>
  <si>
    <t>6225</t>
  </si>
  <si>
    <t>Apbedīšanas pabalsts</t>
  </si>
  <si>
    <t>6226</t>
  </si>
  <si>
    <t>Kaitējuma atlīdzība Černobiļas atomelektrostacijas (turpmāk– Černobiļa s AES) avārijas rezultātā cietušajām personām</t>
  </si>
  <si>
    <t>6229</t>
  </si>
  <si>
    <t>Pārējie pabalsti</t>
  </si>
  <si>
    <t>6230</t>
  </si>
  <si>
    <t>Valsts sociālie pabalsti naudā</t>
  </si>
  <si>
    <t>6231</t>
  </si>
  <si>
    <t>Bērna kopšanas pabalsts</t>
  </si>
  <si>
    <t>6232</t>
  </si>
  <si>
    <t>Ģimenes valsts pabalsts</t>
  </si>
  <si>
    <t>6233</t>
  </si>
  <si>
    <t>Piemaksas pie ģimenes valsts pabalsta par bērnu invalīdu</t>
  </si>
  <si>
    <t>6234</t>
  </si>
  <si>
    <t>Bērna piedzimšanas pabalsts</t>
  </si>
  <si>
    <t>6235</t>
  </si>
  <si>
    <t>Valsts sociālā nodrošinājuma pabalsts</t>
  </si>
  <si>
    <t>6237</t>
  </si>
  <si>
    <t>Pabalsts un atlīdzība aizbildnim un audžuģimenei</t>
  </si>
  <si>
    <t>6238</t>
  </si>
  <si>
    <t>Pabalsts invalīdam, kuram nepieciešama īpaša kopšana</t>
  </si>
  <si>
    <t>6239</t>
  </si>
  <si>
    <t>Pārējie valsts pabalsti un kompensācijas</t>
  </si>
  <si>
    <t>6240</t>
  </si>
  <si>
    <t>Valsts nodarbinātības pabalsti naudā</t>
  </si>
  <si>
    <t>6241</t>
  </si>
  <si>
    <t>Bezdarbnieka pabalsts</t>
  </si>
  <si>
    <t>6242</t>
  </si>
  <si>
    <t>Bezdarbnieka stipendija</t>
  </si>
  <si>
    <t>6250</t>
  </si>
  <si>
    <t>Pašvaldību sociālā palīdzība naudā</t>
  </si>
  <si>
    <t>6253</t>
  </si>
  <si>
    <t>Pabalsti ēdināšanai naudā</t>
  </si>
  <si>
    <t>6290</t>
  </si>
  <si>
    <t>Valsts budžeta maksājumi iedzīvotājiem</t>
  </si>
  <si>
    <t>6291</t>
  </si>
  <si>
    <t>Stipendijas</t>
  </si>
  <si>
    <t>6292</t>
  </si>
  <si>
    <t>Transporta izdevumu kompensācijas</t>
  </si>
  <si>
    <t>6294</t>
  </si>
  <si>
    <t>Maksātnespējīgo darba devēju darbinieku prasījumi</t>
  </si>
  <si>
    <t>6299</t>
  </si>
  <si>
    <t>Pārējie klasifikācijā neminētie no valsts budžeta veiktie maksājumi iedzīvotājiem naudā</t>
  </si>
  <si>
    <t>6300</t>
  </si>
  <si>
    <t>Sociālie pabalsti natūrā</t>
  </si>
  <si>
    <t>6320</t>
  </si>
  <si>
    <t>Pašvaldību sociālā palīdzība iedzīvotājiem natūrā</t>
  </si>
  <si>
    <t>6322</t>
  </si>
  <si>
    <t>Pabalsti ēdināšanai natūrā</t>
  </si>
  <si>
    <t>6400</t>
  </si>
  <si>
    <t>Pārējie klasifikācijā neminētie maksājumi iedzīvotājiem natūrā un kompensācijas</t>
  </si>
  <si>
    <t>1.4.apakšgrupa</t>
  </si>
  <si>
    <t>Kārtējie maksājumi Eiropas Kopienas budžetā un starptautiskā sadarbība</t>
  </si>
  <si>
    <t>7600</t>
  </si>
  <si>
    <t>Kārtējie maksājumi Eiropas Kopienas budžetā</t>
  </si>
  <si>
    <t>7700</t>
  </si>
  <si>
    <t>Starptautiskā sadarbība</t>
  </si>
  <si>
    <t>1.5.apakšgrupa</t>
  </si>
  <si>
    <t>Uzturēšanas izdevumu transferti</t>
  </si>
  <si>
    <t>7100</t>
  </si>
  <si>
    <t>Valsts budžeta uzturēšanas izdevumu transferti</t>
  </si>
  <si>
    <t>7120</t>
  </si>
  <si>
    <t>Valsts budžeta uzturēšanas izdevumu transferti no valsts pamatbudžeta uz valsts speciālo budžetu</t>
  </si>
  <si>
    <t>7300</t>
  </si>
  <si>
    <t>Valsts budžeta mērķdotācijas uzturēšanas izdevumiem pašvaldībām</t>
  </si>
  <si>
    <t>7400</t>
  </si>
  <si>
    <t>Valsts budžeta dotācijas un citi transferti pašvaldībām un no valsts budžeta daļēji finansētajām atvasinātajām publiskajām personām (izņemot pašvaldības)</t>
  </si>
  <si>
    <t>2.0.grupa</t>
  </si>
  <si>
    <t>Kapitālie izdevumi</t>
  </si>
  <si>
    <t>2.1.apakšgrupa</t>
  </si>
  <si>
    <t>Pamatkapitāla veidošana</t>
  </si>
  <si>
    <t>5100</t>
  </si>
  <si>
    <t>Nemateriālie ieguldījumi</t>
  </si>
  <si>
    <t>5200</t>
  </si>
  <si>
    <t>Pamatlīdzekļi</t>
  </si>
  <si>
    <t>2.2.apakšgrupa</t>
  </si>
  <si>
    <t>Valsts budžeta un pašvaldību budžetu transferti un mērķdotācijas kapitālajiem izdevumiem</t>
  </si>
  <si>
    <t>9100</t>
  </si>
  <si>
    <t>Valsts budžeta kapitālo izdevumu transferti</t>
  </si>
  <si>
    <t>9130</t>
  </si>
  <si>
    <t>Valsts budžeta kapitālo izdevumu transferti no valsts pamatbudžeta uz pašvaldības pamatbudžetu</t>
  </si>
  <si>
    <t>9500</t>
  </si>
  <si>
    <t>Valsts budžeta mērķdotācija kapitālajiem izdevumiem pašvaldībām</t>
  </si>
  <si>
    <t>F21010000</t>
  </si>
  <si>
    <t>F210100001</t>
  </si>
  <si>
    <t>F210100002</t>
  </si>
  <si>
    <t>F210100005</t>
  </si>
  <si>
    <t>F40010000</t>
  </si>
  <si>
    <t>F40020000</t>
  </si>
  <si>
    <t>III   Izdevumi atbilstoši 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</si>
  <si>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</si>
  <si>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</si>
  <si>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</si>
  <si>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</si>
  <si>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</si>
  <si>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</si>
  <si>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</si>
  <si>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</si>
  <si>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</si>
  <si>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</si>
  <si>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</si>
  <si>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Pašvaldības teritoriju un mājokļu apsaimniekošana</t>
  </si>
  <si>
    <t>07.000</t>
  </si>
  <si>
    <t>Veselība</t>
  </si>
  <si>
    <t>08.000</t>
  </si>
  <si>
    <t>Atpūta, kultūra un reliģija</t>
  </si>
  <si>
    <t>09.000</t>
  </si>
  <si>
    <t>Izglītība</t>
  </si>
  <si>
    <t>10.000</t>
  </si>
  <si>
    <t>Sociālā aizsardzība</t>
  </si>
  <si>
    <t>01</t>
  </si>
  <si>
    <t>Valsts prezidenta kanceleja</t>
  </si>
  <si>
    <t>1.0.; 2.0.grupa</t>
  </si>
  <si>
    <t>Izdevumi – kopā</t>
  </si>
  <si>
    <t>02</t>
  </si>
  <si>
    <t>Saeima</t>
  </si>
  <si>
    <t>F00000000</t>
  </si>
  <si>
    <t>03</t>
  </si>
  <si>
    <t>Ministru kabinets</t>
  </si>
  <si>
    <t>18100</t>
  </si>
  <si>
    <t>Valsts pamatbudžeta savstarpējie transferti</t>
  </si>
  <si>
    <t>18130</t>
  </si>
  <si>
    <t>Valsts pamatbudžeta iestāžu saņemtie transferta pārskaitījumi no citas ministrijas vai centrālās iestādes valsts pamatbudžetā</t>
  </si>
  <si>
    <t>18131</t>
  </si>
  <si>
    <t>Valsts pamatbudžeta iestāžu saņemtie transferta pārskaitījumi no valsts pamatbudžeta dotācijas no vispārējiem ieņēmumiem</t>
  </si>
  <si>
    <t>04</t>
  </si>
  <si>
    <t>Korupcijas novēršanas un apkarošanas birojs</t>
  </si>
  <si>
    <t>05</t>
  </si>
  <si>
    <t>Tiesībsarga birojs</t>
  </si>
  <si>
    <t>10</t>
  </si>
  <si>
    <t>Aizsardzības ministrija</t>
  </si>
  <si>
    <t>7130</t>
  </si>
  <si>
    <t>Valsts budžeta uzturēšanas izdevumu transferti no valsts pamatbudžeta uz valsts pamatbudžetu</t>
  </si>
  <si>
    <t>7131</t>
  </si>
  <si>
    <t>Valsts budžeta uzturēšanas izdevumu transferti no valsts pamatbudžeta dotācijas no vispārējiem ieņēmumiem uz valsts pamatbudžetu</t>
  </si>
  <si>
    <t>11</t>
  </si>
  <si>
    <t>Ārlietu ministrija</t>
  </si>
  <si>
    <t>12</t>
  </si>
  <si>
    <t>Ekonomikas ministrija</t>
  </si>
  <si>
    <t>21210</t>
  </si>
  <si>
    <t>Ārvalstu finanšu palīdzība atmaksām valsts pamatbudžetam</t>
  </si>
  <si>
    <t>18132</t>
  </si>
  <si>
    <t>Valsts pamatbudžeta finansēto iestāžu saņemtie transferti no citas valsts pamatbudžeta finansētās ministrijas vai centrālās iestādes ārvalstu finanšu palīdzības līdzekļiem</t>
  </si>
  <si>
    <t>21720</t>
  </si>
  <si>
    <t>Dotācija no vispārējiem ieņēmumiem atmaksām valsts pamatbudžetā</t>
  </si>
  <si>
    <t>7500</t>
  </si>
  <si>
    <t>Uzturēšanas izdevumu atmaksa valsts budžetam</t>
  </si>
  <si>
    <t>7510</t>
  </si>
  <si>
    <t>Atmaksa valsts pamatbudžetā par veiktajiem uzturēšanas izdevumiem Eiropas Savienības fondu līdzfinansētajos projektos</t>
  </si>
  <si>
    <t>13</t>
  </si>
  <si>
    <t>Finanšu ministrija</t>
  </si>
  <si>
    <t>7132</t>
  </si>
  <si>
    <t>Valsts budžeta uzturēšanas izdevumu transferti no valsts pamatbudžeta ārvalstu finanšu palīdzības līdzekļiem uz valsts pamatbudžetu</t>
  </si>
  <si>
    <t>9600</t>
  </si>
  <si>
    <t>Atmaksa valsts budžetā par veiktajiem kapitālajiem izdevumiem</t>
  </si>
  <si>
    <t>F40010010</t>
  </si>
  <si>
    <t>Izsniegtie aizdevumi</t>
  </si>
  <si>
    <t>F40010020</t>
  </si>
  <si>
    <t>Izsniegto aizdevumu saņemtā atmaksa</t>
  </si>
  <si>
    <t>14</t>
  </si>
  <si>
    <t>15</t>
  </si>
  <si>
    <t>Izglītības un zinātnes ministrija</t>
  </si>
  <si>
    <t>F40020010</t>
  </si>
  <si>
    <t>Saņemtie aizņēmumi</t>
  </si>
  <si>
    <t>F40020020</t>
  </si>
  <si>
    <t>Saņemto aizņēmumu atmaksa</t>
  </si>
  <si>
    <t>16</t>
  </si>
  <si>
    <t>Zemkopības ministrija</t>
  </si>
  <si>
    <t>17</t>
  </si>
  <si>
    <t>Satiksmes ministrija</t>
  </si>
  <si>
    <t>7520</t>
  </si>
  <si>
    <t>Atmaksa valsts pamatbudžetā no Eiropas Savienības palīdzības programmu un Eiropas Savienības politiku instrumentu līdzekļiem par Latvijas valsts ieguldītajiem finanšu resursiem Kohēzijas fonda projektos un SAPARD programmā</t>
  </si>
  <si>
    <t>18</t>
  </si>
  <si>
    <t>Labklājības ministrija</t>
  </si>
  <si>
    <t>19</t>
  </si>
  <si>
    <t>Tieslietu ministrija</t>
  </si>
  <si>
    <t>21</t>
  </si>
  <si>
    <t>Vides ministrija</t>
  </si>
  <si>
    <t>22</t>
  </si>
  <si>
    <t>Kultūras ministrija</t>
  </si>
  <si>
    <t>9140</t>
  </si>
  <si>
    <t>Valsts budžeta kapitālo izdevumu transferti no valsts pamatbudžeta uz valsts pamatbudžetu</t>
  </si>
  <si>
    <t>24</t>
  </si>
  <si>
    <t>Valsts kontrole</t>
  </si>
  <si>
    <t>28</t>
  </si>
  <si>
    <t>Augstākā tiesa</t>
  </si>
  <si>
    <t>29</t>
  </si>
  <si>
    <t>30</t>
  </si>
  <si>
    <t>Satversmes tiesa</t>
  </si>
  <si>
    <t>32</t>
  </si>
  <si>
    <t>Prokuratūra</t>
  </si>
  <si>
    <t>35</t>
  </si>
  <si>
    <t>Centrālā vēlēšanu komisija</t>
  </si>
  <si>
    <t>37</t>
  </si>
  <si>
    <t>Centrālā zemes komisija</t>
  </si>
  <si>
    <t>47</t>
  </si>
  <si>
    <t>Radio un televīzija</t>
  </si>
  <si>
    <t>58</t>
  </si>
  <si>
    <t>Reģionālās attīstības un pašvaldību lietu ministrija</t>
  </si>
  <si>
    <t>62</t>
  </si>
  <si>
    <t>Mērķdotācijas pašvaldībām</t>
  </si>
  <si>
    <t>64</t>
  </si>
  <si>
    <t>Dotācija pašvaldībām</t>
  </si>
  <si>
    <t>74</t>
  </si>
  <si>
    <t>Gadskārtējā valsts budžeta izpildes procesā pārdalāmais finansējums</t>
  </si>
  <si>
    <t>Informatīvi: konsolidējamās pozīcijas</t>
  </si>
  <si>
    <t>Valsts pamatbudžeta iestāžu saņemtie transferti no citas valsts pamatbudžeta finansētas ministrijas vai centrālās iestādes ārvalstu finanšu palīdzības līdzekļiem</t>
  </si>
  <si>
    <t>Izdevumi</t>
  </si>
  <si>
    <t>Kapitālo izdevumu transferti, mērķdotācijas</t>
  </si>
  <si>
    <t>Atmaksa valsts pamatbudžetā par veiktajiem kapitālajiem izdevumiem</t>
  </si>
  <si>
    <t>Pārskatā noapaļošanas dēļ iespējamas atšķirības starp komponentu summu un kopsummu</t>
  </si>
  <si>
    <t>Pārskata ailes "Izpilde no gada sākuma" rindās "F210100001" un "F210100002" pa ministrijām un centrālajām valsts iestādēm uzrādīti pārceltie ministriju pamatbudžeta atlikumi</t>
  </si>
  <si>
    <t xml:space="preserve">S.Krūmiņa-Pēkšena </t>
  </si>
  <si>
    <t>67094384</t>
  </si>
  <si>
    <r>
      <t>Izpilde no gada sākuma</t>
    </r>
    <r>
      <rPr>
        <vertAlign val="superscript"/>
        <sz val="9"/>
        <rFont val="Times New Roman"/>
        <family val="1"/>
      </rPr>
      <t xml:space="preserve"> 3</t>
    </r>
  </si>
  <si>
    <r>
      <t>1</t>
    </r>
    <r>
      <rPr>
        <sz val="9"/>
        <rFont val="Times New Roman"/>
        <family val="1"/>
      </rPr>
      <t xml:space="preserve"> Valsts kasei atmaksātie aizņēmumi Ls 1 392 757, dzēstie studiju un studējošo kredīti komercbankām Ls 478 801</t>
    </r>
  </si>
  <si>
    <r>
      <t>2</t>
    </r>
    <r>
      <rPr>
        <sz val="9"/>
        <rFont val="Times New Roman"/>
        <family val="1"/>
      </rPr>
      <t xml:space="preserve"> Budžeta izpilde konsolidēta par savstarpējiem valsts pamatbudžeta aizdevumiem un aizņēmumiem Ls 1 392 757</t>
    </r>
  </si>
  <si>
    <r>
      <t xml:space="preserve">3 </t>
    </r>
    <r>
      <rPr>
        <sz val="9"/>
        <rFont val="Times New Roman"/>
        <family val="1"/>
      </rPr>
      <t>Slēgtie budžeta asignējumi: 
- kodā 21.7.1.0."Vispārējā kārtībā sadalāmā dotācija no vispārējiem ieņēmumiem" Ls 108 126 545 
- kodā 21.7.2.0. "Dotācija no vispārējiem ieņēmumumiem atmaksām valsts pamatbudžetā" Ls 30 444 030</t>
    </r>
  </si>
  <si>
    <t>Nr.1.8-12.10.2/5-12</t>
  </si>
  <si>
    <t>Valsts speciālā budžeta ieņēmumu un izdevumu atšifrējums pa programmām un apakšprogrammām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</si>
  <si>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</si>
  <si>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5. tabula</t>
  </si>
  <si>
    <t>7110</t>
  </si>
  <si>
    <t>Valsts budžeta uzturēšanas izdevumu transferti no valsts speciālā budžeta uz valsts pamatbudžetu</t>
  </si>
  <si>
    <t>F50010000</t>
  </si>
  <si>
    <t>F210100003</t>
  </si>
  <si>
    <t>F210100004</t>
  </si>
  <si>
    <t>18. Labklājības ministrija</t>
  </si>
  <si>
    <t>04.00.00. Sociālā apdrošināšana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</si>
  <si>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</si>
  <si>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</si>
  <si>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</si>
  <si>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</si>
  <si>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</si>
  <si>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</si>
  <si>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</si>
  <si>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</si>
  <si>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</si>
  <si>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</si>
  <si>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</si>
  <si>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</si>
  <si>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</si>
  <si>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</si>
  <si>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</si>
  <si>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 un slimības apdrošināšanai un vecāku apdrošināšanai</t>
  </si>
  <si>
    <t>22500</t>
  </si>
  <si>
    <t>Pārējās sociālās apdrošināšanas iemaksas</t>
  </si>
  <si>
    <t>22510</t>
  </si>
  <si>
    <t>Uzkrātā fondēto pensiju kapitāla iemaksas valsts pensiju speciālajā budžetā</t>
  </si>
  <si>
    <t>22520</t>
  </si>
  <si>
    <t>Valsts sociālās apdrošināšanas iemaksas fondēto pensiju shēmā</t>
  </si>
  <si>
    <t>22590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</si>
  <si>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</si>
  <si>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</si>
  <si>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</si>
  <si>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</si>
  <si>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</si>
  <si>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</si>
  <si>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22422</t>
  </si>
  <si>
    <t>Ieņēmumi no kapitāla daļu pārdošanas</t>
  </si>
  <si>
    <t>22421</t>
  </si>
  <si>
    <t>Dividendes no kapitāla daļām</t>
  </si>
  <si>
    <t>22440</t>
  </si>
  <si>
    <t>VSAA ieņēmumi par valsts fondēto pensiju shēmas administrēšanu</t>
  </si>
  <si>
    <t>22450</t>
  </si>
  <si>
    <t>Iemaksas nodarbinātībai par privatizācijas līguma nosacījumu neizpildi</t>
  </si>
  <si>
    <t>22460</t>
  </si>
  <si>
    <t>Kapitalizācijas rezultātā atgūtie līdzekļi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</si>
  <si>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</si>
  <si>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</si>
  <si>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</si>
  <si>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</si>
  <si>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</si>
  <si>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</si>
  <si>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22610</t>
  </si>
  <si>
    <t>Ieņēmumi par valsts sociālās apdrošināšanas speciālā budžeta līdzekļu atlikuma izmantošanu</t>
  </si>
  <si>
    <t>22620</t>
  </si>
  <si>
    <t>Ieņēmumi no valsts sociālās apdrošināšanas speciālā budžeta līdzekļu noguldījumiem depozītā</t>
  </si>
  <si>
    <t>22690</t>
  </si>
  <si>
    <t>18200</t>
  </si>
  <si>
    <t>Uzturēšanas izdevumu transferti valsts speciālajā budžetā no valsts pamatbudžeta</t>
  </si>
  <si>
    <t>18210</t>
  </si>
  <si>
    <t>Valsts speciālā budžeta saņemtās dotācijas no valsts pamatbudžeta</t>
  </si>
  <si>
    <t>18211</t>
  </si>
  <si>
    <t>Valsts pamatbudžeta dotācija Valsts sociālās apdrošināšanas aģentūrai no valsts budžeta izmaksājamo valsts sociālo pabalstu aprēķināšanai, piešķiršanai un piegādei</t>
  </si>
  <si>
    <t>18212</t>
  </si>
  <si>
    <t>Valsts iemaksas valsts sociālajai apdrošināšanai valsts pensiju apdrošināšanai</t>
  </si>
  <si>
    <t>18213</t>
  </si>
  <si>
    <t>Valsts iemaksas sociālajai apdrošināšanai bezdarba gadījumam</t>
  </si>
  <si>
    <t>18214</t>
  </si>
  <si>
    <t>Valsts budžeta dotācija apgādnieka zaudējumu pensiju izmaksai</t>
  </si>
  <si>
    <t>18215</t>
  </si>
  <si>
    <t>Valsts budžeta dotācija Augstākās Padomes deputātu pensiju izmaksai</t>
  </si>
  <si>
    <t>18217</t>
  </si>
  <si>
    <t>Dotācija politiski represēto personu pensiju atvieglojumiem</t>
  </si>
  <si>
    <t>18218</t>
  </si>
  <si>
    <t>Pārējās dotācijas no valsts pamatbudžeta</t>
  </si>
  <si>
    <t>04.01.00</t>
  </si>
  <si>
    <t>Valsts pensiju speciālais budžets</t>
  </si>
  <si>
    <t>Ieņēmumi - kopā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</si>
  <si>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</si>
  <si>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</si>
  <si>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</si>
  <si>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</si>
  <si>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</si>
  <si>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</si>
  <si>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</si>
  <si>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</si>
  <si>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</si>
  <si>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</si>
  <si>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Izdevumi - kopā</t>
  </si>
  <si>
    <t>7140</t>
  </si>
  <si>
    <t>Valsts budžeta uzturēšanas izdevumu transferti no valsts speciālā budžeta uz valsts speciālo budžetu</t>
  </si>
  <si>
    <t>04.02.00</t>
  </si>
  <si>
    <t>Nodarbinātības speciālais budžets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</si>
  <si>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</si>
  <si>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</si>
  <si>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</si>
  <si>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</si>
  <si>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04.03.00</t>
  </si>
  <si>
    <t>Darba negadījumu speciālais budžets</t>
  </si>
  <si>
    <t>04.04.00</t>
  </si>
  <si>
    <t>Invaliditātes, maternitātes un slimības speciālais budžets</t>
  </si>
  <si>
    <t>18530</t>
  </si>
  <si>
    <t>Transferta pārskaitījumi viena speciālā budžeta veida ietvaros</t>
  </si>
  <si>
    <t>04.05.00</t>
  </si>
  <si>
    <t>Valsts sociālās apdrošināšanas aģentūras speciālais budžets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</si>
  <si>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</si>
  <si>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</si>
  <si>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</si>
  <si>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</si>
  <si>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</si>
  <si>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</si>
  <si>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</si>
  <si>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</si>
  <si>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Pārskatā noapaļošanas dēļ iespējamas atšķirības starp komponentu summu un kopsummu.</t>
  </si>
  <si>
    <t>Klūdaini ieskaitītie ieņēmumi  EKK- 22690 programmā 04.01.00 "Valsts pensiju speciālais budžets" Ls 3215, 04.02.00 "Nodarbinātības speciālais budžets'' Ls 3688, 04.03.00 "Darba negadījumu speciālais budžets" Ls 286 un  04.04.00 "Invaliditātes, maternitāte</t>
  </si>
  <si>
    <t>Kadiša  67094320</t>
  </si>
  <si>
    <t>2011. gada 20.janvāris</t>
  </si>
  <si>
    <t>Nr.1.8-12.10.2/6-12</t>
  </si>
  <si>
    <t>Valsts budžeta ziedojumu un dāvinājumu ieņēmumi un izdevumi</t>
  </si>
  <si>
    <t>6. tabula</t>
  </si>
  <si>
    <t>I   Saņemtie dāvinājumi un ziedojumi - kopā</t>
  </si>
  <si>
    <t>6.0.grupa</t>
  </si>
  <si>
    <t>Saņemtie ziedojumi un dāvinājumi</t>
  </si>
  <si>
    <t>23100</t>
  </si>
  <si>
    <t>Ziedojumu un dāvinājumu ieņēmumi no valūtas kursa svārstībām</t>
  </si>
  <si>
    <t>23400</t>
  </si>
  <si>
    <t>Ziedojumi un dāvinājumi, kas saņemti no juridiskajām personām</t>
  </si>
  <si>
    <t>23500</t>
  </si>
  <si>
    <t>Ziedojumi un dāvinājumi, kas saņemti no fiziskajām personām</t>
  </si>
  <si>
    <t>II   Izdevumi atbilstoši  ekonomiskajām kategorijām</t>
  </si>
  <si>
    <t>1; 2, 3; 4.2; 5.gr.</t>
  </si>
  <si>
    <t>Ieņēmumi – kopā</t>
  </si>
  <si>
    <t xml:space="preserve">Pārskatā noapaļošanas dēļ iespējamas atšķirības starp komponentu summu un kopsummu      
</t>
  </si>
  <si>
    <t>Koriģēti izdevumu EKK Izglītības un zinātnes ministrijai un Tieslietu ministrijai un Kultūras ministrijai ieņēmumi</t>
  </si>
  <si>
    <t xml:space="preserve">              PĀRSKATS                                                                                                  PĀRSKATS</t>
  </si>
  <si>
    <t xml:space="preserve">                                                                                 Rīgā                                                                                                              </t>
  </si>
  <si>
    <t>Nr.1.8-12.10.2/7-12</t>
  </si>
  <si>
    <t xml:space="preserve">Pašvaldību konsolidētā budžeta izpilde  </t>
  </si>
  <si>
    <t>7. tabula</t>
  </si>
  <si>
    <t>Gada plāns</t>
  </si>
  <si>
    <t xml:space="preserve">KA </t>
  </si>
  <si>
    <t>Kopējie ieņēmumi (PA+SA)</t>
  </si>
  <si>
    <t>Pašvaldību pamatbudžeta ieņēmumi (bruto)</t>
  </si>
  <si>
    <t>ieņēmumi no privatizācijas</t>
  </si>
  <si>
    <t>Maksas pakalpojumi un citi pašu ieņēmumi</t>
  </si>
  <si>
    <t>iemaksas pašvaldību finanšu izlīdzināšanas fondā</t>
  </si>
  <si>
    <t>pašvaldību budžetu transferti</t>
  </si>
  <si>
    <t xml:space="preserve">PA </t>
  </si>
  <si>
    <t>Pašvaldību pamatbudžeta ieņēmumi (neto)</t>
  </si>
  <si>
    <t>Pašvaldību speciālā budžeta ieņēmumi (bruto)</t>
  </si>
  <si>
    <t>Īpašiem mērķiem iezīmēti līdzekļi</t>
  </si>
  <si>
    <t xml:space="preserve">SA </t>
  </si>
  <si>
    <t>Pašvaldību speciālā budžeta ieņēmumi (neto)</t>
  </si>
  <si>
    <t>Kopējie pašvaldību budžeta izdevumi (KB1+KB2+KB3)</t>
  </si>
  <si>
    <t>Kopējie pašvaldību uzturēšanas izdevumi (PB1+SB1)</t>
  </si>
  <si>
    <t>Kopējie pašvaldību kapitālie izdevumi (PB2+SB2)</t>
  </si>
  <si>
    <t>KB3</t>
  </si>
  <si>
    <t>Pārējie izdevumi, kas veidojas pēc uzkrāšanas principa un nav klasificēti iepriekš (PB3+SB3)</t>
  </si>
  <si>
    <t>Pašvaldību budžeta finansiālā bilance (KA-KB)</t>
  </si>
  <si>
    <t xml:space="preserve">Finansēšana: </t>
  </si>
  <si>
    <t>Aizņēmumi*</t>
  </si>
  <si>
    <t>Iegādātie parāda vērtspapīri, akcijas un cita līdzdalība komersantu pašu kapitālā</t>
  </si>
  <si>
    <t>Akcijas un cita līdzdalība komersantu pašu kapitālā, neskaitot kopieguldījumu fondu akcijas</t>
  </si>
  <si>
    <t>Kopieguldījumu fondu akcijas</t>
  </si>
  <si>
    <t xml:space="preserve"> Pašvaldību pamatbudžeta  izdevumi (bruto)</t>
  </si>
  <si>
    <t xml:space="preserve"> korekcija par Rīgas domes veiktajiem līzinga maksājumiem</t>
  </si>
  <si>
    <t>Pašvaldību pamatbudžeta  izdevumi (neto)</t>
  </si>
  <si>
    <t xml:space="preserve"> Pašvaldību pamatbudžeta uzturēšanas izdevumi (bruto)</t>
  </si>
  <si>
    <t>transferti uzturēšanas izdevumiem</t>
  </si>
  <si>
    <t>Pašvaldību pamatbudžeta  uzturēšanas izdevumi (neto)</t>
  </si>
  <si>
    <t>Pašvaldību pamatbudžeta  kapitālie izdevumi (bruto)</t>
  </si>
  <si>
    <t xml:space="preserve">    transferti kapitālajiem izdevumiem</t>
  </si>
  <si>
    <t>korekcija par Rīgas domes veiktajiem līzinga maksājumiem</t>
  </si>
  <si>
    <t>Pašvaldību pamatbudžeta  kapitālie izdevumi (neto)</t>
  </si>
  <si>
    <t>PB3</t>
  </si>
  <si>
    <t>Pārējie izdevumi, kas veidojas pēc uzkrāšanas principa un nav klasificēti iepriekš</t>
  </si>
  <si>
    <r>
      <t xml:space="preserve">Oficiālais mēneša pārskats
</t>
    </r>
    <r>
      <rPr>
        <b/>
        <sz val="12"/>
        <rFont val="Times New Roman"/>
        <family val="1"/>
      </rPr>
      <t>Valsts ilgtermiņa saistību limiti investīcijām (to skaitā ES fondu un citu ārvalstu finanšu instrumentu līdzfinansētās programmās) un pārējām ilgtermiņa saistībām</t>
    </r>
    <r>
      <rPr>
        <sz val="10"/>
        <rFont val="Times New Roman"/>
        <family val="1"/>
      </rPr>
      <t xml:space="preserve">
(2010. gada janvāris - decembris)</t>
    </r>
  </si>
  <si>
    <t>Pašvaldību pamatbudžeta finansiālā bilance</t>
  </si>
  <si>
    <t>Pašvaldību speciālā budžeta  izdevumi (bruto)</t>
  </si>
  <si>
    <t>Pašvaldību speciālā budžeta  izdevumi (neto)</t>
  </si>
  <si>
    <t>Pašvaldību speciālā budžeta uzturēšanas izdevumi (bruto)</t>
  </si>
  <si>
    <t>Pašvaldību speciālā budžeta uzturēšanas  izdevumi (neto)</t>
  </si>
  <si>
    <t>Pašvaldību speciālā budžeta  kapitālie izdevumi (bruto)</t>
  </si>
  <si>
    <t>Kopieguldījumu fonda akcijas</t>
  </si>
  <si>
    <t>Pašvaldību speciālā budžeta kapitālie izdevumi (neto)</t>
  </si>
  <si>
    <t>SB3</t>
  </si>
  <si>
    <t>Pašvaldību speciālā budžeta finansiālā bilance</t>
  </si>
  <si>
    <t>Informatīvi:</t>
  </si>
  <si>
    <t>ārpus Valsts kases ņemto aizņēmumu plānotās atmaksas līdz pārskata gada beigām Ls</t>
  </si>
  <si>
    <t>ārpus Valsts kases ņemto aizņēmumu faktiski veiktās atmaksas pārskata periodā Ls</t>
  </si>
  <si>
    <t>*</t>
  </si>
  <si>
    <t>t.sk. Rīgas domes veiktās līzinga atmaksas Ls 3 555 536</t>
  </si>
  <si>
    <t>Unska-Lapiņa 67094398</t>
  </si>
  <si>
    <t>Nr.1.8-12.10.2/8-12</t>
  </si>
  <si>
    <t>Pašvaldību pamatbudžeta ieņēmumi un izdevumi</t>
  </si>
  <si>
    <t>8. tabula</t>
  </si>
  <si>
    <t>Izpilde % pret gada plānu (4./3.)</t>
  </si>
  <si>
    <t>I</t>
  </si>
  <si>
    <t xml:space="preserve">KOPĀ IEŅĒMUMI </t>
  </si>
  <si>
    <t>1.0.</t>
  </si>
  <si>
    <t>IENĀKUMA NODOKĻI</t>
  </si>
  <si>
    <t>1.1.</t>
  </si>
  <si>
    <t>1.1.1.0.</t>
  </si>
  <si>
    <t xml:space="preserve">Iedzīvotāju ienākuma nodoklis                   </t>
  </si>
  <si>
    <t>1.1.1.1.</t>
  </si>
  <si>
    <t>saņemts no Valsts kases sadales konta iepriekšējā gada nesadalītais iedzīvotāju ienākuma nodokļa atlikums</t>
  </si>
  <si>
    <t>1.1.1.2.</t>
  </si>
  <si>
    <t>saņemts no Valsts kases sadales konta pārskata gada ieskaitītais iedzīvotāju ienākuma nodoklis</t>
  </si>
  <si>
    <t>1.1.1.3.</t>
  </si>
  <si>
    <t>pašvaldībā iekasētais iedzīvotāju ienākuma nodoklis</t>
  </si>
  <si>
    <t>1.1.2.0.</t>
  </si>
  <si>
    <t>Fiksētais ienākuma nodoklis</t>
  </si>
  <si>
    <t>1.4.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</si>
  <si>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</si>
  <si>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</si>
  <si>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</si>
  <si>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</si>
  <si>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</si>
  <si>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 xml:space="preserve"> 4.1.2.0.</t>
  </si>
  <si>
    <t>Nekustamā īpašuma nodoklis par ēkām</t>
  </si>
  <si>
    <t xml:space="preserve"> 4.2.0.0.</t>
  </si>
  <si>
    <t>Īpašuma nodokļa parādi</t>
  </si>
  <si>
    <t xml:space="preserve"> 4.3.0.0.</t>
  </si>
  <si>
    <t>Zemes nodokļa parādi</t>
  </si>
  <si>
    <t xml:space="preserve">NODOKĻI PAR PAKALPOJUMIEM UN PRECĒM </t>
  </si>
  <si>
    <t>1.8.</t>
  </si>
  <si>
    <t xml:space="preserve"> 5.4.1.0.</t>
  </si>
  <si>
    <t xml:space="preserve"> 5.4.2.0.</t>
  </si>
  <si>
    <t>1.9./5.5.0.0.</t>
  </si>
  <si>
    <t>5.5.3.0.</t>
  </si>
  <si>
    <t>2.0.</t>
  </si>
  <si>
    <t xml:space="preserve">Nenodokļu ieņēmumi </t>
  </si>
  <si>
    <t xml:space="preserve">Ieņēmumi no uzņēmējdarbības un īpašuma </t>
  </si>
  <si>
    <t>8.1.0.0.</t>
  </si>
  <si>
    <t>Ieņēmumi no finanšu ieguldījumiem</t>
  </si>
  <si>
    <t>Ieņēmumi no dividendēm (ieņēmumi no valsts (pašvaldību) kapitāla izmantošanas)</t>
  </si>
  <si>
    <t>Procentu ieņēmumi par aizdevumiem nacionālajā valūtā</t>
  </si>
  <si>
    <t>8.4.2.1.</t>
  </si>
  <si>
    <t>t.sk. pašvaldību budžetu procentu ieņēmumi par aizdevumiem nacionālajā valūtā no pašvaldību iestādēm</t>
  </si>
  <si>
    <t>Procentu ieņēmumi par aizdevumiem ārvalstu valūtā</t>
  </si>
  <si>
    <t>8.5.2.1.</t>
  </si>
  <si>
    <t>t.sk. pašvaldību budžetu procentu ieņēmumi par aizdevumiem ārvalstu valūtā no pašvaldību iestādēm</t>
  </si>
  <si>
    <t>Procentu ieņēmumi par depozītiem un kontu atlikumiem</t>
  </si>
  <si>
    <t>Ieņēmumi un ieņēmumu zaudējumi no atvasināto finanšu instrumentu rezultāta</t>
  </si>
  <si>
    <t>8.9.0.0.</t>
  </si>
  <si>
    <t>Pārējie finanšu ieņēmumi</t>
  </si>
  <si>
    <t>Valsts (pašvaldību) nodevas un kancelejas nodevas</t>
  </si>
  <si>
    <t>9.4.0.0.</t>
  </si>
  <si>
    <t>Valsts nodevas, kuras ieskaita pašvaldību budžetā</t>
  </si>
  <si>
    <t>9.5.0.0.</t>
  </si>
  <si>
    <t>Pašvaldību nodevas</t>
  </si>
  <si>
    <t>Pārējās nodevas</t>
  </si>
  <si>
    <t>Naudas sodi un sankcijas</t>
  </si>
  <si>
    <t>12.0.0.0.</t>
  </si>
  <si>
    <t>Pārējie nenodokļu ieņēmumi</t>
  </si>
  <si>
    <t>12.3.1.0.</t>
  </si>
  <si>
    <t>Ieņēmumi no privatizācijas</t>
  </si>
  <si>
    <t>13.0.0.0.</t>
  </si>
  <si>
    <t xml:space="preserve">Ieņēmumi no valsts (pašvaldības) īpašuma iznomāšanas, pārdošanas un no nodokļu pamatparāda kapitalizācijas </t>
  </si>
  <si>
    <t>13.1.0.0.</t>
  </si>
  <si>
    <t>Ieņēmumi no ēku un būvju īpašuma pārdošanas</t>
  </si>
  <si>
    <t>13.2.0.0.</t>
  </si>
  <si>
    <t>Ieņēmumi no zemes, meža īpašuma pārdošanas</t>
  </si>
  <si>
    <t>13.3.3.0.</t>
  </si>
  <si>
    <t>Ieņēmumi no iedzīvotāju ienākuma nodokļa un īpašuma nodokļa pamatparāda kapitalizācijas</t>
  </si>
  <si>
    <t>13.4.0.0.</t>
  </si>
  <si>
    <t>Ieņēmumi no pašvaldību kustamā īpašuma un mantas realizācijas</t>
  </si>
  <si>
    <t>3.0.</t>
  </si>
  <si>
    <t>4.0.</t>
  </si>
  <si>
    <t>5.0.</t>
  </si>
  <si>
    <t>18.6.0.0.</t>
  </si>
  <si>
    <t>Pašvaldību budžetā saņemtie uzturēšanas izdevumu transferti no valsts budžeta</t>
  </si>
  <si>
    <t>18.6.1.0.</t>
  </si>
  <si>
    <t>Pašvaldību budžetā saņemtā valsts budžeta dotācija</t>
  </si>
  <si>
    <t>18.6.1.1.</t>
  </si>
  <si>
    <t>dotācijas Administratīvi teritoriālās reformas likuma izpildei</t>
  </si>
  <si>
    <t>18.6.1.2.</t>
  </si>
  <si>
    <t>dotācija iedzīvotāju ienākuma nodokļa prognozes neizpildes kompensācijai</t>
  </si>
  <si>
    <t>18.6.1.3.</t>
  </si>
  <si>
    <t>dotācijas pašvaldībām no SAPARD programmas līdzekļiem</t>
  </si>
  <si>
    <t>18.6.1.4.</t>
  </si>
  <si>
    <t>dotācijas pašvaldībām par Eiropas Savienības politiku instrumentu līdzfinansēto projektu un (vai) pasākumu īstenošanu</t>
  </si>
  <si>
    <t>18.6.1.5.</t>
  </si>
  <si>
    <t>dotācija reģionu kapacitātes veicināšanai</t>
  </si>
  <si>
    <t>18.6.1.6.</t>
  </si>
  <si>
    <t>no Izglītības ministrijas budžeta programmas pārskaitītā dotācija pašvaldības (pagasta, novada) pamatbudžetam</t>
  </si>
  <si>
    <t>18.6.1.7.</t>
  </si>
  <si>
    <t>no Kultūras ministrijas budžeta programmas pārskaitītā dotācija pašvaldības (pagasta, novada) pamatbudžetam</t>
  </si>
  <si>
    <t>18.6.1.8.</t>
  </si>
  <si>
    <t>dotācijas pašvaldībām nodarbinātības pasākumu veicināšanai</t>
  </si>
  <si>
    <t>18.6.1.9.</t>
  </si>
  <si>
    <t>pārējās dotācijas</t>
  </si>
  <si>
    <t>18.6.2.0.</t>
  </si>
  <si>
    <t>Pašvaldību budžetā saņemtās valsts budžeta mērķdotācijas</t>
  </si>
  <si>
    <t>18.6.2.1.</t>
  </si>
  <si>
    <t>mērķdotācijas izglītības pasākumiem</t>
  </si>
  <si>
    <t>18.6.2.2.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</si>
  <si>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</si>
  <si>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</si>
  <si>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</si>
  <si>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</si>
  <si>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</si>
  <si>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</si>
  <si>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</si>
  <si>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18.6.2.6.</t>
  </si>
  <si>
    <t>mērķdotācijas pašvaldību apvienošanās (sadarbības) projektu sagatavošanai un administratīvo teritoriju izpētei</t>
  </si>
  <si>
    <t>18.6.2.7.</t>
  </si>
  <si>
    <t>mērķdotācijas veselības aizsardzības pasākumiem</t>
  </si>
  <si>
    <t>18.6.2.8.</t>
  </si>
  <si>
    <t>mērķdotācijas sociālās nodrošināšanas pasākumiem</t>
  </si>
  <si>
    <t>18.6.2.9.</t>
  </si>
  <si>
    <t>pārējās mērķdotācijas pašvaldībām</t>
  </si>
  <si>
    <t>18.6.3.0.</t>
  </si>
  <si>
    <t>Pašvaldību budžetā saņemtie uzturēšanas izdevumu transferti ārvalstu finanšu palīdzības projektu īstenošanai no valsts budžeta iestādēm</t>
  </si>
  <si>
    <t>18.6.4.0.</t>
  </si>
  <si>
    <t>Pašvaldību budžetā saņemtā dotācija no pašvaldību finanšu izlīdzināšanas fonda</t>
  </si>
  <si>
    <t>18.6.9.0.</t>
  </si>
  <si>
    <t>Pārējie pašvaldību budžetā saņemtie valsts budžeta iestāžu uzturēšanas izdevumu transferti</t>
  </si>
  <si>
    <t>18.7.0.0.</t>
  </si>
  <si>
    <t>Pašvaldību budžetā saņemtie kapitālo izdevumu transferti un mērķdotācijas no valsts budžeta</t>
  </si>
  <si>
    <t>18.7.1.0.</t>
  </si>
  <si>
    <t>Mērķdotācijas pašvaldību kapitālajiem izdevumiem</t>
  </si>
  <si>
    <t>18.7.2.0.</t>
  </si>
  <si>
    <t>Kapitālo izdevumu transferti valsts budžeta iestāžu (valsts budžeta līdzdalības maksājumi) pašvaldībām ārvalstu finanšu palīdzības projektu īstenošanai</t>
  </si>
  <si>
    <t>18.7.3.0.</t>
  </si>
  <si>
    <t>Pārējie valsts budžeta iestāžu kapitālo izdevumu transferti pašvaldībām</t>
  </si>
  <si>
    <t>18.8.0.0.</t>
  </si>
  <si>
    <t>Pašvaldību budžetā saņemtie valsts budžeta transferti Eiropas Savienības struktūrfondu finansēto projektu īstenošanai</t>
  </si>
  <si>
    <t>18.8.1.0.</t>
  </si>
  <si>
    <t>Ieņēmumi par Eiropas Savienības struktūrfondu finansēto daļu projektu īstenošanai</t>
  </si>
  <si>
    <t>18.8.1.1.</t>
  </si>
  <si>
    <t>uzturēšanas izdevumu transferti pašvaldību budžetā 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</si>
  <si>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</si>
  <si>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</si>
  <si>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</si>
  <si>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</si>
  <si>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</si>
  <si>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</si>
  <si>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</si>
  <si>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līdzdalības maksājuma daļu Eiropas Savienības struktūrfondu finansēto projektu īstenošanai</t>
  </si>
  <si>
    <t>18.9.0.0.</t>
  </si>
  <si>
    <t>Pašvaldību speciālajā budžetā saņemtie valsts budžeta transferti un mērķdotācijas</t>
  </si>
  <si>
    <t>18.9.1.0.</t>
  </si>
  <si>
    <t>Mērķdotācijas pašvaldību autoceļu (ielu) fondiem</t>
  </si>
  <si>
    <t>18.9.2.0.</t>
  </si>
  <si>
    <t>Mērķdotācijas pašvaldībām pasažieru regulārajiem pārvadājumiem</t>
  </si>
  <si>
    <t xml:space="preserve">Pašvaldību budžetu transferti </t>
  </si>
  <si>
    <t>19.1.0.0.</t>
  </si>
  <si>
    <t>Ieņēmumi no vienas pašvaldības cita budžeta veidiem</t>
  </si>
  <si>
    <t>19.1.1.0.</t>
  </si>
  <si>
    <t>Saņemtie transferta ieņēmumi uzturēšanas izdevumiem starp vienas pašvaldības dažādiem budžeta veidiem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</si>
  <si>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</si>
  <si>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</si>
  <si>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</si>
  <si>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</si>
  <si>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19.1.2.2.</t>
  </si>
  <si>
    <t>19.2.0.0.</t>
  </si>
  <si>
    <t>Ieņēmumi pašvaldību budžetā no citām pašvaldībām</t>
  </si>
  <si>
    <t>19.2.1.0.</t>
  </si>
  <si>
    <t xml:space="preserve">Ieņēmumi izglītības funkciju nodrošināšanai 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</si>
  <si>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</si>
  <si>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</si>
  <si>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</si>
  <si>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</si>
  <si>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</si>
  <si>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</si>
  <si>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</si>
  <si>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</si>
  <si>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</si>
  <si>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</si>
  <si>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</si>
  <si>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</si>
  <si>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</si>
  <si>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 xml:space="preserve">izglītības funkcijas nodrošināšanai no valsts dotāciju un mērķdotāciju sadales </t>
  </si>
  <si>
    <t>19.3.1.2.</t>
  </si>
  <si>
    <t xml:space="preserve">kultūras funkcijas nodrošināšanai no valsts dotāciju un mērķdotāciju sadales </t>
  </si>
  <si>
    <t>19.3.1.9.</t>
  </si>
  <si>
    <t>pārējo valsts budžeta dotāciju un mērķdotāciju sadales ieņēmumi</t>
  </si>
  <si>
    <t>19.3.2.0.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</si>
  <si>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</si>
  <si>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</si>
  <si>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</si>
  <si>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</si>
  <si>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</si>
  <si>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</si>
  <si>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</si>
  <si>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</si>
  <si>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 xml:space="preserve">Pašvaldību savstarpējie kapitālo izdevumu transferti 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</si>
  <si>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</si>
  <si>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</si>
  <si>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</si>
  <si>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</si>
  <si>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 xml:space="preserve"> </t>
  </si>
  <si>
    <t xml:space="preserve">Izdevumi atbilstoši funkcionālajām kategorijām </t>
  </si>
  <si>
    <t>Izdevumi atbilstoši ekonomiskajām kategorijām</t>
  </si>
  <si>
    <t xml:space="preserve">Uzturēšanas izdevumi </t>
  </si>
  <si>
    <t xml:space="preserve">Kārtējie izdevumi </t>
  </si>
  <si>
    <t xml:space="preserve">Atlīdzība </t>
  </si>
  <si>
    <t>Krājumi, materiāli, energoresursi, preces, biroja preces un inventārs, ko neuzskaita kodā 5000</t>
  </si>
  <si>
    <t xml:space="preserve">Budžeta iestāžu nodokļu maksājumi </t>
  </si>
  <si>
    <t>Pakalpojumi, kurus budžeta iestāde apmaksā noteikto funkciju ietvaros, kas nav iestādes administratīvie izdevumi</t>
  </si>
  <si>
    <t>1.2.</t>
  </si>
  <si>
    <t xml:space="preserve">   Procentu izdevumi</t>
  </si>
  <si>
    <t xml:space="preserve">Procentu maksājumi ārvalstu un starptautiskajām finanšu institūcijām </t>
  </si>
  <si>
    <t xml:space="preserve">Procentu maksājumi iekšzemes kredītiestādēm </t>
  </si>
  <si>
    <t xml:space="preserve">Pārējie procentu maksājumi </t>
  </si>
  <si>
    <t xml:space="preserve">     4310</t>
  </si>
  <si>
    <t xml:space="preserve">    Budžeta iestāžu procentu maksājumi Valsts kasei</t>
  </si>
  <si>
    <t xml:space="preserve">    4340</t>
  </si>
  <si>
    <t xml:space="preserve">    Pašvaldību iestāžu procentu maksājumi par aizņēmumiem no pašvaldību budžeta</t>
  </si>
  <si>
    <t>1.3.</t>
  </si>
  <si>
    <t xml:space="preserve">   Subsīdijas, dotācijas un sociālie pabalsti</t>
  </si>
  <si>
    <t>Subsīdijas komersantiem sabiedriskā transporta pakalpojumu nodrošināšanai (par pasažieru regulārajiem pārvadājumiem)</t>
  </si>
  <si>
    <t>Citas subsīdijas ražošanai</t>
  </si>
  <si>
    <t xml:space="preserve">Sociālie pabalsti </t>
  </si>
  <si>
    <t>7000</t>
  </si>
  <si>
    <t>Valsts budžeta transferti, dotācijas un mērķdotācijas pašvaldībām uzturēšanas izdevumiem, pašu resursi, starptautiskā sadarbība</t>
  </si>
  <si>
    <t>Kārtējie maksājumi Eiropas Kopienas budžetā
 un starptautiskā sadarbība</t>
  </si>
  <si>
    <t xml:space="preserve">Starptautiskā sadarbība </t>
  </si>
  <si>
    <t>1.5.</t>
  </si>
  <si>
    <t>Pašvaldību budžeta uzturēšanas izdevumu transferti t.sk.:</t>
  </si>
  <si>
    <t>Pašvaldību budžeta uzturēšanas izdevumu transferti citām pašvaldībām</t>
  </si>
  <si>
    <t xml:space="preserve">Uzturēšanas izdevumu transferti starp vienas pašvaldības dažādiem budžeta veidiem </t>
  </si>
  <si>
    <t xml:space="preserve">     Rajona padomes transferti pašvaldībām</t>
  </si>
  <si>
    <t>Pašvaldības budžeta uzturēšanas izdevumu transferts uz valsts budžetu</t>
  </si>
  <si>
    <t>Pašvaldības budžeta dotācija pašvaldību finanšu izlīdzināšanas fondam</t>
  </si>
  <si>
    <t>2.1.</t>
  </si>
  <si>
    <t xml:space="preserve">   Pamatkapitāla veidošana</t>
  </si>
  <si>
    <t xml:space="preserve">2.2.   </t>
  </si>
  <si>
    <t>Pašvaldības budžeta transferti kapitālajiem izdevumiem starp dažādiem budžeta veidiem</t>
  </si>
  <si>
    <t>Pašvaldības pamatbudžeta kapitālo izdevumu transferts uz pašvaldības speciālo budžetu</t>
  </si>
  <si>
    <t>Pašvaldību budžeta transferti kapitālajiem izdevumiem no pamatbudžeta uz pamatbudžetu</t>
  </si>
  <si>
    <t>Pašvaldību budžeta transferti kapitālajiem izdevumiem no pašvaldības pamatbudžeta uz valsts pamatbudžetu</t>
  </si>
  <si>
    <t>Vienas pašvaldības pamatbudžeta kapitālo izdevumu transferts uz citas pašvaldības pamatbudžetu</t>
  </si>
  <si>
    <t>Pašvaldību budžeta transferti kapitālajiem izdevumiem no rajona padomes pamatbudžeta uz pašvaldības pamatbudžetu</t>
  </si>
  <si>
    <t>Izdevumi par kapitāla daļu pārdošanu un pārvērtēšanu, vērtspapīru tirdzniecību un pārvērtēšanu un kapitāla daļu iegādi</t>
  </si>
  <si>
    <t>Dažādi izdevumi, kas veidojas pēc uzkrāšanas principa un nav klasificēti iepriekš</t>
  </si>
  <si>
    <t xml:space="preserve">IX Finansēšana </t>
  </si>
  <si>
    <t>F20010000</t>
  </si>
  <si>
    <t xml:space="preserve">Naudas līdzekļi un noguldījumi (atlikuma izmaiņas) </t>
  </si>
  <si>
    <t>F22010000</t>
  </si>
  <si>
    <t>Pieprasījuma noguldījumi</t>
  </si>
  <si>
    <t>F29010000</t>
  </si>
  <si>
    <t>Termiņnoguldījumi</t>
  </si>
  <si>
    <t>F30010000</t>
  </si>
  <si>
    <t>F30020000</t>
  </si>
  <si>
    <t>F55010000</t>
  </si>
  <si>
    <t>Akcijas un cita līdzdalība komersantu pašu kapitālā, neskaitot kopieguldījumu fonda akcijas</t>
  </si>
  <si>
    <t>F56010000</t>
  </si>
  <si>
    <t>Iedzīvotāju ienākuma nodokļa atlikums uz gada sākumu, Ls</t>
  </si>
  <si>
    <t>Iedzīvotāju ienākuma nodokļa atlikums uz perioda beigām, Ls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</si>
</sst>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##,0&quot;.&quot;00\ &quot;Ls&quot;_-;\-* ###,0&quot;.&quot;00\ &quot;Ls&quot;_-;_-* &quot;-&quot;??\ &quot;Ls&quot;_-;_-@_-"/>
    <numFmt numFmtId="167" formatCode="_-* ###,0&quot;.&quot;00\ _L_s_-;\-* ###,0&quot;.&quot;00\ _L_s_-;_-* &quot;-&quot;??\ _L_s_-;_-@_-"/>
    <numFmt numFmtId="168" formatCode="0&quot;.&quot;0"/>
    <numFmt numFmtId="169" formatCode="###,###,###"/>
    <numFmt numFmtId="170" formatCode="#\ ##0"/>
    <numFmt numFmtId="171" formatCode="#,##0.0"/>
    <numFmt numFmtId="172" formatCode="0.0"/>
    <numFmt numFmtId="173" formatCode="0&quot;.&quot;00"/>
  </numFmts>
  <fonts count="56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sz val="10"/>
      <color indexed="56"/>
      <name val="Times New Roman"/>
      <family val="1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Times New Roman"/>
      <family val="1"/>
    </font>
    <font>
      <sz val="9"/>
      <name val="Arial"/>
      <family val="0"/>
    </font>
    <font>
      <sz val="10"/>
      <name val="BaltOptima"/>
      <family val="0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name val="BaltOptima"/>
      <family val="0"/>
    </font>
    <font>
      <b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color indexed="10"/>
      <name val="Times New Roman"/>
      <family val="1"/>
    </font>
    <font>
      <i/>
      <sz val="8.5"/>
      <name val="Times New Roman"/>
      <family val="1"/>
    </font>
    <font>
      <b/>
      <sz val="10"/>
      <name val="Arial"/>
      <family val="0"/>
    </font>
  </fonts>
  <fills count="4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0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9" borderId="0" applyNumberFormat="0" applyBorder="0" applyAlignment="0" applyProtection="0"/>
    <xf numFmtId="0" fontId="18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19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20" fillId="19" borderId="0" applyNumberFormat="0" applyBorder="0" applyAlignment="0" applyProtection="0"/>
    <xf numFmtId="0" fontId="21" fillId="33" borderId="1" applyNumberFormat="0" applyAlignment="0" applyProtection="0"/>
    <xf numFmtId="0" fontId="22" fillId="20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1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0" borderId="7" applyNumberFormat="0" applyFont="0" applyAlignment="0" applyProtection="0"/>
    <xf numFmtId="0" fontId="31" fillId="33" borderId="8" applyNumberFormat="0" applyAlignment="0" applyProtection="0"/>
    <xf numFmtId="0" fontId="49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0" borderId="0">
      <alignment/>
      <protection/>
    </xf>
    <xf numFmtId="0" fontId="35" fillId="0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35" fillId="0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35" fillId="0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" fillId="38" borderId="11" applyNumberFormat="0" applyProtection="0">
      <alignment horizontal="right" vertical="center"/>
    </xf>
    <xf numFmtId="4" fontId="45" fillId="5" borderId="10" applyNumberFormat="0" applyProtection="0">
      <alignment horizontal="right" vertical="center"/>
    </xf>
    <xf numFmtId="0" fontId="0" fillId="0" borderId="0">
      <alignment/>
      <protection/>
    </xf>
    <xf numFmtId="4" fontId="5" fillId="2" borderId="1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23" fillId="0" borderId="12" applyNumberFormat="0" applyFill="0" applyAlignment="0" applyProtection="0"/>
    <xf numFmtId="168" fontId="6" fillId="10" borderId="0" applyBorder="0" applyProtection="0">
      <alignment/>
    </xf>
    <xf numFmtId="0" fontId="33" fillId="0" borderId="0" applyNumberFormat="0" applyFill="0" applyBorder="0" applyAlignment="0" applyProtection="0"/>
  </cellStyleXfs>
  <cellXfs count="1038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7" fillId="0" borderId="0" xfId="138" applyFont="1" applyAlignment="1">
      <alignment horizontal="center"/>
      <protection/>
    </xf>
    <xf numFmtId="0" fontId="9" fillId="0" borderId="0" xfId="120" applyNumberFormat="1" applyFont="1" applyBorder="1" applyAlignment="1">
      <alignment horizontal="center" vertical="center" wrapText="1"/>
      <protection/>
    </xf>
    <xf numFmtId="0" fontId="9" fillId="0" borderId="0" xfId="120" applyNumberFormat="1" applyFont="1" applyBorder="1" applyAlignment="1">
      <alignment vertical="center" wrapText="1"/>
      <protection/>
    </xf>
    <xf numFmtId="0" fontId="0" fillId="0" borderId="0" xfId="138" applyFont="1">
      <alignment/>
      <protection/>
    </xf>
    <xf numFmtId="0" fontId="7" fillId="0" borderId="0" xfId="120" applyFont="1" applyAlignment="1">
      <alignment horizontal="center"/>
      <protection/>
    </xf>
    <xf numFmtId="0" fontId="7" fillId="0" borderId="0" xfId="120" applyFont="1" applyAlignment="1">
      <alignment/>
      <protection/>
    </xf>
    <xf numFmtId="0" fontId="7" fillId="0" borderId="0" xfId="138" applyFont="1" applyAlignment="1">
      <alignment horizontal="centerContinuous"/>
      <protection/>
    </xf>
    <xf numFmtId="0" fontId="7" fillId="0" borderId="0" xfId="138" applyFont="1" applyAlignment="1">
      <alignment horizontal="right"/>
      <protection/>
    </xf>
    <xf numFmtId="0" fontId="7" fillId="0" borderId="0" xfId="0" applyFont="1" applyAlignment="1">
      <alignment/>
    </xf>
    <xf numFmtId="0" fontId="7" fillId="0" borderId="0" xfId="138" applyFont="1" applyAlignment="1">
      <alignment horizontal="left"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3" fontId="7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3" fontId="13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 horizontal="right" wrapText="1"/>
    </xf>
    <xf numFmtId="3" fontId="16" fillId="0" borderId="13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/>
    </xf>
    <xf numFmtId="3" fontId="11" fillId="0" borderId="13" xfId="0" applyNumberFormat="1" applyFont="1" applyBorder="1" applyAlignment="1">
      <alignment wrapText="1"/>
    </xf>
    <xf numFmtId="3" fontId="14" fillId="0" borderId="13" xfId="0" applyNumberFormat="1" applyFont="1" applyBorder="1" applyAlignment="1">
      <alignment wrapText="1"/>
    </xf>
    <xf numFmtId="3" fontId="14" fillId="0" borderId="13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16" fillId="0" borderId="13" xfId="0" applyNumberFormat="1" applyFont="1" applyBorder="1" applyAlignment="1">
      <alignment horizontal="right"/>
    </xf>
    <xf numFmtId="170" fontId="14" fillId="0" borderId="13" xfId="0" applyNumberFormat="1" applyFont="1" applyBorder="1" applyAlignment="1">
      <alignment wrapText="1"/>
    </xf>
    <xf numFmtId="170" fontId="14" fillId="0" borderId="13" xfId="0" applyNumberFormat="1" applyFont="1" applyBorder="1" applyAlignment="1">
      <alignment/>
    </xf>
    <xf numFmtId="170" fontId="16" fillId="0" borderId="13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168" fontId="15" fillId="0" borderId="0" xfId="142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Alignment="1">
      <alignment horizontal="right" wrapText="1"/>
    </xf>
    <xf numFmtId="0" fontId="13" fillId="0" borderId="0" xfId="138" applyFont="1" applyAlignment="1">
      <alignment horizontal="left"/>
      <protection/>
    </xf>
    <xf numFmtId="0" fontId="7" fillId="0" borderId="0" xfId="138" applyFont="1" applyFill="1" applyAlignment="1">
      <alignment horizontal="left"/>
      <protection/>
    </xf>
    <xf numFmtId="0" fontId="17" fillId="0" borderId="0" xfId="0" applyFont="1" applyAlignment="1">
      <alignment/>
    </xf>
    <xf numFmtId="0" fontId="13" fillId="0" borderId="0" xfId="132" applyFont="1" applyBorder="1" applyAlignment="1">
      <alignment horizontal="left"/>
      <protection/>
    </xf>
    <xf numFmtId="0" fontId="13" fillId="0" borderId="0" xfId="132" applyFont="1" applyAlignment="1">
      <alignment horizontal="left"/>
      <protection/>
    </xf>
    <xf numFmtId="3" fontId="13" fillId="0" borderId="0" xfId="132" applyNumberFormat="1" applyFont="1" applyBorder="1" applyAlignment="1">
      <alignment horizontal="left"/>
      <protection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7" fillId="0" borderId="0" xfId="0" applyNumberFormat="1" applyFont="1" applyFill="1" applyAlignment="1">
      <alignment/>
    </xf>
    <xf numFmtId="4" fontId="7" fillId="0" borderId="0" xfId="120" applyNumberFormat="1" applyFont="1" applyAlignment="1">
      <alignment wrapText="1"/>
      <protection/>
    </xf>
    <xf numFmtId="0" fontId="7" fillId="0" borderId="0" xfId="120" applyFont="1">
      <alignment/>
      <protection/>
    </xf>
    <xf numFmtId="0" fontId="7" fillId="0" borderId="0" xfId="0" applyFont="1" applyFill="1" applyAlignment="1">
      <alignment/>
    </xf>
    <xf numFmtId="0" fontId="7" fillId="0" borderId="0" xfId="138" applyFont="1" applyFill="1" applyAlignment="1">
      <alignment horizontal="centerContinuous"/>
      <protection/>
    </xf>
    <xf numFmtId="0" fontId="7" fillId="0" borderId="0" xfId="138" applyFont="1" applyFill="1" applyAlignment="1">
      <alignment horizontal="center"/>
      <protection/>
    </xf>
    <xf numFmtId="0" fontId="0" fillId="0" borderId="0" xfId="138" applyFont="1" applyFill="1">
      <alignment/>
      <protection/>
    </xf>
    <xf numFmtId="0" fontId="7" fillId="0" borderId="0" xfId="138" applyFont="1" applyFill="1" applyAlignment="1">
      <alignment horizontal="right"/>
      <protection/>
    </xf>
    <xf numFmtId="0" fontId="7" fillId="0" borderId="0" xfId="138" applyFont="1" applyFill="1">
      <alignment/>
      <protection/>
    </xf>
    <xf numFmtId="0" fontId="7" fillId="0" borderId="0" xfId="138" applyFont="1" applyFill="1" applyBorder="1">
      <alignment/>
      <protection/>
    </xf>
    <xf numFmtId="0" fontId="0" fillId="0" borderId="0" xfId="138" applyFont="1" applyFill="1" applyBorder="1">
      <alignment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11" fillId="0" borderId="13" xfId="0" applyNumberFormat="1" applyFont="1" applyBorder="1" applyAlignment="1">
      <alignment wrapText="1"/>
    </xf>
    <xf numFmtId="171" fontId="11" fillId="0" borderId="13" xfId="0" applyNumberFormat="1" applyFont="1" applyBorder="1" applyAlignment="1">
      <alignment wrapText="1"/>
    </xf>
    <xf numFmtId="49" fontId="7" fillId="0" borderId="13" xfId="0" applyNumberFormat="1" applyFont="1" applyBorder="1" applyAlignment="1">
      <alignment wrapText="1"/>
    </xf>
    <xf numFmtId="49" fontId="7" fillId="0" borderId="13" xfId="0" applyNumberFormat="1" applyFont="1" applyBorder="1" applyAlignment="1">
      <alignment horizontal="left" wrapText="1" indent="1"/>
    </xf>
    <xf numFmtId="3" fontId="7" fillId="0" borderId="13" xfId="130" applyNumberFormat="1" applyFont="1" applyBorder="1" applyAlignment="1">
      <alignment wrapText="1"/>
      <protection/>
    </xf>
    <xf numFmtId="171" fontId="7" fillId="0" borderId="13" xfId="130" applyNumberFormat="1" applyFont="1" applyBorder="1" applyAlignment="1">
      <alignment wrapText="1"/>
      <protection/>
    </xf>
    <xf numFmtId="49" fontId="7" fillId="0" borderId="13" xfId="0" applyNumberFormat="1" applyFont="1" applyBorder="1" applyAlignment="1">
      <alignment horizontal="left" wrapText="1" indent="2"/>
    </xf>
    <xf numFmtId="49" fontId="7" fillId="0" borderId="13" xfId="0" applyNumberFormat="1" applyFont="1" applyBorder="1" applyAlignment="1">
      <alignment horizontal="left" wrapText="1" indent="3"/>
    </xf>
    <xf numFmtId="49" fontId="7" fillId="0" borderId="13" xfId="0" applyNumberFormat="1" applyFont="1" applyBorder="1" applyAlignment="1">
      <alignment horizontal="left" wrapText="1" indent="4"/>
    </xf>
    <xf numFmtId="3" fontId="7" fillId="0" borderId="14" xfId="130" applyNumberFormat="1" applyFont="1" applyFill="1" applyBorder="1" applyAlignment="1">
      <alignment wrapText="1"/>
      <protection/>
    </xf>
    <xf numFmtId="3" fontId="7" fillId="0" borderId="13" xfId="130" applyNumberFormat="1" applyFont="1" applyBorder="1" applyAlignment="1">
      <alignment horizontal="center" wrapText="1"/>
      <protection/>
    </xf>
    <xf numFmtId="171" fontId="7" fillId="0" borderId="13" xfId="130" applyNumberFormat="1" applyFont="1" applyBorder="1" applyAlignment="1">
      <alignment horizontal="center" wrapText="1"/>
      <protection/>
    </xf>
    <xf numFmtId="171" fontId="7" fillId="0" borderId="13" xfId="129" applyNumberFormat="1" applyFont="1" applyFill="1" applyBorder="1" applyAlignment="1">
      <alignment wrapText="1"/>
      <protection/>
    </xf>
    <xf numFmtId="49" fontId="7" fillId="0" borderId="13" xfId="0" applyNumberFormat="1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left" wrapText="1" indent="1"/>
    </xf>
    <xf numFmtId="3" fontId="7" fillId="0" borderId="13" xfId="129" applyNumberFormat="1" applyFont="1" applyFill="1" applyBorder="1" applyAlignment="1">
      <alignment wrapText="1"/>
      <protection/>
    </xf>
    <xf numFmtId="49" fontId="15" fillId="0" borderId="13" xfId="0" applyNumberFormat="1" applyFont="1" applyFill="1" applyBorder="1" applyAlignment="1">
      <alignment horizontal="left" wrapText="1"/>
    </xf>
    <xf numFmtId="3" fontId="15" fillId="0" borderId="13" xfId="129" applyNumberFormat="1" applyFont="1" applyFill="1" applyBorder="1" applyAlignment="1">
      <alignment wrapText="1"/>
      <protection/>
    </xf>
    <xf numFmtId="171" fontId="15" fillId="0" borderId="13" xfId="129" applyNumberFormat="1" applyFont="1" applyFill="1" applyBorder="1" applyAlignment="1">
      <alignment wrapText="1"/>
      <protection/>
    </xf>
    <xf numFmtId="49" fontId="15" fillId="0" borderId="13" xfId="0" applyNumberFormat="1" applyFont="1" applyFill="1" applyBorder="1" applyAlignment="1">
      <alignment wrapText="1"/>
    </xf>
    <xf numFmtId="49" fontId="15" fillId="0" borderId="13" xfId="0" applyNumberFormat="1" applyFont="1" applyBorder="1" applyAlignment="1">
      <alignment horizontal="center" wrapText="1"/>
    </xf>
    <xf numFmtId="49" fontId="11" fillId="0" borderId="13" xfId="0" applyNumberFormat="1" applyFont="1" applyFill="1" applyBorder="1" applyAlignment="1">
      <alignment wrapText="1"/>
    </xf>
    <xf numFmtId="3" fontId="11" fillId="0" borderId="13" xfId="134" applyNumberFormat="1" applyFont="1" applyFill="1" applyBorder="1" applyAlignment="1">
      <alignment wrapText="1"/>
      <protection/>
    </xf>
    <xf numFmtId="171" fontId="11" fillId="0" borderId="13" xfId="134" applyNumberFormat="1" applyFont="1" applyFill="1" applyBorder="1" applyAlignment="1">
      <alignment wrapText="1"/>
      <protection/>
    </xf>
    <xf numFmtId="3" fontId="11" fillId="0" borderId="13" xfId="134" applyNumberFormat="1" applyFont="1" applyBorder="1" applyAlignment="1">
      <alignment wrapText="1"/>
      <protection/>
    </xf>
    <xf numFmtId="171" fontId="11" fillId="0" borderId="13" xfId="134" applyNumberFormat="1" applyFont="1" applyBorder="1" applyAlignment="1">
      <alignment wrapText="1"/>
      <protection/>
    </xf>
    <xf numFmtId="3" fontId="7" fillId="0" borderId="13" xfId="129" applyNumberFormat="1" applyFont="1" applyBorder="1" applyAlignment="1">
      <alignment wrapText="1"/>
      <protection/>
    </xf>
    <xf numFmtId="171" fontId="7" fillId="0" borderId="13" xfId="129" applyNumberFormat="1" applyFont="1" applyBorder="1" applyAlignment="1">
      <alignment wrapText="1"/>
      <protection/>
    </xf>
    <xf numFmtId="49" fontId="15" fillId="0" borderId="13" xfId="0" applyNumberFormat="1" applyFont="1" applyBorder="1" applyAlignment="1">
      <alignment wrapText="1"/>
    </xf>
    <xf numFmtId="171" fontId="15" fillId="0" borderId="13" xfId="129" applyNumberFormat="1" applyFont="1" applyBorder="1" applyAlignment="1">
      <alignment wrapText="1"/>
      <protection/>
    </xf>
    <xf numFmtId="3" fontId="11" fillId="0" borderId="13" xfId="0" applyNumberFormat="1" applyFont="1" applyFill="1" applyBorder="1" applyAlignment="1">
      <alignment wrapText="1"/>
    </xf>
    <xf numFmtId="3" fontId="7" fillId="0" borderId="13" xfId="134" applyNumberFormat="1" applyFont="1" applyBorder="1" applyAlignment="1">
      <alignment wrapText="1"/>
      <protection/>
    </xf>
    <xf numFmtId="3" fontId="7" fillId="0" borderId="13" xfId="134" applyNumberFormat="1" applyFont="1" applyFill="1" applyBorder="1" applyAlignment="1">
      <alignment wrapText="1"/>
      <protection/>
    </xf>
    <xf numFmtId="171" fontId="7" fillId="0" borderId="13" xfId="134" applyNumberFormat="1" applyFont="1" applyBorder="1" applyAlignment="1">
      <alignment wrapText="1"/>
      <protection/>
    </xf>
    <xf numFmtId="3" fontId="7" fillId="0" borderId="13" xfId="134" applyNumberFormat="1" applyFont="1" applyBorder="1" applyAlignment="1">
      <alignment horizontal="center" wrapText="1"/>
      <protection/>
    </xf>
    <xf numFmtId="171" fontId="7" fillId="0" borderId="13" xfId="129" applyNumberFormat="1" applyFont="1" applyBorder="1" applyAlignment="1">
      <alignment horizontal="center" wrapText="1"/>
      <protection/>
    </xf>
    <xf numFmtId="3" fontId="15" fillId="0" borderId="13" xfId="134" applyNumberFormat="1" applyFont="1" applyBorder="1" applyAlignment="1">
      <alignment wrapText="1"/>
      <protection/>
    </xf>
    <xf numFmtId="3" fontId="15" fillId="0" borderId="13" xfId="134" applyNumberFormat="1" applyFont="1" applyFill="1" applyBorder="1" applyAlignment="1">
      <alignment wrapText="1"/>
      <protection/>
    </xf>
    <xf numFmtId="171" fontId="15" fillId="0" borderId="13" xfId="134" applyNumberFormat="1" applyFont="1" applyBorder="1" applyAlignment="1">
      <alignment wrapText="1"/>
      <protection/>
    </xf>
    <xf numFmtId="3" fontId="11" fillId="0" borderId="13" xfId="129" applyNumberFormat="1" applyFont="1" applyBorder="1" applyAlignment="1">
      <alignment wrapText="1"/>
      <protection/>
    </xf>
    <xf numFmtId="3" fontId="11" fillId="0" borderId="13" xfId="129" applyNumberFormat="1" applyFont="1" applyFill="1" applyBorder="1" applyAlignment="1">
      <alignment wrapText="1"/>
      <protection/>
    </xf>
    <xf numFmtId="171" fontId="11" fillId="0" borderId="13" xfId="129" applyNumberFormat="1" applyFont="1" applyBorder="1" applyAlignment="1">
      <alignment wrapText="1"/>
      <protection/>
    </xf>
    <xf numFmtId="3" fontId="15" fillId="0" borderId="13" xfId="129" applyNumberFormat="1" applyFont="1" applyBorder="1" applyAlignment="1">
      <alignment wrapText="1"/>
      <protection/>
    </xf>
    <xf numFmtId="3" fontId="7" fillId="0" borderId="13" xfId="0" applyNumberFormat="1" applyFont="1" applyBorder="1" applyAlignment="1">
      <alignment wrapText="1"/>
    </xf>
    <xf numFmtId="3" fontId="7" fillId="0" borderId="13" xfId="0" applyNumberFormat="1" applyFont="1" applyFill="1" applyBorder="1" applyAlignment="1">
      <alignment wrapText="1"/>
    </xf>
    <xf numFmtId="171" fontId="7" fillId="0" borderId="13" xfId="0" applyNumberFormat="1" applyFont="1" applyBorder="1" applyAlignment="1">
      <alignment wrapText="1"/>
    </xf>
    <xf numFmtId="49" fontId="7" fillId="0" borderId="13" xfId="0" applyNumberFormat="1" applyFont="1" applyFill="1" applyBorder="1" applyAlignment="1">
      <alignment horizontal="left" wrapText="1" indent="2"/>
    </xf>
    <xf numFmtId="3" fontId="11" fillId="0" borderId="13" xfId="136" applyNumberFormat="1" applyFont="1" applyFill="1" applyBorder="1" applyAlignment="1">
      <alignment wrapText="1"/>
      <protection/>
    </xf>
    <xf numFmtId="171" fontId="11" fillId="0" borderId="13" xfId="136" applyNumberFormat="1" applyFont="1" applyFill="1" applyBorder="1" applyAlignment="1">
      <alignment wrapText="1"/>
      <protection/>
    </xf>
    <xf numFmtId="49" fontId="15" fillId="0" borderId="13" xfId="0" applyNumberFormat="1" applyFont="1" applyFill="1" applyBorder="1" applyAlignment="1">
      <alignment horizontal="center" wrapText="1"/>
    </xf>
    <xf numFmtId="171" fontId="15" fillId="0" borderId="13" xfId="134" applyNumberFormat="1" applyFont="1" applyFill="1" applyBorder="1" applyAlignment="1">
      <alignment wrapText="1"/>
      <protection/>
    </xf>
    <xf numFmtId="171" fontId="11" fillId="0" borderId="13" xfId="129" applyNumberFormat="1" applyFont="1" applyFill="1" applyBorder="1" applyAlignment="1">
      <alignment wrapText="1"/>
      <protection/>
    </xf>
    <xf numFmtId="3" fontId="7" fillId="0" borderId="13" xfId="136" applyNumberFormat="1" applyFont="1" applyFill="1" applyBorder="1" applyAlignment="1">
      <alignment wrapText="1"/>
      <protection/>
    </xf>
    <xf numFmtId="171" fontId="7" fillId="0" borderId="13" xfId="136" applyNumberFormat="1" applyFont="1" applyFill="1" applyBorder="1" applyAlignment="1">
      <alignment wrapText="1"/>
      <protection/>
    </xf>
    <xf numFmtId="3" fontId="7" fillId="0" borderId="13" xfId="129" applyNumberFormat="1" applyFont="1" applyBorder="1" applyAlignment="1">
      <alignment horizontal="center" wrapText="1"/>
      <protection/>
    </xf>
    <xf numFmtId="0" fontId="7" fillId="0" borderId="0" xfId="0" applyFont="1" applyFill="1" applyBorder="1" applyAlignment="1">
      <alignment wrapText="1"/>
    </xf>
    <xf numFmtId="172" fontId="15" fillId="0" borderId="0" xfId="142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36" fillId="0" borderId="0" xfId="0" applyFont="1" applyAlignment="1">
      <alignment/>
    </xf>
    <xf numFmtId="49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Fill="1" applyAlignment="1">
      <alignment wrapText="1"/>
    </xf>
    <xf numFmtId="3" fontId="7" fillId="0" borderId="0" xfId="0" applyNumberFormat="1" applyFont="1" applyAlignment="1">
      <alignment horizontal="right" wrapText="1"/>
    </xf>
    <xf numFmtId="0" fontId="7" fillId="0" borderId="0" xfId="0" applyFont="1" applyAlignment="1">
      <alignment/>
    </xf>
    <xf numFmtId="0" fontId="7" fillId="0" borderId="0" xfId="138" applyFont="1" applyFill="1" applyBorder="1" applyAlignment="1">
      <alignment horizontal="left"/>
      <protection/>
    </xf>
    <xf numFmtId="0" fontId="7" fillId="0" borderId="0" xfId="132" applyFont="1" applyFill="1" applyBorder="1" applyAlignment="1">
      <alignment horizontal="left"/>
      <protection/>
    </xf>
    <xf numFmtId="0" fontId="7" fillId="0" borderId="0" xfId="132" applyFont="1" applyFill="1" applyAlignment="1">
      <alignment horizontal="left"/>
      <protection/>
    </xf>
    <xf numFmtId="3" fontId="7" fillId="0" borderId="0" xfId="132" applyNumberFormat="1" applyFont="1" applyFill="1" applyBorder="1" applyAlignment="1">
      <alignment horizontal="left"/>
      <protection/>
    </xf>
    <xf numFmtId="0" fontId="35" fillId="0" borderId="0" xfId="138" applyFont="1" applyFill="1" applyAlignment="1">
      <alignment horizontal="left"/>
      <protection/>
    </xf>
    <xf numFmtId="0" fontId="0" fillId="0" borderId="0" xfId="0" applyFill="1" applyAlignment="1">
      <alignment/>
    </xf>
    <xf numFmtId="0" fontId="35" fillId="0" borderId="0" xfId="0" applyFont="1" applyFill="1" applyAlignment="1">
      <alignment wrapText="1"/>
    </xf>
    <xf numFmtId="0" fontId="0" fillId="0" borderId="0" xfId="121">
      <alignment/>
      <protection/>
    </xf>
    <xf numFmtId="0" fontId="7" fillId="0" borderId="0" xfId="120" applyFont="1" applyAlignment="1">
      <alignment horizontal="center"/>
      <protection/>
    </xf>
    <xf numFmtId="0" fontId="7" fillId="0" borderId="0" xfId="121" applyFont="1" applyFill="1" applyBorder="1" applyAlignment="1">
      <alignment/>
      <protection/>
    </xf>
    <xf numFmtId="0" fontId="7" fillId="0" borderId="0" xfId="138" applyFont="1" applyFill="1" applyBorder="1" applyAlignment="1">
      <alignment horizontal="centerContinuous"/>
      <protection/>
    </xf>
    <xf numFmtId="0" fontId="7" fillId="0" borderId="0" xfId="138" applyFont="1" applyFill="1" applyBorder="1" applyAlignment="1">
      <alignment horizontal="center"/>
      <protection/>
    </xf>
    <xf numFmtId="0" fontId="35" fillId="0" borderId="0" xfId="121" applyFont="1" applyFill="1" applyBorder="1" applyAlignment="1">
      <alignment horizontal="right"/>
      <protection/>
    </xf>
    <xf numFmtId="0" fontId="0" fillId="0" borderId="0" xfId="121" applyFill="1" applyBorder="1">
      <alignment/>
      <protection/>
    </xf>
    <xf numFmtId="0" fontId="7" fillId="0" borderId="0" xfId="121" applyFont="1" applyFill="1" applyBorder="1">
      <alignment/>
      <protection/>
    </xf>
    <xf numFmtId="0" fontId="8" fillId="0" borderId="0" xfId="121" applyFont="1" applyFill="1" applyBorder="1" applyAlignment="1">
      <alignment horizontal="right"/>
      <protection/>
    </xf>
    <xf numFmtId="0" fontId="7" fillId="0" borderId="13" xfId="121" applyFont="1" applyFill="1" applyBorder="1" applyAlignment="1">
      <alignment horizontal="center" vertical="center" wrapText="1"/>
      <protection/>
    </xf>
    <xf numFmtId="0" fontId="35" fillId="0" borderId="13" xfId="121" applyFont="1" applyFill="1" applyBorder="1" applyAlignment="1">
      <alignment horizontal="center" vertical="center" wrapText="1"/>
      <protection/>
    </xf>
    <xf numFmtId="0" fontId="8" fillId="0" borderId="13" xfId="121" applyFont="1" applyFill="1" applyBorder="1" applyAlignment="1">
      <alignment horizontal="center" vertical="center"/>
      <protection/>
    </xf>
    <xf numFmtId="0" fontId="8" fillId="0" borderId="13" xfId="121" applyFont="1" applyFill="1" applyBorder="1" applyAlignment="1">
      <alignment horizontal="center"/>
      <protection/>
    </xf>
    <xf numFmtId="0" fontId="11" fillId="0" borderId="13" xfId="121" applyFont="1" applyFill="1" applyBorder="1" applyAlignment="1">
      <alignment horizontal="center" wrapText="1"/>
      <protection/>
    </xf>
    <xf numFmtId="0" fontId="11" fillId="0" borderId="13" xfId="121" applyFont="1" applyFill="1" applyBorder="1" applyAlignment="1">
      <alignment wrapText="1"/>
      <protection/>
    </xf>
    <xf numFmtId="3" fontId="11" fillId="0" borderId="13" xfId="121" applyNumberFormat="1" applyFont="1" applyFill="1" applyBorder="1">
      <alignment/>
      <protection/>
    </xf>
    <xf numFmtId="171" fontId="11" fillId="0" borderId="13" xfId="121" applyNumberFormat="1" applyFont="1" applyFill="1" applyBorder="1">
      <alignment/>
      <protection/>
    </xf>
    <xf numFmtId="3" fontId="0" fillId="0" borderId="0" xfId="121" applyNumberFormat="1">
      <alignment/>
      <protection/>
    </xf>
    <xf numFmtId="0" fontId="11" fillId="0" borderId="13" xfId="121" applyFont="1" applyFill="1" applyBorder="1" applyAlignment="1">
      <alignment horizontal="center"/>
      <protection/>
    </xf>
    <xf numFmtId="0" fontId="11" fillId="0" borderId="13" xfId="121" applyFont="1" applyFill="1" applyBorder="1" applyAlignment="1">
      <alignment/>
      <protection/>
    </xf>
    <xf numFmtId="0" fontId="7" fillId="0" borderId="13" xfId="121" applyFont="1" applyFill="1" applyBorder="1" applyAlignment="1">
      <alignment horizontal="center"/>
      <protection/>
    </xf>
    <xf numFmtId="0" fontId="7" fillId="0" borderId="13" xfId="121" applyFont="1" applyFill="1" applyBorder="1" applyAlignment="1">
      <alignment/>
      <protection/>
    </xf>
    <xf numFmtId="3" fontId="7" fillId="0" borderId="13" xfId="121" applyNumberFormat="1" applyFont="1" applyFill="1" applyBorder="1" applyAlignment="1">
      <alignment/>
      <protection/>
    </xf>
    <xf numFmtId="171" fontId="7" fillId="0" borderId="13" xfId="121" applyNumberFormat="1" applyFont="1" applyFill="1" applyBorder="1" applyAlignment="1">
      <alignment/>
      <protection/>
    </xf>
    <xf numFmtId="3" fontId="7" fillId="0" borderId="13" xfId="121" applyNumberFormat="1" applyFont="1" applyFill="1" applyBorder="1">
      <alignment/>
      <protection/>
    </xf>
    <xf numFmtId="171" fontId="7" fillId="0" borderId="13" xfId="121" applyNumberFormat="1" applyFont="1" applyFill="1" applyBorder="1">
      <alignment/>
      <protection/>
    </xf>
    <xf numFmtId="0" fontId="7" fillId="0" borderId="13" xfId="121" applyFont="1" applyFill="1" applyBorder="1" applyAlignment="1">
      <alignment horizontal="center" wrapText="1"/>
      <protection/>
    </xf>
    <xf numFmtId="0" fontId="7" fillId="0" borderId="13" xfId="121" applyFont="1" applyFill="1" applyBorder="1" applyAlignment="1">
      <alignment horizontal="left"/>
      <protection/>
    </xf>
    <xf numFmtId="0" fontId="7" fillId="0" borderId="13" xfId="121" applyFont="1" applyFill="1" applyBorder="1" applyAlignment="1">
      <alignment/>
      <protection/>
    </xf>
    <xf numFmtId="0" fontId="11" fillId="0" borderId="13" xfId="121" applyFont="1" applyFill="1" applyBorder="1" applyAlignment="1">
      <alignment/>
      <protection/>
    </xf>
    <xf numFmtId="3" fontId="11" fillId="0" borderId="13" xfId="121" applyNumberFormat="1" applyFont="1" applyFill="1" applyBorder="1" applyAlignment="1">
      <alignment/>
      <protection/>
    </xf>
    <xf numFmtId="3" fontId="11" fillId="0" borderId="13" xfId="121" applyNumberFormat="1" applyFont="1" applyFill="1" applyBorder="1" applyAlignment="1">
      <alignment/>
      <protection/>
    </xf>
    <xf numFmtId="0" fontId="11" fillId="5" borderId="13" xfId="121" applyFont="1" applyFill="1" applyBorder="1" applyAlignment="1">
      <alignment horizontal="left"/>
      <protection/>
    </xf>
    <xf numFmtId="0" fontId="11" fillId="5" borderId="13" xfId="121" applyFont="1" applyFill="1" applyBorder="1" applyAlignment="1">
      <alignment/>
      <protection/>
    </xf>
    <xf numFmtId="3" fontId="11" fillId="5" borderId="13" xfId="121" applyNumberFormat="1" applyFont="1" applyFill="1" applyBorder="1" applyAlignment="1">
      <alignment horizontal="right"/>
      <protection/>
    </xf>
    <xf numFmtId="171" fontId="11" fillId="5" borderId="13" xfId="121" applyNumberFormat="1" applyFont="1" applyFill="1" applyBorder="1" applyAlignment="1">
      <alignment horizontal="right"/>
      <protection/>
    </xf>
    <xf numFmtId="0" fontId="11" fillId="5" borderId="13" xfId="121" applyFont="1" applyFill="1" applyBorder="1" applyAlignment="1">
      <alignment horizontal="center"/>
      <protection/>
    </xf>
    <xf numFmtId="3" fontId="11" fillId="5" borderId="13" xfId="121" applyNumberFormat="1" applyFont="1" applyFill="1" applyBorder="1" applyAlignment="1">
      <alignment horizontal="right"/>
      <protection/>
    </xf>
    <xf numFmtId="3" fontId="11" fillId="5" borderId="13" xfId="121" applyNumberFormat="1" applyFont="1" applyFill="1" applyBorder="1">
      <alignment/>
      <protection/>
    </xf>
    <xf numFmtId="171" fontId="11" fillId="5" borderId="13" xfId="121" applyNumberFormat="1" applyFont="1" applyFill="1" applyBorder="1" applyAlignment="1">
      <alignment horizontal="right"/>
      <protection/>
    </xf>
    <xf numFmtId="3" fontId="11" fillId="5" borderId="13" xfId="121" applyNumberFormat="1" applyFont="1" applyFill="1" applyBorder="1" applyAlignment="1">
      <alignment/>
      <protection/>
    </xf>
    <xf numFmtId="0" fontId="11" fillId="5" borderId="13" xfId="121" applyFont="1" applyFill="1" applyBorder="1" applyAlignment="1">
      <alignment wrapText="1"/>
      <protection/>
    </xf>
    <xf numFmtId="171" fontId="11" fillId="5" borderId="13" xfId="121" applyNumberFormat="1" applyFont="1" applyFill="1" applyBorder="1">
      <alignment/>
      <protection/>
    </xf>
    <xf numFmtId="171" fontId="11" fillId="0" borderId="13" xfId="121" applyNumberFormat="1" applyFont="1" applyFill="1" applyBorder="1" applyAlignment="1">
      <alignment/>
      <protection/>
    </xf>
    <xf numFmtId="3" fontId="7" fillId="0" borderId="13" xfId="121" applyNumberFormat="1" applyFont="1" applyFill="1" applyBorder="1" applyAlignment="1">
      <alignment horizontal="right"/>
      <protection/>
    </xf>
    <xf numFmtId="3" fontId="7" fillId="5" borderId="13" xfId="121" applyNumberFormat="1" applyFont="1" applyFill="1" applyBorder="1" applyAlignment="1">
      <alignment/>
      <protection/>
    </xf>
    <xf numFmtId="0" fontId="7" fillId="0" borderId="13" xfId="121" applyFont="1" applyFill="1" applyBorder="1" applyAlignment="1">
      <alignment wrapText="1"/>
      <protection/>
    </xf>
    <xf numFmtId="171" fontId="7" fillId="0" borderId="13" xfId="121" applyNumberFormat="1" applyFont="1" applyFill="1" applyBorder="1" applyAlignment="1">
      <alignment horizontal="right"/>
      <protection/>
    </xf>
    <xf numFmtId="3" fontId="11" fillId="5" borderId="13" xfId="121" applyNumberFormat="1" applyFont="1" applyFill="1" applyBorder="1" applyAlignment="1">
      <alignment/>
      <protection/>
    </xf>
    <xf numFmtId="171" fontId="11" fillId="5" borderId="13" xfId="121" applyNumberFormat="1" applyFont="1" applyFill="1" applyBorder="1" applyAlignment="1">
      <alignment/>
      <protection/>
    </xf>
    <xf numFmtId="0" fontId="35" fillId="0" borderId="13" xfId="121" applyFont="1" applyFill="1" applyBorder="1" applyAlignment="1">
      <alignment wrapText="1"/>
      <protection/>
    </xf>
    <xf numFmtId="171" fontId="7" fillId="5" borderId="13" xfId="121" applyNumberFormat="1" applyFont="1" applyFill="1" applyBorder="1" applyAlignment="1">
      <alignment/>
      <protection/>
    </xf>
    <xf numFmtId="0" fontId="15" fillId="0" borderId="13" xfId="121" applyFont="1" applyFill="1" applyBorder="1" applyAlignment="1">
      <alignment horizontal="center" wrapText="1"/>
      <protection/>
    </xf>
    <xf numFmtId="0" fontId="12" fillId="0" borderId="13" xfId="121" applyFont="1" applyFill="1" applyBorder="1" applyAlignment="1">
      <alignment wrapText="1"/>
      <protection/>
    </xf>
    <xf numFmtId="3" fontId="15" fillId="0" borderId="13" xfId="121" applyNumberFormat="1" applyFont="1" applyFill="1" applyBorder="1" applyAlignment="1">
      <alignment horizontal="right"/>
      <protection/>
    </xf>
    <xf numFmtId="3" fontId="15" fillId="0" borderId="13" xfId="121" applyNumberFormat="1" applyFont="1" applyFill="1" applyBorder="1">
      <alignment/>
      <protection/>
    </xf>
    <xf numFmtId="171" fontId="15" fillId="0" borderId="13" xfId="121" applyNumberFormat="1" applyFont="1" applyFill="1" applyBorder="1">
      <alignment/>
      <protection/>
    </xf>
    <xf numFmtId="4" fontId="0" fillId="0" borderId="0" xfId="121" applyNumberFormat="1">
      <alignment/>
      <protection/>
    </xf>
    <xf numFmtId="0" fontId="12" fillId="0" borderId="13" xfId="121" applyFont="1" applyFill="1" applyBorder="1" applyAlignment="1">
      <alignment horizontal="left" wrapText="1"/>
      <protection/>
    </xf>
    <xf numFmtId="171" fontId="15" fillId="0" borderId="13" xfId="121" applyNumberFormat="1" applyFont="1" applyFill="1" applyBorder="1" applyAlignment="1">
      <alignment horizontal="right"/>
      <protection/>
    </xf>
    <xf numFmtId="3" fontId="11" fillId="0" borderId="13" xfId="121" applyNumberFormat="1" applyFont="1" applyFill="1" applyBorder="1" applyAlignment="1">
      <alignment horizontal="right"/>
      <protection/>
    </xf>
    <xf numFmtId="3" fontId="11" fillId="0" borderId="13" xfId="121" applyNumberFormat="1" applyFont="1" applyFill="1" applyBorder="1">
      <alignment/>
      <protection/>
    </xf>
    <xf numFmtId="171" fontId="11" fillId="0" borderId="13" xfId="121" applyNumberFormat="1" applyFont="1" applyFill="1" applyBorder="1">
      <alignment/>
      <protection/>
    </xf>
    <xf numFmtId="17" fontId="11" fillId="0" borderId="13" xfId="121" applyNumberFormat="1" applyFont="1" applyFill="1" applyBorder="1" applyAlignment="1">
      <alignment horizontal="center" wrapText="1"/>
      <protection/>
    </xf>
    <xf numFmtId="0" fontId="11" fillId="0" borderId="13" xfId="121" applyFont="1" applyFill="1" applyBorder="1" applyAlignment="1">
      <alignment wrapText="1"/>
      <protection/>
    </xf>
    <xf numFmtId="3" fontId="39" fillId="0" borderId="13" xfId="82" applyNumberFormat="1" applyFont="1" applyFill="1" applyBorder="1" applyAlignment="1">
      <alignment/>
    </xf>
    <xf numFmtId="0" fontId="11" fillId="0" borderId="13" xfId="121" applyFont="1" applyFill="1" applyBorder="1" applyAlignment="1">
      <alignment horizontal="center" wrapText="1"/>
      <protection/>
    </xf>
    <xf numFmtId="0" fontId="11" fillId="0" borderId="13" xfId="121" applyFont="1" applyFill="1" applyBorder="1" applyAlignment="1">
      <alignment horizontal="left" wrapText="1"/>
      <protection/>
    </xf>
    <xf numFmtId="3" fontId="11" fillId="5" borderId="13" xfId="121" applyNumberFormat="1" applyFont="1" applyFill="1" applyBorder="1" applyAlignment="1">
      <alignment horizontal="right" wrapText="1"/>
      <protection/>
    </xf>
    <xf numFmtId="3" fontId="11" fillId="0" borderId="13" xfId="121" applyNumberFormat="1" applyFont="1" applyFill="1" applyBorder="1" applyAlignment="1">
      <alignment horizontal="right" wrapText="1"/>
      <protection/>
    </xf>
    <xf numFmtId="0" fontId="35" fillId="0" borderId="15" xfId="121" applyFont="1" applyFill="1" applyBorder="1" applyAlignment="1">
      <alignment/>
      <protection/>
    </xf>
    <xf numFmtId="0" fontId="35" fillId="0" borderId="15" xfId="121" applyFont="1" applyFill="1" applyBorder="1" applyAlignment="1">
      <alignment wrapText="1"/>
      <protection/>
    </xf>
    <xf numFmtId="0" fontId="40" fillId="0" borderId="0" xfId="121" applyFont="1">
      <alignment/>
      <protection/>
    </xf>
    <xf numFmtId="0" fontId="7" fillId="0" borderId="0" xfId="121" applyFont="1" applyFill="1" applyBorder="1" applyAlignment="1">
      <alignment horizontal="center" wrapText="1"/>
      <protection/>
    </xf>
    <xf numFmtId="0" fontId="7" fillId="0" borderId="0" xfId="121" applyFont="1" applyFill="1" applyBorder="1" applyAlignment="1">
      <alignment horizontal="left" wrapText="1"/>
      <protection/>
    </xf>
    <xf numFmtId="0" fontId="13" fillId="0" borderId="0" xfId="121" applyFont="1" applyFill="1" applyAlignment="1">
      <alignment horizontal="left" wrapText="1"/>
      <protection/>
    </xf>
    <xf numFmtId="0" fontId="13" fillId="0" borderId="0" xfId="121" applyFont="1" applyFill="1" applyAlignment="1">
      <alignment horizontal="center"/>
      <protection/>
    </xf>
    <xf numFmtId="0" fontId="13" fillId="0" borderId="0" xfId="121" applyFont="1" applyFill="1">
      <alignment/>
      <protection/>
    </xf>
    <xf numFmtId="0" fontId="13" fillId="0" borderId="0" xfId="121" applyFont="1" applyFill="1" applyBorder="1" applyAlignment="1">
      <alignment horizontal="right"/>
      <protection/>
    </xf>
    <xf numFmtId="0" fontId="13" fillId="0" borderId="0" xfId="121" applyFont="1" applyFill="1" applyAlignment="1">
      <alignment wrapText="1"/>
      <protection/>
    </xf>
    <xf numFmtId="0" fontId="17" fillId="0" borderId="0" xfId="121" applyFont="1" applyBorder="1">
      <alignment/>
      <protection/>
    </xf>
    <xf numFmtId="0" fontId="17" fillId="0" borderId="0" xfId="121" applyFont="1" applyFill="1" applyBorder="1">
      <alignment/>
      <protection/>
    </xf>
    <xf numFmtId="0" fontId="13" fillId="0" borderId="0" xfId="121" applyFont="1" applyFill="1" applyAlignment="1">
      <alignment horizontal="right"/>
      <protection/>
    </xf>
    <xf numFmtId="0" fontId="0" fillId="0" borderId="0" xfId="121" applyFill="1">
      <alignment/>
      <protection/>
    </xf>
    <xf numFmtId="0" fontId="0" fillId="0" borderId="0" xfId="124">
      <alignment/>
      <protection/>
    </xf>
    <xf numFmtId="0" fontId="7" fillId="0" borderId="0" xfId="124" applyFont="1" applyAlignment="1">
      <alignment/>
      <protection/>
    </xf>
    <xf numFmtId="0" fontId="35" fillId="0" borderId="0" xfId="124" applyFont="1" applyAlignment="1">
      <alignment horizontal="right"/>
      <protection/>
    </xf>
    <xf numFmtId="0" fontId="7" fillId="0" borderId="0" xfId="124" applyFont="1">
      <alignment/>
      <protection/>
    </xf>
    <xf numFmtId="0" fontId="7" fillId="0" borderId="0" xfId="124" applyFont="1" applyFill="1">
      <alignment/>
      <protection/>
    </xf>
    <xf numFmtId="0" fontId="8" fillId="0" borderId="0" xfId="124" applyFont="1" applyAlignment="1">
      <alignment horizontal="right"/>
      <protection/>
    </xf>
    <xf numFmtId="0" fontId="7" fillId="0" borderId="13" xfId="124" applyFont="1" applyFill="1" applyBorder="1" applyAlignment="1">
      <alignment horizontal="center" vertical="center" wrapText="1"/>
      <protection/>
    </xf>
    <xf numFmtId="0" fontId="35" fillId="0" borderId="13" xfId="124" applyFont="1" applyBorder="1" applyAlignment="1">
      <alignment horizontal="center" vertical="center" wrapText="1"/>
      <protection/>
    </xf>
    <xf numFmtId="0" fontId="35" fillId="0" borderId="13" xfId="124" applyFont="1" applyFill="1" applyBorder="1" applyAlignment="1">
      <alignment horizontal="center" vertical="center" wrapText="1"/>
      <protection/>
    </xf>
    <xf numFmtId="0" fontId="8" fillId="0" borderId="16" xfId="124" applyFont="1" applyFill="1" applyBorder="1" applyAlignment="1">
      <alignment horizontal="center" vertical="center"/>
      <protection/>
    </xf>
    <xf numFmtId="0" fontId="8" fillId="0" borderId="16" xfId="124" applyFont="1" applyBorder="1" applyAlignment="1">
      <alignment horizontal="center"/>
      <protection/>
    </xf>
    <xf numFmtId="0" fontId="8" fillId="0" borderId="16" xfId="124" applyFont="1" applyFill="1" applyBorder="1" applyAlignment="1">
      <alignment horizontal="center"/>
      <protection/>
    </xf>
    <xf numFmtId="0" fontId="11" fillId="0" borderId="13" xfId="124" applyFont="1" applyFill="1" applyBorder="1" applyAlignment="1">
      <alignment horizontal="center" wrapText="1"/>
      <protection/>
    </xf>
    <xf numFmtId="0" fontId="11" fillId="0" borderId="13" xfId="124" applyFont="1" applyFill="1" applyBorder="1" applyAlignment="1">
      <alignment horizontal="left" wrapText="1"/>
      <protection/>
    </xf>
    <xf numFmtId="3" fontId="39" fillId="0" borderId="13" xfId="15" applyNumberFormat="1" applyFont="1" applyBorder="1" applyAlignment="1">
      <alignment horizontal="right" wrapText="1"/>
      <protection/>
    </xf>
    <xf numFmtId="3" fontId="39" fillId="0" borderId="13" xfId="15" applyNumberFormat="1" applyFont="1" applyFill="1" applyBorder="1" applyAlignment="1">
      <alignment horizontal="right" wrapText="1"/>
      <protection/>
    </xf>
    <xf numFmtId="171" fontId="39" fillId="0" borderId="13" xfId="15" applyNumberFormat="1" applyFont="1" applyBorder="1" applyAlignment="1">
      <alignment horizontal="right" wrapText="1"/>
      <protection/>
    </xf>
    <xf numFmtId="3" fontId="0" fillId="0" borderId="0" xfId="124" applyNumberFormat="1">
      <alignment/>
      <protection/>
    </xf>
    <xf numFmtId="0" fontId="11" fillId="0" borderId="13" xfId="124" applyFont="1" applyFill="1" applyBorder="1" applyAlignment="1">
      <alignment horizontal="left"/>
      <protection/>
    </xf>
    <xf numFmtId="0" fontId="7" fillId="0" borderId="13" xfId="124" applyFont="1" applyFill="1" applyBorder="1" applyAlignment="1">
      <alignment horizontal="center"/>
      <protection/>
    </xf>
    <xf numFmtId="0" fontId="7" fillId="0" borderId="13" xfId="124" applyFont="1" applyFill="1" applyBorder="1" applyAlignment="1">
      <alignment horizontal="left"/>
      <protection/>
    </xf>
    <xf numFmtId="3" fontId="42" fillId="0" borderId="13" xfId="15" applyNumberFormat="1" applyFont="1" applyFill="1" applyBorder="1" applyAlignment="1">
      <alignment horizontal="right" wrapText="1"/>
      <protection/>
    </xf>
    <xf numFmtId="3" fontId="7" fillId="0" borderId="13" xfId="124" applyNumberFormat="1" applyFont="1" applyFill="1" applyBorder="1">
      <alignment/>
      <protection/>
    </xf>
    <xf numFmtId="171" fontId="42" fillId="0" borderId="13" xfId="15" applyNumberFormat="1" applyFont="1" applyFill="1" applyBorder="1" applyAlignment="1">
      <alignment horizontal="right" wrapText="1"/>
      <protection/>
    </xf>
    <xf numFmtId="3" fontId="7" fillId="0" borderId="13" xfId="124" applyNumberFormat="1" applyFont="1" applyFill="1" applyBorder="1" applyAlignment="1">
      <alignment/>
      <protection/>
    </xf>
    <xf numFmtId="0" fontId="7" fillId="0" borderId="13" xfId="124" applyFont="1" applyFill="1" applyBorder="1" applyAlignment="1">
      <alignment horizontal="left" wrapText="1"/>
      <protection/>
    </xf>
    <xf numFmtId="171" fontId="39" fillId="0" borderId="13" xfId="15" applyNumberFormat="1" applyFont="1" applyFill="1" applyBorder="1" applyAlignment="1">
      <alignment horizontal="right" wrapText="1"/>
      <protection/>
    </xf>
    <xf numFmtId="3" fontId="7" fillId="0" borderId="13" xfId="124" applyNumberFormat="1" applyFont="1" applyFill="1" applyBorder="1" applyAlignment="1">
      <alignment horizontal="right"/>
      <protection/>
    </xf>
    <xf numFmtId="0" fontId="7" fillId="0" borderId="13" xfId="124" applyFont="1" applyFill="1" applyBorder="1" applyAlignment="1">
      <alignment horizontal="center" wrapText="1"/>
      <protection/>
    </xf>
    <xf numFmtId="3" fontId="7" fillId="0" borderId="13" xfId="15" applyNumberFormat="1" applyFont="1" applyFill="1" applyBorder="1" applyAlignment="1">
      <alignment horizontal="right" wrapText="1"/>
      <protection/>
    </xf>
    <xf numFmtId="171" fontId="7" fillId="0" borderId="13" xfId="15" applyNumberFormat="1" applyFont="1" applyFill="1" applyBorder="1" applyAlignment="1">
      <alignment horizontal="right" wrapText="1"/>
      <protection/>
    </xf>
    <xf numFmtId="14" fontId="7" fillId="0" borderId="13" xfId="124" applyNumberFormat="1" applyFont="1" applyFill="1" applyBorder="1" applyAlignment="1">
      <alignment horizontal="center"/>
      <protection/>
    </xf>
    <xf numFmtId="0" fontId="0" fillId="0" borderId="0" xfId="124" applyFill="1">
      <alignment/>
      <protection/>
    </xf>
    <xf numFmtId="3" fontId="42" fillId="0" borderId="13" xfId="15" applyNumberFormat="1" applyFont="1" applyFill="1" applyBorder="1" applyAlignment="1">
      <alignment horizontal="right" wrapText="1"/>
      <protection/>
    </xf>
    <xf numFmtId="171" fontId="42" fillId="0" borderId="13" xfId="15" applyNumberFormat="1" applyFont="1" applyFill="1" applyBorder="1" applyAlignment="1">
      <alignment horizontal="right" wrapText="1"/>
      <protection/>
    </xf>
    <xf numFmtId="3" fontId="7" fillId="0" borderId="13" xfId="124" applyNumberFormat="1" applyFont="1" applyFill="1" applyBorder="1" applyAlignment="1">
      <alignment wrapText="1"/>
      <protection/>
    </xf>
    <xf numFmtId="3" fontId="11" fillId="0" borderId="13" xfId="124" applyNumberFormat="1" applyFont="1" applyFill="1" applyBorder="1" applyAlignment="1">
      <alignment/>
      <protection/>
    </xf>
    <xf numFmtId="171" fontId="39" fillId="0" borderId="13" xfId="15" applyNumberFormat="1" applyFont="1" applyFill="1" applyBorder="1" applyAlignment="1">
      <alignment horizontal="right" wrapText="1"/>
      <protection/>
    </xf>
    <xf numFmtId="171" fontId="7" fillId="0" borderId="0" xfId="124" applyNumberFormat="1" applyFont="1">
      <alignment/>
      <protection/>
    </xf>
    <xf numFmtId="0" fontId="15" fillId="0" borderId="0" xfId="124" applyFont="1" applyFill="1">
      <alignment/>
      <protection/>
    </xf>
    <xf numFmtId="0" fontId="7" fillId="0" borderId="17" xfId="124" applyFont="1" applyFill="1" applyBorder="1" applyAlignment="1">
      <alignment horizontal="center"/>
      <protection/>
    </xf>
    <xf numFmtId="0" fontId="43" fillId="0" borderId="13" xfId="124" applyFont="1" applyFill="1" applyBorder="1" applyAlignment="1">
      <alignment horizontal="left" wrapText="1"/>
      <protection/>
    </xf>
    <xf numFmtId="3" fontId="15" fillId="0" borderId="18" xfId="124" applyNumberFormat="1" applyFont="1" applyBorder="1" applyAlignment="1">
      <alignment/>
      <protection/>
    </xf>
    <xf numFmtId="3" fontId="15" fillId="0" borderId="13" xfId="124" applyNumberFormat="1" applyFont="1" applyFill="1" applyBorder="1">
      <alignment/>
      <protection/>
    </xf>
    <xf numFmtId="171" fontId="15" fillId="0" borderId="18" xfId="124" applyNumberFormat="1" applyFont="1" applyBorder="1" applyAlignment="1">
      <alignment/>
      <protection/>
    </xf>
    <xf numFmtId="3" fontId="15" fillId="0" borderId="13" xfId="124" applyNumberFormat="1" applyFont="1" applyBorder="1">
      <alignment/>
      <protection/>
    </xf>
    <xf numFmtId="0" fontId="15" fillId="0" borderId="13" xfId="124" applyFont="1" applyFill="1" applyBorder="1" applyAlignment="1">
      <alignment horizontal="left" wrapText="1"/>
      <protection/>
    </xf>
    <xf numFmtId="3" fontId="43" fillId="0" borderId="18" xfId="124" applyNumberFormat="1" applyFont="1" applyBorder="1" applyAlignment="1">
      <alignment/>
      <protection/>
    </xf>
    <xf numFmtId="3" fontId="43" fillId="0" borderId="18" xfId="124" applyNumberFormat="1" applyFont="1" applyFill="1" applyBorder="1" applyAlignment="1">
      <alignment/>
      <protection/>
    </xf>
    <xf numFmtId="171" fontId="43" fillId="0" borderId="18" xfId="124" applyNumberFormat="1" applyFont="1" applyBorder="1" applyAlignment="1">
      <alignment/>
      <protection/>
    </xf>
    <xf numFmtId="171" fontId="44" fillId="0" borderId="13" xfId="128" applyNumberFormat="1" applyFont="1" applyFill="1" applyBorder="1" applyAlignment="1">
      <alignment horizontal="right" wrapText="1"/>
      <protection/>
    </xf>
    <xf numFmtId="3" fontId="44" fillId="0" borderId="13" xfId="128" applyNumberFormat="1" applyFont="1" applyFill="1" applyBorder="1" applyAlignment="1">
      <alignment horizontal="right" wrapText="1"/>
      <protection/>
    </xf>
    <xf numFmtId="0" fontId="10" fillId="0" borderId="0" xfId="124" applyFont="1" applyFill="1" applyAlignment="1">
      <alignment horizontal="left"/>
      <protection/>
    </xf>
    <xf numFmtId="0" fontId="10" fillId="0" borderId="0" xfId="124" applyFont="1" applyFill="1">
      <alignment/>
      <protection/>
    </xf>
    <xf numFmtId="3" fontId="10" fillId="0" borderId="0" xfId="124" applyNumberFormat="1" applyFont="1" applyFill="1" applyAlignment="1">
      <alignment horizontal="right"/>
      <protection/>
    </xf>
    <xf numFmtId="3" fontId="10" fillId="0" borderId="0" xfId="124" applyNumberFormat="1" applyFont="1" applyFill="1" applyBorder="1" applyAlignment="1">
      <alignment horizontal="right" wrapText="1"/>
      <protection/>
    </xf>
    <xf numFmtId="0" fontId="4" fillId="0" borderId="0" xfId="124" applyFont="1">
      <alignment/>
      <protection/>
    </xf>
    <xf numFmtId="0" fontId="7" fillId="0" borderId="0" xfId="124" applyFont="1" applyFill="1" applyAlignment="1">
      <alignment horizontal="left"/>
      <protection/>
    </xf>
    <xf numFmtId="0" fontId="7" fillId="0" borderId="0" xfId="124" applyFont="1" applyFill="1" applyAlignment="1">
      <alignment horizontal="center"/>
      <protection/>
    </xf>
    <xf numFmtId="3" fontId="7" fillId="0" borderId="0" xfId="124" applyNumberFormat="1" applyFont="1" applyFill="1" applyAlignment="1">
      <alignment horizontal="right"/>
      <protection/>
    </xf>
    <xf numFmtId="0" fontId="0" fillId="0" borderId="0" xfId="124" applyFont="1" applyFill="1">
      <alignment/>
      <protection/>
    </xf>
    <xf numFmtId="0" fontId="7" fillId="0" borderId="0" xfId="124" applyFont="1" applyFill="1" applyAlignment="1">
      <alignment horizontal="right"/>
      <protection/>
    </xf>
    <xf numFmtId="0" fontId="7" fillId="0" borderId="0" xfId="125" applyFont="1">
      <alignment/>
      <protection/>
    </xf>
    <xf numFmtId="0" fontId="0" fillId="0" borderId="0" xfId="125" applyBorder="1">
      <alignment/>
      <protection/>
    </xf>
    <xf numFmtId="49" fontId="7" fillId="0" borderId="0" xfId="125" applyNumberFormat="1" applyFont="1" applyFill="1" applyBorder="1">
      <alignment/>
      <protection/>
    </xf>
    <xf numFmtId="3" fontId="7" fillId="0" borderId="0" xfId="125" applyNumberFormat="1" applyFont="1">
      <alignment/>
      <protection/>
    </xf>
    <xf numFmtId="2" fontId="7" fillId="0" borderId="0" xfId="125" applyNumberFormat="1" applyFont="1">
      <alignment/>
      <protection/>
    </xf>
    <xf numFmtId="3" fontId="8" fillId="0" borderId="0" xfId="125" applyNumberFormat="1" applyFont="1" applyBorder="1" applyAlignment="1">
      <alignment horizontal="right"/>
      <protection/>
    </xf>
    <xf numFmtId="0" fontId="7" fillId="0" borderId="13" xfId="125" applyFont="1" applyBorder="1" applyAlignment="1">
      <alignment horizontal="center" vertical="center" wrapText="1"/>
      <protection/>
    </xf>
    <xf numFmtId="49" fontId="7" fillId="0" borderId="13" xfId="125" applyNumberFormat="1" applyFont="1" applyBorder="1" applyAlignment="1">
      <alignment horizontal="center" vertical="center" wrapText="1"/>
      <protection/>
    </xf>
    <xf numFmtId="3" fontId="35" fillId="0" borderId="13" xfId="125" applyNumberFormat="1" applyFont="1" applyFill="1" applyBorder="1" applyAlignment="1" quotePrefix="1">
      <alignment horizontal="center" vertical="center" wrapText="1"/>
      <protection/>
    </xf>
    <xf numFmtId="3" fontId="35" fillId="0" borderId="13" xfId="125" applyNumberFormat="1" applyFont="1" applyBorder="1" applyAlignment="1">
      <alignment horizontal="center" vertical="center" wrapText="1"/>
      <protection/>
    </xf>
    <xf numFmtId="3" fontId="35" fillId="0" borderId="13" xfId="125" applyNumberFormat="1" applyFont="1" applyBorder="1" applyAlignment="1" quotePrefix="1">
      <alignment horizontal="center" vertical="center" wrapText="1"/>
      <protection/>
    </xf>
    <xf numFmtId="2" fontId="35" fillId="0" borderId="13" xfId="125" applyNumberFormat="1" applyFont="1" applyBorder="1" applyAlignment="1" quotePrefix="1">
      <alignment horizontal="center" vertical="center" wrapText="1"/>
      <protection/>
    </xf>
    <xf numFmtId="0" fontId="8" fillId="0" borderId="13" xfId="125" applyFont="1" applyBorder="1" applyAlignment="1">
      <alignment horizontal="center" vertical="center"/>
      <protection/>
    </xf>
    <xf numFmtId="49" fontId="8" fillId="0" borderId="13" xfId="125" applyNumberFormat="1" applyFont="1" applyBorder="1" applyAlignment="1">
      <alignment horizontal="center" vertical="center"/>
      <protection/>
    </xf>
    <xf numFmtId="3" fontId="8" fillId="0" borderId="13" xfId="125" applyNumberFormat="1" applyFont="1" applyFill="1" applyBorder="1" applyAlignment="1">
      <alignment horizontal="center"/>
      <protection/>
    </xf>
    <xf numFmtId="3" fontId="8" fillId="0" borderId="13" xfId="125" applyNumberFormat="1" applyFont="1" applyBorder="1" applyAlignment="1">
      <alignment horizontal="center"/>
      <protection/>
    </xf>
    <xf numFmtId="1" fontId="8" fillId="0" borderId="13" xfId="125" applyNumberFormat="1" applyFont="1" applyBorder="1" applyAlignment="1">
      <alignment horizontal="center"/>
      <protection/>
    </xf>
    <xf numFmtId="49" fontId="11" fillId="0" borderId="13" xfId="125" applyNumberFormat="1" applyFont="1" applyBorder="1" applyAlignment="1">
      <alignment wrapText="1"/>
      <protection/>
    </xf>
    <xf numFmtId="3" fontId="11" fillId="0" borderId="13" xfId="125" applyNumberFormat="1" applyFont="1" applyBorder="1">
      <alignment/>
      <protection/>
    </xf>
    <xf numFmtId="3" fontId="11" fillId="0" borderId="13" xfId="125" applyNumberFormat="1" applyFont="1" applyBorder="1" applyAlignment="1">
      <alignment horizontal="right"/>
      <protection/>
    </xf>
    <xf numFmtId="172" fontId="11" fillId="0" borderId="13" xfId="125" applyNumberFormat="1" applyFont="1" applyBorder="1">
      <alignment/>
      <protection/>
    </xf>
    <xf numFmtId="0" fontId="11" fillId="0" borderId="0" xfId="125" applyFont="1">
      <alignment/>
      <protection/>
    </xf>
    <xf numFmtId="49" fontId="7" fillId="0" borderId="13" xfId="125" applyNumberFormat="1" applyFont="1" applyBorder="1" applyAlignment="1">
      <alignment wrapText="1"/>
      <protection/>
    </xf>
    <xf numFmtId="3" fontId="7" fillId="0" borderId="13" xfId="125" applyNumberFormat="1" applyFont="1" applyBorder="1" applyAlignment="1">
      <alignment horizontal="right"/>
      <protection/>
    </xf>
    <xf numFmtId="172" fontId="7" fillId="0" borderId="13" xfId="125" applyNumberFormat="1" applyFont="1" applyBorder="1" applyAlignment="1">
      <alignment horizontal="right"/>
      <protection/>
    </xf>
    <xf numFmtId="3" fontId="7" fillId="0" borderId="13" xfId="125" applyNumberFormat="1" applyFont="1" applyBorder="1">
      <alignment/>
      <protection/>
    </xf>
    <xf numFmtId="49" fontId="7" fillId="0" borderId="13" xfId="125" applyNumberFormat="1" applyFont="1" applyBorder="1" applyAlignment="1">
      <alignment horizontal="left" wrapText="1" indent="1"/>
      <protection/>
    </xf>
    <xf numFmtId="49" fontId="7" fillId="0" borderId="13" xfId="125" applyNumberFormat="1" applyFont="1" applyBorder="1" applyAlignment="1">
      <alignment horizontal="left" wrapText="1" indent="2"/>
      <protection/>
    </xf>
    <xf numFmtId="49" fontId="7" fillId="0" borderId="13" xfId="125" applyNumberFormat="1" applyFont="1" applyBorder="1" applyAlignment="1">
      <alignment horizontal="left" wrapText="1" indent="3"/>
      <protection/>
    </xf>
    <xf numFmtId="49" fontId="7" fillId="0" borderId="13" xfId="125" applyNumberFormat="1" applyFont="1" applyBorder="1" applyAlignment="1">
      <alignment horizontal="left" wrapText="1" indent="4"/>
      <protection/>
    </xf>
    <xf numFmtId="172" fontId="11" fillId="0" borderId="13" xfId="125" applyNumberFormat="1" applyFont="1" applyBorder="1" applyAlignment="1">
      <alignment horizontal="right"/>
      <protection/>
    </xf>
    <xf numFmtId="49" fontId="7" fillId="0" borderId="13" xfId="125" applyNumberFormat="1" applyFont="1" applyBorder="1" applyAlignment="1">
      <alignment horizontal="left" wrapText="1" indent="5"/>
      <protection/>
    </xf>
    <xf numFmtId="49" fontId="7" fillId="0" borderId="13" xfId="125" applyNumberFormat="1" applyFont="1" applyBorder="1" applyAlignment="1">
      <alignment horizontal="left" wrapText="1" indent="6"/>
      <protection/>
    </xf>
    <xf numFmtId="172" fontId="7" fillId="0" borderId="13" xfId="125" applyNumberFormat="1" applyFont="1" applyBorder="1">
      <alignment/>
      <protection/>
    </xf>
    <xf numFmtId="3" fontId="7" fillId="0" borderId="13" xfId="125" applyNumberFormat="1" applyFont="1" applyFill="1" applyBorder="1">
      <alignment/>
      <protection/>
    </xf>
    <xf numFmtId="3" fontId="7" fillId="0" borderId="0" xfId="125" applyNumberFormat="1" applyFont="1" applyFill="1">
      <alignment/>
      <protection/>
    </xf>
    <xf numFmtId="3" fontId="7" fillId="0" borderId="13" xfId="125" applyNumberFormat="1" applyFont="1" applyFill="1" applyBorder="1" applyAlignment="1">
      <alignment horizontal="right"/>
      <protection/>
    </xf>
    <xf numFmtId="3" fontId="11" fillId="0" borderId="0" xfId="125" applyNumberFormat="1" applyFont="1">
      <alignment/>
      <protection/>
    </xf>
    <xf numFmtId="0" fontId="7" fillId="0" borderId="0" xfId="125" applyFont="1" applyAlignment="1">
      <alignment horizontal="left"/>
      <protection/>
    </xf>
    <xf numFmtId="0" fontId="11" fillId="0" borderId="0" xfId="125" applyFont="1" applyAlignment="1">
      <alignment horizontal="left"/>
      <protection/>
    </xf>
    <xf numFmtId="172" fontId="7" fillId="0" borderId="0" xfId="125" applyNumberFormat="1" applyFont="1">
      <alignment/>
      <protection/>
    </xf>
    <xf numFmtId="49" fontId="7" fillId="0" borderId="13" xfId="125" applyNumberFormat="1" applyFont="1" applyFill="1" applyBorder="1" applyAlignment="1">
      <alignment wrapText="1"/>
      <protection/>
    </xf>
    <xf numFmtId="0" fontId="43" fillId="0" borderId="17" xfId="164" applyFont="1" applyFill="1" applyBorder="1" applyAlignment="1" quotePrefix="1">
      <alignment horizontal="left" vertical="center" wrapText="1"/>
    </xf>
    <xf numFmtId="3" fontId="47" fillId="5" borderId="13" xfId="181" applyNumberFormat="1" applyFont="1" applyBorder="1">
      <alignment horizontal="right" vertical="center"/>
    </xf>
    <xf numFmtId="171" fontId="47" fillId="5" borderId="13" xfId="181" applyNumberFormat="1" applyFont="1" applyBorder="1" applyAlignment="1">
      <alignment horizontal="right" vertical="center"/>
    </xf>
    <xf numFmtId="3" fontId="12" fillId="0" borderId="13" xfId="167" applyNumberFormat="1" applyFont="1" applyFill="1" applyBorder="1" applyAlignment="1" quotePrefix="1">
      <alignment horizontal="left" vertical="center" indent="3"/>
    </xf>
    <xf numFmtId="49" fontId="15" fillId="0" borderId="17" xfId="125" applyNumberFormat="1" applyFont="1" applyFill="1" applyBorder="1" applyAlignment="1">
      <alignment horizontal="left" wrapText="1"/>
      <protection/>
    </xf>
    <xf numFmtId="3" fontId="48" fillId="5" borderId="13" xfId="181" applyNumberFormat="1" applyFont="1" applyBorder="1">
      <alignment horizontal="right" vertical="center"/>
    </xf>
    <xf numFmtId="171" fontId="48" fillId="5" borderId="13" xfId="181" applyNumberFormat="1" applyFont="1" applyBorder="1" applyAlignment="1">
      <alignment horizontal="right" vertical="center"/>
    </xf>
    <xf numFmtId="3" fontId="12" fillId="0" borderId="13" xfId="170" applyNumberFormat="1" applyFont="1" applyFill="1" applyBorder="1" applyAlignment="1" quotePrefix="1">
      <alignment horizontal="left" vertical="center" indent="4"/>
    </xf>
    <xf numFmtId="3" fontId="15" fillId="0" borderId="17" xfId="125" applyNumberFormat="1" applyFont="1" applyFill="1" applyBorder="1" applyAlignment="1">
      <alignment horizontal="left" wrapText="1" indent="2"/>
      <protection/>
    </xf>
    <xf numFmtId="0" fontId="15" fillId="0" borderId="17" xfId="125" applyFont="1" applyFill="1" applyBorder="1" applyAlignment="1">
      <alignment horizontal="left" wrapText="1"/>
      <protection/>
    </xf>
    <xf numFmtId="3" fontId="12" fillId="0" borderId="13" xfId="164" applyNumberFormat="1" applyFont="1" applyFill="1" applyBorder="1" applyAlignment="1" quotePrefix="1">
      <alignment horizontal="left" vertical="center" wrapText="1" indent="2"/>
    </xf>
    <xf numFmtId="0" fontId="15" fillId="0" borderId="17" xfId="167" applyFont="1" applyFill="1" applyBorder="1" applyAlignment="1">
      <alignment horizontal="left" vertical="center"/>
    </xf>
    <xf numFmtId="0" fontId="15" fillId="0" borderId="17" xfId="15" applyFont="1" applyFill="1" applyBorder="1" applyAlignment="1">
      <alignment horizontal="left" vertical="top" wrapText="1" indent="1"/>
      <protection/>
    </xf>
    <xf numFmtId="3" fontId="12" fillId="0" borderId="13" xfId="173" applyNumberFormat="1" applyFont="1" applyFill="1" applyBorder="1" applyAlignment="1" quotePrefix="1">
      <alignment horizontal="left" vertical="center" indent="5"/>
    </xf>
    <xf numFmtId="0" fontId="15" fillId="0" borderId="17" xfId="125" applyFont="1" applyFill="1" applyBorder="1" applyAlignment="1">
      <alignment horizontal="left" wrapText="1" indent="2"/>
      <protection/>
    </xf>
    <xf numFmtId="1" fontId="12" fillId="0" borderId="13" xfId="170" applyNumberFormat="1" applyFont="1" applyFill="1" applyBorder="1" applyAlignment="1" quotePrefix="1">
      <alignment horizontal="left" vertical="center" indent="4"/>
    </xf>
    <xf numFmtId="0" fontId="15" fillId="0" borderId="17" xfId="133" applyFont="1" applyFill="1" applyBorder="1" applyAlignment="1">
      <alignment horizontal="left" wrapText="1" indent="1"/>
      <protection/>
    </xf>
    <xf numFmtId="0" fontId="15" fillId="0" borderId="17" xfId="125" applyFont="1" applyFill="1" applyBorder="1" applyAlignment="1">
      <alignment horizontal="left" wrapText="1" indent="1"/>
      <protection/>
    </xf>
    <xf numFmtId="0" fontId="7" fillId="0" borderId="0" xfId="125" applyFont="1" applyFill="1">
      <alignment/>
      <protection/>
    </xf>
    <xf numFmtId="0" fontId="7" fillId="0" borderId="0" xfId="125" applyFont="1" applyFill="1">
      <alignment/>
      <protection/>
    </xf>
    <xf numFmtId="0" fontId="35" fillId="0" borderId="0" xfId="125" applyFont="1" applyFill="1">
      <alignment/>
      <protection/>
    </xf>
    <xf numFmtId="49" fontId="35" fillId="0" borderId="0" xfId="125" applyNumberFormat="1" applyFont="1" applyFill="1" applyAlignment="1">
      <alignment wrapText="1"/>
      <protection/>
    </xf>
    <xf numFmtId="3" fontId="35" fillId="0" borderId="0" xfId="125" applyNumberFormat="1" applyFont="1" applyFill="1">
      <alignment/>
      <protection/>
    </xf>
    <xf numFmtId="2" fontId="35" fillId="0" borderId="0" xfId="125" applyNumberFormat="1" applyFont="1" applyFill="1">
      <alignment/>
      <protection/>
    </xf>
    <xf numFmtId="3" fontId="10" fillId="0" borderId="0" xfId="125" applyNumberFormat="1" applyFont="1" applyFill="1">
      <alignment/>
      <protection/>
    </xf>
    <xf numFmtId="2" fontId="10" fillId="0" borderId="0" xfId="125" applyNumberFormat="1" applyFont="1" applyFill="1">
      <alignment/>
      <protection/>
    </xf>
    <xf numFmtId="3" fontId="10" fillId="0" borderId="0" xfId="125" applyNumberFormat="1" applyFont="1" applyFill="1" applyAlignment="1">
      <alignment horizontal="right"/>
      <protection/>
    </xf>
    <xf numFmtId="49" fontId="7" fillId="0" borderId="0" xfId="125" applyNumberFormat="1" applyFont="1" applyFill="1" applyAlignment="1">
      <alignment wrapText="1"/>
      <protection/>
    </xf>
    <xf numFmtId="2" fontId="7" fillId="0" borderId="0" xfId="125" applyNumberFormat="1" applyFont="1" applyFill="1">
      <alignment/>
      <protection/>
    </xf>
    <xf numFmtId="49" fontId="7" fillId="0" borderId="0" xfId="125" applyNumberFormat="1" applyFont="1" applyAlignment="1">
      <alignment wrapText="1"/>
      <protection/>
    </xf>
    <xf numFmtId="0" fontId="7" fillId="0" borderId="0" xfId="126" applyFont="1">
      <alignment/>
      <protection/>
    </xf>
    <xf numFmtId="14" fontId="7" fillId="0" borderId="0" xfId="126" applyNumberFormat="1" applyFont="1" applyFill="1" applyAlignment="1">
      <alignment horizontal="left"/>
      <protection/>
    </xf>
    <xf numFmtId="3" fontId="7" fillId="0" borderId="0" xfId="126" applyNumberFormat="1" applyFont="1" applyFill="1">
      <alignment/>
      <protection/>
    </xf>
    <xf numFmtId="0" fontId="7" fillId="0" borderId="0" xfId="126" applyFont="1" applyFill="1">
      <alignment/>
      <protection/>
    </xf>
    <xf numFmtId="0" fontId="7" fillId="0" borderId="0" xfId="126" applyFont="1" applyFill="1" applyAlignment="1">
      <alignment horizontal="right"/>
      <protection/>
    </xf>
    <xf numFmtId="171" fontId="0" fillId="0" borderId="0" xfId="138" applyNumberFormat="1" applyFont="1" applyFill="1" applyBorder="1">
      <alignment/>
      <protection/>
    </xf>
    <xf numFmtId="3" fontId="7" fillId="0" borderId="0" xfId="126" applyNumberFormat="1" applyFont="1" applyFill="1" applyAlignment="1">
      <alignment horizontal="right" wrapText="1"/>
      <protection/>
    </xf>
    <xf numFmtId="0" fontId="7" fillId="0" borderId="0" xfId="126" applyFont="1" applyFill="1" applyBorder="1" applyAlignment="1">
      <alignment/>
      <protection/>
    </xf>
    <xf numFmtId="49" fontId="7" fillId="0" borderId="0" xfId="138" applyNumberFormat="1" applyFont="1" applyFill="1" applyBorder="1" applyAlignment="1">
      <alignment horizontal="left"/>
      <protection/>
    </xf>
    <xf numFmtId="0" fontId="35" fillId="0" borderId="0" xfId="126" applyFont="1" applyFill="1" applyBorder="1" applyAlignment="1">
      <alignment horizontal="right"/>
      <protection/>
    </xf>
    <xf numFmtId="0" fontId="0" fillId="0" borderId="0" xfId="126" applyFill="1" applyBorder="1">
      <alignment/>
      <protection/>
    </xf>
    <xf numFmtId="49" fontId="7" fillId="0" borderId="0" xfId="126" applyNumberFormat="1" applyFont="1" applyFill="1" applyBorder="1">
      <alignment/>
      <protection/>
    </xf>
    <xf numFmtId="0" fontId="7" fillId="0" borderId="0" xfId="126" applyFont="1" applyFill="1" applyBorder="1">
      <alignment/>
      <protection/>
    </xf>
    <xf numFmtId="171" fontId="7" fillId="0" borderId="0" xfId="126" applyNumberFormat="1" applyFont="1" applyFill="1" applyBorder="1">
      <alignment/>
      <protection/>
    </xf>
    <xf numFmtId="0" fontId="8" fillId="0" borderId="0" xfId="126" applyFont="1" applyFill="1" applyBorder="1" applyAlignment="1">
      <alignment horizontal="right"/>
      <protection/>
    </xf>
    <xf numFmtId="0" fontId="7" fillId="0" borderId="13" xfId="126" applyFont="1" applyFill="1" applyBorder="1" applyAlignment="1">
      <alignment horizontal="center" vertical="center" wrapText="1"/>
      <protection/>
    </xf>
    <xf numFmtId="49" fontId="7" fillId="0" borderId="13" xfId="126" applyNumberFormat="1" applyFont="1" applyFill="1" applyBorder="1" applyAlignment="1">
      <alignment horizontal="center" vertical="center" wrapText="1"/>
      <protection/>
    </xf>
    <xf numFmtId="0" fontId="35" fillId="0" borderId="13" xfId="126" applyFont="1" applyFill="1" applyBorder="1" applyAlignment="1">
      <alignment horizontal="center" vertical="center" wrapText="1"/>
      <protection/>
    </xf>
    <xf numFmtId="171" fontId="35" fillId="0" borderId="13" xfId="126" applyNumberFormat="1" applyFont="1" applyFill="1" applyBorder="1" applyAlignment="1">
      <alignment horizontal="center" vertical="center" wrapText="1"/>
      <protection/>
    </xf>
    <xf numFmtId="0" fontId="8" fillId="0" borderId="13" xfId="126" applyFont="1" applyFill="1" applyBorder="1" applyAlignment="1">
      <alignment horizontal="center" vertical="center"/>
      <protection/>
    </xf>
    <xf numFmtId="49" fontId="8" fillId="0" borderId="13" xfId="126" applyNumberFormat="1" applyFont="1" applyFill="1" applyBorder="1" applyAlignment="1">
      <alignment horizontal="center" vertical="center"/>
      <protection/>
    </xf>
    <xf numFmtId="0" fontId="8" fillId="0" borderId="13" xfId="126" applyFont="1" applyFill="1" applyBorder="1" applyAlignment="1">
      <alignment horizontal="center"/>
      <protection/>
    </xf>
    <xf numFmtId="3" fontId="8" fillId="0" borderId="13" xfId="126" applyNumberFormat="1" applyFont="1" applyFill="1" applyBorder="1" applyAlignment="1">
      <alignment horizontal="center"/>
      <protection/>
    </xf>
    <xf numFmtId="49" fontId="11" fillId="0" borderId="13" xfId="126" applyNumberFormat="1" applyFont="1" applyBorder="1" applyAlignment="1">
      <alignment wrapText="1"/>
      <protection/>
    </xf>
    <xf numFmtId="3" fontId="11" fillId="0" borderId="13" xfId="126" applyNumberFormat="1" applyFont="1" applyBorder="1" applyAlignment="1">
      <alignment wrapText="1"/>
      <protection/>
    </xf>
    <xf numFmtId="171" fontId="11" fillId="0" borderId="13" xfId="126" applyNumberFormat="1" applyFont="1" applyBorder="1" applyAlignment="1">
      <alignment wrapText="1"/>
      <protection/>
    </xf>
    <xf numFmtId="0" fontId="11" fillId="0" borderId="0" xfId="126" applyFont="1">
      <alignment/>
      <protection/>
    </xf>
    <xf numFmtId="49" fontId="7" fillId="0" borderId="13" xfId="126" applyNumberFormat="1" applyFont="1" applyBorder="1" applyAlignment="1">
      <alignment horizontal="left" wrapText="1" indent="1"/>
      <protection/>
    </xf>
    <xf numFmtId="49" fontId="7" fillId="0" borderId="13" xfId="126" applyNumberFormat="1" applyFont="1" applyBorder="1" applyAlignment="1">
      <alignment wrapText="1"/>
      <protection/>
    </xf>
    <xf numFmtId="3" fontId="7" fillId="0" borderId="13" xfId="126" applyNumberFormat="1" applyFont="1" applyBorder="1" applyAlignment="1">
      <alignment wrapText="1"/>
      <protection/>
    </xf>
    <xf numFmtId="171" fontId="7" fillId="0" borderId="13" xfId="126" applyNumberFormat="1" applyFont="1" applyBorder="1" applyAlignment="1">
      <alignment wrapText="1"/>
      <protection/>
    </xf>
    <xf numFmtId="49" fontId="7" fillId="0" borderId="13" xfId="126" applyNumberFormat="1" applyFont="1" applyBorder="1" applyAlignment="1">
      <alignment horizontal="left" wrapText="1" indent="2"/>
      <protection/>
    </xf>
    <xf numFmtId="49" fontId="7" fillId="0" borderId="13" xfId="126" applyNumberFormat="1" applyFont="1" applyBorder="1" applyAlignment="1">
      <alignment horizontal="left" wrapText="1" indent="3"/>
      <protection/>
    </xf>
    <xf numFmtId="49" fontId="7" fillId="0" borderId="13" xfId="126" applyNumberFormat="1" applyFont="1" applyBorder="1" applyAlignment="1">
      <alignment horizontal="left" wrapText="1" indent="4"/>
      <protection/>
    </xf>
    <xf numFmtId="3" fontId="7" fillId="0" borderId="13" xfId="126" applyNumberFormat="1" applyFont="1" applyBorder="1" applyAlignment="1">
      <alignment horizontal="right" wrapText="1"/>
      <protection/>
    </xf>
    <xf numFmtId="49" fontId="7" fillId="0" borderId="13" xfId="126" applyNumberFormat="1" applyFont="1" applyBorder="1" applyAlignment="1">
      <alignment horizontal="left" wrapText="1" indent="5"/>
      <protection/>
    </xf>
    <xf numFmtId="49" fontId="11" fillId="0" borderId="13" xfId="126" applyNumberFormat="1" applyFont="1" applyBorder="1" applyAlignment="1">
      <alignment horizontal="center" wrapText="1"/>
      <protection/>
    </xf>
    <xf numFmtId="3" fontId="7" fillId="0" borderId="13" xfId="126" applyNumberFormat="1" applyFont="1" applyFill="1" applyBorder="1" applyAlignment="1">
      <alignment wrapText="1"/>
      <protection/>
    </xf>
    <xf numFmtId="171" fontId="7" fillId="0" borderId="13" xfId="126" applyNumberFormat="1" applyFont="1" applyFill="1" applyBorder="1" applyAlignment="1">
      <alignment wrapText="1"/>
      <protection/>
    </xf>
    <xf numFmtId="49" fontId="7" fillId="0" borderId="13" xfId="126" applyNumberFormat="1" applyFont="1" applyFill="1" applyBorder="1" applyAlignment="1">
      <alignment horizontal="left" wrapText="1" indent="2"/>
      <protection/>
    </xf>
    <xf numFmtId="49" fontId="7" fillId="0" borderId="13" xfId="126" applyNumberFormat="1" applyFont="1" applyFill="1" applyBorder="1" applyAlignment="1">
      <alignment wrapText="1"/>
      <protection/>
    </xf>
    <xf numFmtId="3" fontId="7" fillId="0" borderId="13" xfId="126" applyNumberFormat="1" applyFont="1" applyFill="1" applyBorder="1" applyAlignment="1">
      <alignment horizontal="right" wrapText="1"/>
      <protection/>
    </xf>
    <xf numFmtId="49" fontId="7" fillId="0" borderId="13" xfId="126" applyNumberFormat="1" applyFont="1" applyFill="1" applyBorder="1" applyAlignment="1">
      <alignment horizontal="left" wrapText="1" indent="3"/>
      <protection/>
    </xf>
    <xf numFmtId="49" fontId="7" fillId="0" borderId="13" xfId="126" applyNumberFormat="1" applyFont="1" applyFill="1" applyBorder="1" applyAlignment="1">
      <alignment horizontal="left" wrapText="1" indent="4"/>
      <protection/>
    </xf>
    <xf numFmtId="171" fontId="7" fillId="0" borderId="13" xfId="126" applyNumberFormat="1" applyFont="1" applyBorder="1" applyAlignment="1">
      <alignment horizontal="right" wrapText="1"/>
      <protection/>
    </xf>
    <xf numFmtId="49" fontId="7" fillId="0" borderId="0" xfId="126" applyNumberFormat="1" applyFont="1" applyAlignment="1">
      <alignment wrapText="1"/>
      <protection/>
    </xf>
    <xf numFmtId="3" fontId="7" fillId="0" borderId="0" xfId="126" applyNumberFormat="1" applyFont="1" applyAlignment="1">
      <alignment wrapText="1"/>
      <protection/>
    </xf>
    <xf numFmtId="171" fontId="7" fillId="0" borderId="0" xfId="126" applyNumberFormat="1" applyFont="1" applyAlignment="1">
      <alignment wrapText="1"/>
      <protection/>
    </xf>
    <xf numFmtId="49" fontId="7" fillId="0" borderId="0" xfId="126" applyNumberFormat="1" applyFont="1" applyAlignment="1">
      <alignment horizontal="left" wrapText="1"/>
      <protection/>
    </xf>
    <xf numFmtId="3" fontId="7" fillId="0" borderId="0" xfId="126" applyNumberFormat="1" applyFont="1" applyAlignment="1">
      <alignment horizontal="right" wrapText="1"/>
      <protection/>
    </xf>
    <xf numFmtId="0" fontId="7" fillId="0" borderId="0" xfId="127" applyFont="1">
      <alignment/>
      <protection/>
    </xf>
    <xf numFmtId="0" fontId="7" fillId="0" borderId="0" xfId="127" applyFont="1" applyBorder="1">
      <alignment/>
      <protection/>
    </xf>
    <xf numFmtId="0" fontId="7" fillId="0" borderId="0" xfId="127" applyFont="1" applyBorder="1" applyAlignment="1">
      <alignment horizontal="left"/>
      <protection/>
    </xf>
    <xf numFmtId="0" fontId="7" fillId="0" borderId="0" xfId="127" applyFont="1" applyBorder="1" applyAlignment="1">
      <alignment horizontal="center"/>
      <protection/>
    </xf>
    <xf numFmtId="0" fontId="7" fillId="0" borderId="0" xfId="127" applyFont="1" applyAlignment="1">
      <alignment horizontal="right"/>
      <protection/>
    </xf>
    <xf numFmtId="0" fontId="7" fillId="0" borderId="0" xfId="138" applyFont="1" applyBorder="1" applyAlignment="1">
      <alignment horizontal="right"/>
      <protection/>
    </xf>
    <xf numFmtId="3" fontId="8" fillId="0" borderId="0" xfId="127" applyNumberFormat="1" applyFont="1" applyBorder="1" applyAlignment="1">
      <alignment horizontal="right"/>
      <protection/>
    </xf>
    <xf numFmtId="0" fontId="7" fillId="0" borderId="0" xfId="127" applyFont="1" applyBorder="1" applyAlignment="1">
      <alignment/>
      <protection/>
    </xf>
    <xf numFmtId="49" fontId="7" fillId="0" borderId="0" xfId="138" applyNumberFormat="1" applyFont="1" applyBorder="1" applyAlignment="1">
      <alignment horizontal="left"/>
      <protection/>
    </xf>
    <xf numFmtId="3" fontId="35" fillId="0" borderId="0" xfId="127" applyNumberFormat="1" applyFont="1" applyBorder="1" applyAlignment="1">
      <alignment horizontal="right"/>
      <protection/>
    </xf>
    <xf numFmtId="3" fontId="7" fillId="0" borderId="0" xfId="127" applyNumberFormat="1" applyFont="1">
      <alignment/>
      <protection/>
    </xf>
    <xf numFmtId="49" fontId="7" fillId="0" borderId="0" xfId="127" applyNumberFormat="1" applyFont="1" applyBorder="1">
      <alignment/>
      <protection/>
    </xf>
    <xf numFmtId="2" fontId="7" fillId="0" borderId="13" xfId="127" applyNumberFormat="1" applyFont="1" applyBorder="1" applyAlignment="1">
      <alignment horizontal="center" vertical="center" wrapText="1"/>
      <protection/>
    </xf>
    <xf numFmtId="2" fontId="35" fillId="0" borderId="13" xfId="127" applyNumberFormat="1" applyFont="1" applyFill="1" applyBorder="1" applyAlignment="1">
      <alignment horizontal="center" vertical="center" wrapText="1"/>
      <protection/>
    </xf>
    <xf numFmtId="2" fontId="35" fillId="0" borderId="13" xfId="127" applyNumberFormat="1" applyFont="1" applyBorder="1" applyAlignment="1">
      <alignment horizontal="center" vertical="center" wrapText="1"/>
      <protection/>
    </xf>
    <xf numFmtId="1" fontId="8" fillId="0" borderId="13" xfId="127" applyNumberFormat="1" applyFont="1" applyBorder="1" applyAlignment="1">
      <alignment horizontal="center" vertical="center"/>
      <protection/>
    </xf>
    <xf numFmtId="1" fontId="8" fillId="0" borderId="13" xfId="127" applyNumberFormat="1" applyFont="1" applyFill="1" applyBorder="1" applyAlignment="1">
      <alignment horizontal="center"/>
      <protection/>
    </xf>
    <xf numFmtId="1" fontId="8" fillId="0" borderId="13" xfId="127" applyNumberFormat="1" applyFont="1" applyBorder="1" applyAlignment="1">
      <alignment horizontal="center"/>
      <protection/>
    </xf>
    <xf numFmtId="49" fontId="11" fillId="0" borderId="13" xfId="127" applyNumberFormat="1" applyFont="1" applyBorder="1" applyAlignment="1">
      <alignment wrapText="1"/>
      <protection/>
    </xf>
    <xf numFmtId="3" fontId="11" fillId="0" borderId="13" xfId="127" applyNumberFormat="1" applyFont="1" applyBorder="1">
      <alignment/>
      <protection/>
    </xf>
    <xf numFmtId="0" fontId="11" fillId="0" borderId="0" xfId="127" applyFont="1">
      <alignment/>
      <protection/>
    </xf>
    <xf numFmtId="49" fontId="7" fillId="0" borderId="13" xfId="127" applyNumberFormat="1" applyFont="1" applyBorder="1" applyAlignment="1">
      <alignment horizontal="left" wrapText="1" indent="1"/>
      <protection/>
    </xf>
    <xf numFmtId="49" fontId="7" fillId="0" borderId="13" xfId="127" applyNumberFormat="1" applyFont="1" applyBorder="1" applyAlignment="1">
      <alignment wrapText="1"/>
      <protection/>
    </xf>
    <xf numFmtId="3" fontId="7" fillId="0" borderId="13" xfId="127" applyNumberFormat="1" applyFont="1" applyBorder="1">
      <alignment/>
      <protection/>
    </xf>
    <xf numFmtId="49" fontId="7" fillId="0" borderId="13" xfId="127" applyNumberFormat="1" applyFont="1" applyBorder="1" applyAlignment="1">
      <alignment horizontal="left" wrapText="1" indent="2"/>
      <protection/>
    </xf>
    <xf numFmtId="49" fontId="7" fillId="0" borderId="13" xfId="127" applyNumberFormat="1" applyFont="1" applyBorder="1" applyAlignment="1">
      <alignment horizontal="left" wrapText="1" indent="3"/>
      <protection/>
    </xf>
    <xf numFmtId="49" fontId="7" fillId="0" borderId="13" xfId="127" applyNumberFormat="1" applyFont="1" applyBorder="1" applyAlignment="1">
      <alignment horizontal="left" wrapText="1" indent="4"/>
      <protection/>
    </xf>
    <xf numFmtId="3" fontId="7" fillId="0" borderId="13" xfId="127" applyNumberFormat="1" applyFont="1" applyFill="1" applyBorder="1">
      <alignment/>
      <protection/>
    </xf>
    <xf numFmtId="0" fontId="15" fillId="0" borderId="0" xfId="127" applyFont="1">
      <alignment/>
      <protection/>
    </xf>
    <xf numFmtId="3" fontId="7" fillId="0" borderId="0" xfId="127" applyNumberFormat="1" applyFont="1" applyBorder="1">
      <alignment/>
      <protection/>
    </xf>
    <xf numFmtId="49" fontId="7" fillId="0" borderId="0" xfId="127" applyNumberFormat="1" applyFont="1" applyAlignment="1">
      <alignment horizontal="left" wrapText="1"/>
      <protection/>
    </xf>
    <xf numFmtId="49" fontId="7" fillId="0" borderId="0" xfId="127" applyNumberFormat="1" applyFont="1" applyAlignment="1">
      <alignment wrapText="1"/>
      <protection/>
    </xf>
    <xf numFmtId="3" fontId="7" fillId="0" borderId="0" xfId="127" applyNumberFormat="1" applyFont="1" applyAlignment="1">
      <alignment horizontal="right"/>
      <protection/>
    </xf>
    <xf numFmtId="0" fontId="36" fillId="0" borderId="0" xfId="127" applyFont="1">
      <alignment/>
      <protection/>
    </xf>
    <xf numFmtId="49" fontId="7" fillId="0" borderId="0" xfId="127" applyNumberFormat="1" applyFont="1" applyBorder="1" applyAlignment="1">
      <alignment wrapText="1"/>
      <protection/>
    </xf>
    <xf numFmtId="0" fontId="7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7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wrapText="1"/>
    </xf>
    <xf numFmtId="3" fontId="50" fillId="0" borderId="13" xfId="0" applyNumberFormat="1" applyFont="1" applyFill="1" applyBorder="1" applyAlignment="1">
      <alignment/>
    </xf>
    <xf numFmtId="171" fontId="50" fillId="0" borderId="13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 indent="1"/>
    </xf>
    <xf numFmtId="3" fontId="35" fillId="0" borderId="13" xfId="0" applyNumberFormat="1" applyFont="1" applyFill="1" applyBorder="1" applyAlignment="1">
      <alignment/>
    </xf>
    <xf numFmtId="171" fontId="35" fillId="0" borderId="13" xfId="0" applyNumberFormat="1" applyFont="1" applyFill="1" applyBorder="1" applyAlignment="1">
      <alignment/>
    </xf>
    <xf numFmtId="3" fontId="35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right" wrapText="1"/>
    </xf>
    <xf numFmtId="3" fontId="12" fillId="0" borderId="13" xfId="0" applyNumberFormat="1" applyFont="1" applyFill="1" applyBorder="1" applyAlignment="1">
      <alignment/>
    </xf>
    <xf numFmtId="171" fontId="12" fillId="0" borderId="13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3" fontId="51" fillId="0" borderId="0" xfId="0" applyNumberFormat="1" applyFont="1" applyFill="1" applyAlignment="1">
      <alignment/>
    </xf>
    <xf numFmtId="0" fontId="15" fillId="0" borderId="13" xfId="0" applyFont="1" applyFill="1" applyBorder="1" applyAlignment="1">
      <alignment horizontal="right" wrapText="1"/>
    </xf>
    <xf numFmtId="3" fontId="12" fillId="0" borderId="13" xfId="0" applyNumberFormat="1" applyFont="1" applyFill="1" applyBorder="1" applyAlignment="1">
      <alignment/>
    </xf>
    <xf numFmtId="171" fontId="12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 wrapText="1" indent="1"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3" fillId="0" borderId="13" xfId="0" applyFont="1" applyFill="1" applyBorder="1" applyAlignment="1">
      <alignment horizontal="left"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3" fontId="35" fillId="0" borderId="13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left" wrapText="1"/>
    </xf>
    <xf numFmtId="3" fontId="50" fillId="0" borderId="13" xfId="0" applyNumberFormat="1" applyFont="1" applyFill="1" applyBorder="1" applyAlignment="1">
      <alignment/>
    </xf>
    <xf numFmtId="0" fontId="35" fillId="0" borderId="0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171" fontId="50" fillId="0" borderId="13" xfId="0" applyNumberFormat="1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left" vertical="center" indent="1"/>
    </xf>
    <xf numFmtId="171" fontId="35" fillId="0" borderId="13" xfId="0" applyNumberFormat="1" applyFont="1" applyFill="1" applyBorder="1" applyAlignment="1">
      <alignment/>
    </xf>
    <xf numFmtId="0" fontId="51" fillId="0" borderId="15" xfId="0" applyFont="1" applyFill="1" applyBorder="1" applyAlignment="1">
      <alignment horizontal="left"/>
    </xf>
    <xf numFmtId="0" fontId="8" fillId="0" borderId="15" xfId="0" applyFont="1" applyFill="1" applyBorder="1" applyAlignment="1">
      <alignment/>
    </xf>
    <xf numFmtId="3" fontId="35" fillId="0" borderId="15" xfId="0" applyNumberFormat="1" applyFont="1" applyFill="1" applyBorder="1" applyAlignment="1">
      <alignment/>
    </xf>
    <xf numFmtId="173" fontId="35" fillId="0" borderId="15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35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3" fontId="35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3" fontId="7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 horizontal="center"/>
    </xf>
    <xf numFmtId="0" fontId="51" fillId="0" borderId="0" xfId="0" applyFont="1" applyFill="1" applyAlignment="1">
      <alignment horizontal="left"/>
    </xf>
    <xf numFmtId="173" fontId="51" fillId="0" borderId="0" xfId="0" applyNumberFormat="1" applyFont="1" applyFill="1" applyAlignment="1">
      <alignment/>
    </xf>
    <xf numFmtId="0" fontId="51" fillId="0" borderId="0" xfId="0" applyFont="1" applyFill="1" applyAlignment="1">
      <alignment wrapText="1"/>
    </xf>
    <xf numFmtId="0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vertical="center" wrapText="1"/>
    </xf>
    <xf numFmtId="3" fontId="11" fillId="0" borderId="13" xfId="0" applyNumberFormat="1" applyFont="1" applyFill="1" applyBorder="1" applyAlignment="1">
      <alignment horizontal="right" vertical="center"/>
    </xf>
    <xf numFmtId="171" fontId="11" fillId="0" borderId="13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/>
    </xf>
    <xf numFmtId="171" fontId="7" fillId="0" borderId="13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 wrapText="1" indent="1"/>
    </xf>
    <xf numFmtId="0" fontId="15" fillId="0" borderId="13" xfId="0" applyNumberFormat="1" applyFont="1" applyFill="1" applyBorder="1" applyAlignment="1">
      <alignment horizontal="right" vertical="center"/>
    </xf>
    <xf numFmtId="49" fontId="15" fillId="0" borderId="13" xfId="0" applyNumberFormat="1" applyFont="1" applyFill="1" applyBorder="1" applyAlignment="1">
      <alignment horizontal="left" vertical="center" wrapText="1" indent="2"/>
    </xf>
    <xf numFmtId="3" fontId="15" fillId="0" borderId="13" xfId="0" applyNumberFormat="1" applyFont="1" applyFill="1" applyBorder="1" applyAlignment="1">
      <alignment horizontal="right" vertical="center"/>
    </xf>
    <xf numFmtId="171" fontId="15" fillId="0" borderId="13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0" fontId="15" fillId="0" borderId="13" xfId="0" applyNumberFormat="1" applyFont="1" applyFill="1" applyBorder="1" applyAlignment="1">
      <alignment horizontal="right" vertical="center" wrapText="1"/>
    </xf>
    <xf numFmtId="49" fontId="7" fillId="0" borderId="13" xfId="0" applyNumberFormat="1" applyFont="1" applyFill="1" applyBorder="1" applyAlignment="1">
      <alignment horizontal="left" vertical="center" wrapText="1" indent="1"/>
    </xf>
    <xf numFmtId="0" fontId="11" fillId="0" borderId="13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left" vertical="center" wrapText="1" indent="1"/>
    </xf>
    <xf numFmtId="0" fontId="43" fillId="0" borderId="0" xfId="0" applyFont="1" applyFill="1" applyAlignment="1">
      <alignment/>
    </xf>
    <xf numFmtId="49" fontId="11" fillId="0" borderId="13" xfId="0" applyNumberFormat="1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left" vertical="center" wrapText="1" indent="1"/>
    </xf>
    <xf numFmtId="0" fontId="15" fillId="0" borderId="13" xfId="0" applyNumberFormat="1" applyFont="1" applyFill="1" applyBorder="1" applyAlignment="1">
      <alignment horizontal="right" vertical="center"/>
    </xf>
    <xf numFmtId="49" fontId="15" fillId="0" borderId="13" xfId="0" applyNumberFormat="1" applyFont="1" applyFill="1" applyBorder="1" applyAlignment="1">
      <alignment horizontal="left" vertical="center" wrapText="1" indent="1"/>
    </xf>
    <xf numFmtId="3" fontId="7" fillId="0" borderId="13" xfId="0" applyNumberFormat="1" applyFont="1" applyFill="1" applyBorder="1" applyAlignment="1">
      <alignment horizontal="right" vertical="center"/>
    </xf>
    <xf numFmtId="0" fontId="11" fillId="0" borderId="13" xfId="0" applyNumberFormat="1" applyFont="1" applyFill="1" applyBorder="1" applyAlignment="1">
      <alignment horizontal="right" vertical="center"/>
    </xf>
    <xf numFmtId="49" fontId="11" fillId="0" borderId="13" xfId="0" applyNumberFormat="1" applyFont="1" applyFill="1" applyBorder="1" applyAlignment="1">
      <alignment horizontal="left" vertical="center" wrapText="1" indent="1"/>
    </xf>
    <xf numFmtId="3" fontId="11" fillId="0" borderId="13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 wrapText="1" indent="2"/>
    </xf>
    <xf numFmtId="0" fontId="7" fillId="0" borderId="13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vertical="center" wrapText="1"/>
    </xf>
    <xf numFmtId="49" fontId="7" fillId="39" borderId="13" xfId="0" applyNumberFormat="1" applyFont="1" applyFill="1" applyBorder="1" applyAlignment="1">
      <alignment horizontal="left" vertical="center" wrapText="1" indent="1"/>
    </xf>
    <xf numFmtId="3" fontId="7" fillId="39" borderId="13" xfId="0" applyNumberFormat="1" applyFont="1" applyFill="1" applyBorder="1" applyAlignment="1">
      <alignment horizontal="right" vertical="center"/>
    </xf>
    <xf numFmtId="171" fontId="7" fillId="39" borderId="13" xfId="0" applyNumberFormat="1" applyFont="1" applyFill="1" applyBorder="1" applyAlignment="1">
      <alignment horizontal="right" vertical="center"/>
    </xf>
    <xf numFmtId="0" fontId="15" fillId="39" borderId="13" xfId="0" applyFont="1" applyFill="1" applyBorder="1" applyAlignment="1">
      <alignment horizontal="center" vertical="center" wrapText="1"/>
    </xf>
    <xf numFmtId="49" fontId="15" fillId="39" borderId="13" xfId="0" applyNumberFormat="1" applyFont="1" applyFill="1" applyBorder="1" applyAlignment="1">
      <alignment horizontal="left" vertical="center" wrapText="1" indent="2"/>
    </xf>
    <xf numFmtId="3" fontId="15" fillId="39" borderId="13" xfId="0" applyNumberFormat="1" applyFont="1" applyFill="1" applyBorder="1" applyAlignment="1">
      <alignment horizontal="right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/>
    </xf>
    <xf numFmtId="3" fontId="11" fillId="0" borderId="13" xfId="0" applyNumberFormat="1" applyFont="1" applyFill="1" applyBorder="1" applyAlignment="1">
      <alignment horizontal="right"/>
    </xf>
    <xf numFmtId="0" fontId="55" fillId="0" borderId="0" xfId="0" applyFont="1" applyFill="1" applyAlignment="1">
      <alignment/>
    </xf>
    <xf numFmtId="0" fontId="7" fillId="0" borderId="13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 indent="1"/>
    </xf>
    <xf numFmtId="0" fontId="11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/>
    </xf>
    <xf numFmtId="49" fontId="11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right"/>
    </xf>
    <xf numFmtId="14" fontId="11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>
      <alignment horizontal="left" vertical="center" wrapText="1"/>
    </xf>
    <xf numFmtId="0" fontId="11" fillId="0" borderId="13" xfId="0" applyNumberFormat="1" applyFont="1" applyFill="1" applyBorder="1" applyAlignment="1">
      <alignment horizontal="left" vertical="center"/>
    </xf>
    <xf numFmtId="0" fontId="11" fillId="0" borderId="13" xfId="0" applyNumberFormat="1" applyFont="1" applyFill="1" applyBorder="1" applyAlignment="1">
      <alignment horizontal="right" vertical="center"/>
    </xf>
    <xf numFmtId="0" fontId="11" fillId="0" borderId="16" xfId="0" applyNumberFormat="1" applyFont="1" applyFill="1" applyBorder="1" applyAlignment="1">
      <alignment horizontal="left" vertical="center"/>
    </xf>
    <xf numFmtId="1" fontId="11" fillId="0" borderId="16" xfId="0" applyNumberFormat="1" applyFont="1" applyFill="1" applyBorder="1" applyAlignment="1">
      <alignment horizontal="left" vertical="center"/>
    </xf>
    <xf numFmtId="3" fontId="11" fillId="0" borderId="16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left" vertical="center"/>
    </xf>
    <xf numFmtId="1" fontId="7" fillId="0" borderId="13" xfId="0" applyNumberFormat="1" applyFont="1" applyFill="1" applyBorder="1" applyAlignment="1">
      <alignment horizontal="left" vertical="center" wrapText="1"/>
    </xf>
    <xf numFmtId="1" fontId="7" fillId="0" borderId="13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1" fontId="11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left" vertical="center" wrapText="1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vertical="center" wrapText="1"/>
    </xf>
    <xf numFmtId="0" fontId="3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right"/>
    </xf>
    <xf numFmtId="173" fontId="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vertical="center" wrapText="1"/>
    </xf>
    <xf numFmtId="171" fontId="7" fillId="0" borderId="13" xfId="0" applyNumberFormat="1" applyFont="1" applyFill="1" applyBorder="1" applyAlignment="1">
      <alignment horizontal="right" vertical="center"/>
    </xf>
    <xf numFmtId="171" fontId="11" fillId="0" borderId="13" xfId="0" applyNumberFormat="1" applyFont="1" applyFill="1" applyBorder="1" applyAlignment="1">
      <alignment horizontal="right" vertical="center"/>
    </xf>
    <xf numFmtId="0" fontId="15" fillId="0" borderId="13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left" vertical="center" wrapText="1" indent="2"/>
    </xf>
    <xf numFmtId="3" fontId="15" fillId="0" borderId="13" xfId="0" applyNumberFormat="1" applyFont="1" applyFill="1" applyBorder="1" applyAlignment="1">
      <alignment horizontal="right" vertical="center"/>
    </xf>
    <xf numFmtId="171" fontId="15" fillId="0" borderId="13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center" vertical="center" wrapText="1"/>
    </xf>
    <xf numFmtId="3" fontId="7" fillId="5" borderId="13" xfId="0" applyNumberFormat="1" applyFont="1" applyFill="1" applyBorder="1" applyAlignment="1">
      <alignment horizontal="right" vertical="center"/>
    </xf>
    <xf numFmtId="49" fontId="7" fillId="0" borderId="13" xfId="135" applyNumberFormat="1" applyFont="1" applyFill="1" applyBorder="1" applyAlignment="1">
      <alignment horizontal="center" vertical="center"/>
      <protection/>
    </xf>
    <xf numFmtId="0" fontId="7" fillId="0" borderId="13" xfId="135" applyNumberFormat="1" applyFont="1" applyFill="1" applyBorder="1" applyAlignment="1">
      <alignment horizontal="left" vertical="center" wrapText="1"/>
      <protection/>
    </xf>
    <xf numFmtId="49" fontId="7" fillId="0" borderId="13" xfId="135" applyNumberFormat="1" applyFont="1" applyFill="1" applyBorder="1" applyAlignment="1">
      <alignment horizontal="left" vertical="center"/>
      <protection/>
    </xf>
    <xf numFmtId="0" fontId="7" fillId="0" borderId="13" xfId="135" applyNumberFormat="1" applyFont="1" applyFill="1" applyBorder="1" applyAlignment="1">
      <alignment vertical="center" wrapText="1"/>
      <protection/>
    </xf>
    <xf numFmtId="0" fontId="15" fillId="5" borderId="13" xfId="0" applyFont="1" applyFill="1" applyBorder="1" applyAlignment="1">
      <alignment horizontal="center" vertical="center" wrapText="1"/>
    </xf>
    <xf numFmtId="49" fontId="15" fillId="5" borderId="13" xfId="0" applyNumberFormat="1" applyFont="1" applyFill="1" applyBorder="1" applyAlignment="1">
      <alignment horizontal="left" vertical="center" wrapText="1" indent="2"/>
    </xf>
    <xf numFmtId="3" fontId="15" fillId="5" borderId="13" xfId="0" applyNumberFormat="1" applyFont="1" applyFill="1" applyBorder="1" applyAlignment="1">
      <alignment horizontal="right" vertical="center"/>
    </xf>
    <xf numFmtId="3" fontId="7" fillId="5" borderId="13" xfId="0" applyNumberFormat="1" applyFont="1" applyFill="1" applyBorder="1" applyAlignment="1">
      <alignment horizontal="right" vertical="center"/>
    </xf>
    <xf numFmtId="0" fontId="7" fillId="5" borderId="13" xfId="0" applyFont="1" applyFill="1" applyBorder="1" applyAlignment="1">
      <alignment horizontal="center" vertical="center" wrapText="1"/>
    </xf>
    <xf numFmtId="49" fontId="7" fillId="5" borderId="13" xfId="0" applyNumberFormat="1" applyFont="1" applyFill="1" applyBorder="1" applyAlignment="1">
      <alignment horizontal="left" vertical="center" wrapText="1" indent="1"/>
    </xf>
    <xf numFmtId="49" fontId="7" fillId="0" borderId="13" xfId="0" applyNumberFormat="1" applyFont="1" applyFill="1" applyBorder="1" applyAlignment="1">
      <alignment horizontal="center" vertical="center" wrapText="1"/>
    </xf>
    <xf numFmtId="3" fontId="11" fillId="5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 wrapText="1" indent="2"/>
    </xf>
    <xf numFmtId="3" fontId="11" fillId="5" borderId="13" xfId="0" applyNumberFormat="1" applyFont="1" applyFill="1" applyBorder="1" applyAlignment="1">
      <alignment horizontal="right"/>
    </xf>
    <xf numFmtId="171" fontId="7" fillId="5" borderId="13" xfId="0" applyNumberFormat="1" applyFont="1" applyFill="1" applyBorder="1" applyAlignment="1">
      <alignment horizontal="right" vertical="center"/>
    </xf>
    <xf numFmtId="3" fontId="7" fillId="0" borderId="13" xfId="101" applyNumberFormat="1" applyFont="1" applyFill="1" applyBorder="1" applyAlignment="1">
      <alignment horizontal="right" vertical="center"/>
      <protection/>
    </xf>
    <xf numFmtId="0" fontId="7" fillId="0" borderId="13" xfId="0" applyNumberFormat="1" applyFont="1" applyFill="1" applyBorder="1" applyAlignment="1">
      <alignment horizontal="left" vertical="center"/>
    </xf>
    <xf numFmtId="1" fontId="7" fillId="0" borderId="13" xfId="0" applyNumberFormat="1" applyFont="1" applyFill="1" applyBorder="1" applyAlignment="1">
      <alignment horizontal="left" vertical="center" wrapText="1"/>
    </xf>
    <xf numFmtId="1" fontId="7" fillId="0" borderId="13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138" applyFont="1" applyBorder="1" applyAlignment="1">
      <alignment horizontal="center"/>
      <protection/>
    </xf>
    <xf numFmtId="0" fontId="7" fillId="0" borderId="0" xfId="138" applyFont="1" applyBorder="1" applyAlignment="1">
      <alignment horizontal="right"/>
      <protection/>
    </xf>
    <xf numFmtId="0" fontId="0" fillId="0" borderId="0" xfId="0" applyBorder="1" applyAlignment="1">
      <alignment/>
    </xf>
    <xf numFmtId="49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15" fillId="0" borderId="13" xfId="0" applyNumberFormat="1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left" vertical="center"/>
    </xf>
    <xf numFmtId="49" fontId="11" fillId="0" borderId="13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left" vertical="center" wrapText="1"/>
    </xf>
    <xf numFmtId="3" fontId="8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 vertical="center"/>
    </xf>
    <xf numFmtId="0" fontId="0" fillId="0" borderId="0" xfId="113">
      <alignment/>
      <protection/>
    </xf>
    <xf numFmtId="0" fontId="7" fillId="0" borderId="0" xfId="113" applyFont="1">
      <alignment/>
      <protection/>
    </xf>
    <xf numFmtId="0" fontId="7" fillId="0" borderId="0" xfId="113" applyFont="1" applyFill="1" applyAlignment="1">
      <alignment/>
      <protection/>
    </xf>
    <xf numFmtId="0" fontId="10" fillId="0" borderId="0" xfId="113" applyFont="1" applyFill="1" applyBorder="1">
      <alignment/>
      <protection/>
    </xf>
    <xf numFmtId="0" fontId="10" fillId="0" borderId="0" xfId="113" applyFont="1" applyFill="1">
      <alignment/>
      <protection/>
    </xf>
    <xf numFmtId="0" fontId="7" fillId="0" borderId="0" xfId="113" applyFont="1" applyFill="1">
      <alignment/>
      <protection/>
    </xf>
    <xf numFmtId="169" fontId="7" fillId="0" borderId="0" xfId="113" applyNumberFormat="1" applyFont="1" applyFill="1">
      <alignment/>
      <protection/>
    </xf>
    <xf numFmtId="0" fontId="7" fillId="0" borderId="0" xfId="113" applyFont="1" applyFill="1" applyAlignment="1">
      <alignment horizontal="right"/>
      <protection/>
    </xf>
    <xf numFmtId="0" fontId="8" fillId="0" borderId="0" xfId="113" applyFont="1" applyFill="1" applyAlignment="1">
      <alignment horizontal="right"/>
      <protection/>
    </xf>
    <xf numFmtId="14" fontId="7" fillId="0" borderId="13" xfId="113" applyNumberFormat="1" applyFont="1" applyFill="1" applyBorder="1" applyAlignment="1">
      <alignment horizontal="center" vertical="center"/>
      <protection/>
    </xf>
    <xf numFmtId="0" fontId="7" fillId="0" borderId="13" xfId="113" applyFont="1" applyFill="1" applyBorder="1" applyAlignment="1">
      <alignment horizontal="center" vertical="center" wrapText="1"/>
      <protection/>
    </xf>
    <xf numFmtId="0" fontId="11" fillId="0" borderId="0" xfId="113" applyFont="1" applyFill="1" applyAlignment="1">
      <alignment vertical="center"/>
      <protection/>
    </xf>
    <xf numFmtId="1" fontId="7" fillId="0" borderId="13" xfId="113" applyNumberFormat="1" applyFont="1" applyFill="1" applyBorder="1" applyAlignment="1">
      <alignment horizontal="center" vertical="center"/>
      <protection/>
    </xf>
    <xf numFmtId="0" fontId="7" fillId="0" borderId="13" xfId="113" applyFont="1" applyFill="1" applyBorder="1" applyAlignment="1">
      <alignment horizontal="center" vertical="center"/>
      <protection/>
    </xf>
    <xf numFmtId="0" fontId="7" fillId="0" borderId="0" xfId="113" applyFont="1" applyFill="1" applyAlignment="1">
      <alignment horizontal="center" vertical="center"/>
      <protection/>
    </xf>
    <xf numFmtId="0" fontId="11" fillId="0" borderId="19" xfId="113" applyFont="1" applyFill="1" applyBorder="1" applyAlignment="1">
      <alignment horizontal="center"/>
      <protection/>
    </xf>
    <xf numFmtId="3" fontId="11" fillId="0" borderId="19" xfId="113" applyNumberFormat="1" applyFont="1" applyFill="1" applyBorder="1">
      <alignment/>
      <protection/>
    </xf>
    <xf numFmtId="3" fontId="11" fillId="0" borderId="0" xfId="113" applyNumberFormat="1" applyFont="1" applyFill="1">
      <alignment/>
      <protection/>
    </xf>
    <xf numFmtId="0" fontId="11" fillId="0" borderId="0" xfId="113" applyFont="1" applyFill="1">
      <alignment/>
      <protection/>
    </xf>
    <xf numFmtId="0" fontId="11" fillId="0" borderId="13" xfId="113" applyFont="1" applyFill="1" applyBorder="1" applyAlignment="1">
      <alignment horizontal="center"/>
      <protection/>
    </xf>
    <xf numFmtId="3" fontId="11" fillId="0" borderId="13" xfId="113" applyNumberFormat="1" applyFont="1" applyFill="1" applyBorder="1">
      <alignment/>
      <protection/>
    </xf>
    <xf numFmtId="0" fontId="11" fillId="0" borderId="13" xfId="113" applyFont="1" applyFill="1" applyBorder="1">
      <alignment/>
      <protection/>
    </xf>
    <xf numFmtId="0" fontId="7" fillId="0" borderId="13" xfId="113" applyFont="1" applyFill="1" applyBorder="1">
      <alignment/>
      <protection/>
    </xf>
    <xf numFmtId="3" fontId="7" fillId="0" borderId="13" xfId="113" applyNumberFormat="1" applyFont="1" applyFill="1" applyBorder="1">
      <alignment/>
      <protection/>
    </xf>
    <xf numFmtId="0" fontId="7" fillId="0" borderId="0" xfId="113" applyFont="1" applyFill="1" applyBorder="1">
      <alignment/>
      <protection/>
    </xf>
    <xf numFmtId="3" fontId="7" fillId="0" borderId="0" xfId="113" applyNumberFormat="1" applyFont="1" applyFill="1" applyBorder="1">
      <alignment/>
      <protection/>
    </xf>
    <xf numFmtId="3" fontId="7" fillId="0" borderId="15" xfId="113" applyNumberFormat="1" applyFont="1" applyFill="1" applyBorder="1">
      <alignment/>
      <protection/>
    </xf>
    <xf numFmtId="0" fontId="13" fillId="0" borderId="0" xfId="113" applyFont="1" applyFill="1" applyAlignment="1">
      <alignment horizontal="left"/>
      <protection/>
    </xf>
    <xf numFmtId="0" fontId="17" fillId="0" borderId="0" xfId="113" applyFont="1">
      <alignment/>
      <protection/>
    </xf>
    <xf numFmtId="0" fontId="13" fillId="0" borderId="0" xfId="113" applyFont="1" applyFill="1" applyAlignment="1">
      <alignment horizontal="center"/>
      <protection/>
    </xf>
    <xf numFmtId="0" fontId="13" fillId="0" borderId="0" xfId="113" applyFont="1" applyFill="1" applyAlignment="1">
      <alignment horizontal="right"/>
      <protection/>
    </xf>
    <xf numFmtId="0" fontId="7" fillId="0" borderId="0" xfId="113" applyFont="1" applyFill="1">
      <alignment/>
      <protection/>
    </xf>
    <xf numFmtId="0" fontId="10" fillId="0" borderId="0" xfId="113" applyFont="1" applyFill="1" applyBorder="1" applyAlignment="1">
      <alignment horizontal="right"/>
      <protection/>
    </xf>
    <xf numFmtId="0" fontId="10" fillId="0" borderId="0" xfId="113" applyFont="1" applyFill="1" applyAlignment="1">
      <alignment horizontal="center" vertical="center"/>
      <protection/>
    </xf>
    <xf numFmtId="0" fontId="10" fillId="0" borderId="0" xfId="123" applyFont="1" applyFill="1" applyAlignment="1">
      <alignment horizontal="left" wrapText="1"/>
      <protection/>
    </xf>
    <xf numFmtId="0" fontId="17" fillId="0" borderId="0" xfId="113" applyFont="1" applyBorder="1">
      <alignment/>
      <protection/>
    </xf>
    <xf numFmtId="0" fontId="13" fillId="0" borderId="0" xfId="113" applyFont="1" applyFill="1" applyBorder="1" applyAlignment="1">
      <alignment horizontal="right"/>
      <protection/>
    </xf>
    <xf numFmtId="0" fontId="0" fillId="0" borderId="0" xfId="113" applyBorder="1">
      <alignment/>
      <protection/>
    </xf>
    <xf numFmtId="0" fontId="10" fillId="0" borderId="0" xfId="113" applyFont="1" applyFill="1" applyAlignment="1">
      <alignment horizontal="right"/>
      <protection/>
    </xf>
    <xf numFmtId="0" fontId="35" fillId="0" borderId="0" xfId="113" applyFont="1" applyFill="1">
      <alignment/>
      <protection/>
    </xf>
    <xf numFmtId="0" fontId="7" fillId="0" borderId="0" xfId="118" applyFont="1" applyFill="1">
      <alignment/>
      <protection/>
    </xf>
    <xf numFmtId="0" fontId="7" fillId="0" borderId="0" xfId="116" applyFont="1" applyFill="1">
      <alignment/>
      <protection/>
    </xf>
    <xf numFmtId="0" fontId="7" fillId="0" borderId="0" xfId="119" applyFont="1" applyFill="1" applyBorder="1">
      <alignment/>
      <protection/>
    </xf>
    <xf numFmtId="0" fontId="7" fillId="0" borderId="0" xfId="119" applyFont="1" applyFill="1" applyBorder="1" applyAlignment="1">
      <alignment horizontal="right"/>
      <protection/>
    </xf>
    <xf numFmtId="0" fontId="7" fillId="0" borderId="0" xfId="137" applyNumberFormat="1" applyFont="1" applyFill="1" applyBorder="1" applyAlignment="1">
      <alignment horizontal="right" wrapText="1"/>
      <protection/>
    </xf>
    <xf numFmtId="0" fontId="8" fillId="0" borderId="0" xfId="119" applyFont="1" applyFill="1" applyBorder="1" applyAlignment="1">
      <alignment horizontal="right"/>
      <protection/>
    </xf>
    <xf numFmtId="49" fontId="7" fillId="0" borderId="13" xfId="118" applyNumberFormat="1" applyFont="1" applyFill="1" applyBorder="1" applyAlignment="1">
      <alignment horizontal="center" vertical="center" wrapText="1"/>
      <protection/>
    </xf>
    <xf numFmtId="0" fontId="35" fillId="0" borderId="13" xfId="118" applyFont="1" applyFill="1" applyBorder="1" applyAlignment="1">
      <alignment horizontal="center" vertical="center" wrapText="1"/>
      <protection/>
    </xf>
    <xf numFmtId="171" fontId="35" fillId="0" borderId="13" xfId="118" applyNumberFormat="1" applyFont="1" applyFill="1" applyBorder="1" applyAlignment="1">
      <alignment horizontal="center" vertical="center" wrapText="1"/>
      <protection/>
    </xf>
    <xf numFmtId="49" fontId="8" fillId="0" borderId="13" xfId="118" applyNumberFormat="1" applyFont="1" applyFill="1" applyBorder="1" applyAlignment="1">
      <alignment horizontal="center" vertical="center"/>
      <protection/>
    </xf>
    <xf numFmtId="0" fontId="8" fillId="0" borderId="13" xfId="118" applyFont="1" applyFill="1" applyBorder="1" applyAlignment="1">
      <alignment horizontal="center"/>
      <protection/>
    </xf>
    <xf numFmtId="3" fontId="8" fillId="0" borderId="13" xfId="118" applyNumberFormat="1" applyFont="1" applyFill="1" applyBorder="1" applyAlignment="1">
      <alignment horizontal="center"/>
      <protection/>
    </xf>
    <xf numFmtId="49" fontId="14" fillId="0" borderId="13" xfId="118" applyNumberFormat="1" applyFont="1" applyFill="1" applyBorder="1" applyAlignment="1">
      <alignment wrapText="1"/>
      <protection/>
    </xf>
    <xf numFmtId="3" fontId="14" fillId="0" borderId="13" xfId="118" applyNumberFormat="1" applyFont="1" applyFill="1" applyBorder="1" applyAlignment="1">
      <alignment wrapText="1"/>
      <protection/>
    </xf>
    <xf numFmtId="171" fontId="14" fillId="0" borderId="13" xfId="118" applyNumberFormat="1" applyFont="1" applyFill="1" applyBorder="1" applyAlignment="1">
      <alignment wrapText="1"/>
      <protection/>
    </xf>
    <xf numFmtId="0" fontId="14" fillId="0" borderId="0" xfId="118" applyFont="1" applyFill="1">
      <alignment/>
      <protection/>
    </xf>
    <xf numFmtId="49" fontId="11" fillId="0" borderId="13" xfId="118" applyNumberFormat="1" applyFont="1" applyFill="1" applyBorder="1" applyAlignment="1">
      <alignment wrapText="1"/>
      <protection/>
    </xf>
    <xf numFmtId="3" fontId="11" fillId="0" borderId="13" xfId="118" applyNumberFormat="1" applyFont="1" applyFill="1" applyBorder="1" applyAlignment="1">
      <alignment wrapText="1"/>
      <protection/>
    </xf>
    <xf numFmtId="171" fontId="11" fillId="0" borderId="13" xfId="118" applyNumberFormat="1" applyFont="1" applyFill="1" applyBorder="1" applyAlignment="1">
      <alignment wrapText="1"/>
      <protection/>
    </xf>
    <xf numFmtId="171" fontId="11" fillId="0" borderId="13" xfId="118" applyNumberFormat="1" applyFont="1" applyFill="1" applyBorder="1" applyAlignment="1">
      <alignment horizontal="center" wrapText="1"/>
      <protection/>
    </xf>
    <xf numFmtId="3" fontId="11" fillId="0" borderId="13" xfId="118" applyNumberFormat="1" applyFont="1" applyFill="1" applyBorder="1" applyAlignment="1">
      <alignment horizontal="center" wrapText="1"/>
      <protection/>
    </xf>
    <xf numFmtId="0" fontId="11" fillId="0" borderId="0" xfId="118" applyFont="1" applyFill="1">
      <alignment/>
      <protection/>
    </xf>
    <xf numFmtId="49" fontId="7" fillId="0" borderId="13" xfId="118" applyNumberFormat="1" applyFont="1" applyFill="1" applyBorder="1" applyAlignment="1">
      <alignment wrapText="1"/>
      <protection/>
    </xf>
    <xf numFmtId="3" fontId="7" fillId="0" borderId="13" xfId="118" applyNumberFormat="1" applyFont="1" applyFill="1" applyBorder="1" applyAlignment="1">
      <alignment wrapText="1"/>
      <protection/>
    </xf>
    <xf numFmtId="171" fontId="7" fillId="0" borderId="13" xfId="118" applyNumberFormat="1" applyFont="1" applyFill="1" applyBorder="1" applyAlignment="1">
      <alignment wrapText="1"/>
      <protection/>
    </xf>
    <xf numFmtId="171" fontId="7" fillId="0" borderId="13" xfId="118" applyNumberFormat="1" applyFont="1" applyFill="1" applyBorder="1" applyAlignment="1">
      <alignment horizontal="center" wrapText="1"/>
      <protection/>
    </xf>
    <xf numFmtId="3" fontId="7" fillId="0" borderId="13" xfId="118" applyNumberFormat="1" applyFont="1" applyFill="1" applyBorder="1" applyAlignment="1">
      <alignment horizontal="center" wrapText="1"/>
      <protection/>
    </xf>
    <xf numFmtId="171" fontId="7" fillId="0" borderId="13" xfId="118" applyNumberFormat="1" applyFont="1" applyFill="1" applyBorder="1" applyAlignment="1">
      <alignment horizontal="left" wrapText="1"/>
      <protection/>
    </xf>
    <xf numFmtId="171" fontId="7" fillId="0" borderId="13" xfId="0" applyNumberFormat="1" applyFont="1" applyFill="1" applyBorder="1" applyAlignment="1">
      <alignment wrapText="1"/>
    </xf>
    <xf numFmtId="49" fontId="7" fillId="0" borderId="0" xfId="118" applyNumberFormat="1" applyFont="1" applyFill="1" applyAlignment="1">
      <alignment wrapText="1"/>
      <protection/>
    </xf>
    <xf numFmtId="3" fontId="7" fillId="0" borderId="0" xfId="118" applyNumberFormat="1" applyFont="1" applyFill="1" applyAlignment="1">
      <alignment wrapText="1"/>
      <protection/>
    </xf>
    <xf numFmtId="171" fontId="7" fillId="0" borderId="0" xfId="118" applyNumberFormat="1" applyFont="1" applyFill="1" applyAlignment="1">
      <alignment wrapText="1"/>
      <protection/>
    </xf>
    <xf numFmtId="3" fontId="7" fillId="0" borderId="0" xfId="118" applyNumberFormat="1" applyFont="1" applyFill="1" applyAlignment="1">
      <alignment horizontal="right" wrapText="1"/>
      <protection/>
    </xf>
    <xf numFmtId="49" fontId="11" fillId="0" borderId="0" xfId="118" applyNumberFormat="1" applyFont="1" applyFill="1" applyAlignment="1">
      <alignment wrapText="1"/>
      <protection/>
    </xf>
    <xf numFmtId="3" fontId="11" fillId="0" borderId="0" xfId="118" applyNumberFormat="1" applyFont="1" applyFill="1" applyAlignment="1">
      <alignment wrapText="1"/>
      <protection/>
    </xf>
    <xf numFmtId="3" fontId="11" fillId="0" borderId="0" xfId="118" applyNumberFormat="1" applyFont="1" applyFill="1" applyAlignment="1">
      <alignment horizontal="center" wrapText="1"/>
      <protection/>
    </xf>
    <xf numFmtId="171" fontId="11" fillId="0" borderId="0" xfId="118" applyNumberFormat="1" applyFont="1" applyFill="1" applyAlignment="1">
      <alignment horizontal="center" wrapText="1"/>
      <protection/>
    </xf>
    <xf numFmtId="171" fontId="11" fillId="0" borderId="0" xfId="118" applyNumberFormat="1" applyFont="1" applyFill="1" applyAlignment="1">
      <alignment wrapText="1"/>
      <protection/>
    </xf>
    <xf numFmtId="0" fontId="7" fillId="0" borderId="0" xfId="114" applyFont="1" applyFill="1">
      <alignment/>
      <protection/>
    </xf>
    <xf numFmtId="0" fontId="7" fillId="0" borderId="0" xfId="114" applyFont="1" applyFill="1" applyBorder="1">
      <alignment/>
      <protection/>
    </xf>
    <xf numFmtId="0" fontId="7" fillId="0" borderId="0" xfId="138" applyFont="1" applyFill="1">
      <alignment/>
      <protection/>
    </xf>
    <xf numFmtId="0" fontId="7" fillId="0" borderId="0" xfId="114" applyFont="1" applyFill="1" applyAlignment="1">
      <alignment/>
      <protection/>
    </xf>
    <xf numFmtId="3" fontId="7" fillId="0" borderId="0" xfId="114" applyNumberFormat="1" applyFont="1">
      <alignment/>
      <protection/>
    </xf>
    <xf numFmtId="0" fontId="10" fillId="0" borderId="0" xfId="114" applyFont="1" applyFill="1">
      <alignment/>
      <protection/>
    </xf>
    <xf numFmtId="3" fontId="7" fillId="0" borderId="0" xfId="114" applyNumberFormat="1" applyFont="1" applyFill="1">
      <alignment/>
      <protection/>
    </xf>
    <xf numFmtId="0" fontId="10" fillId="0" borderId="0" xfId="114" applyFont="1" applyFill="1">
      <alignment/>
      <protection/>
    </xf>
    <xf numFmtId="0" fontId="7" fillId="0" borderId="0" xfId="131" applyFont="1" applyFill="1" applyBorder="1" applyAlignment="1">
      <alignment horizontal="right"/>
      <protection/>
    </xf>
    <xf numFmtId="0" fontId="7" fillId="0" borderId="0" xfId="114" applyFont="1" applyFill="1">
      <alignment/>
      <protection/>
    </xf>
    <xf numFmtId="0" fontId="7" fillId="0" borderId="0" xfId="114" applyFont="1" applyFill="1" applyAlignment="1">
      <alignment horizontal="right"/>
      <protection/>
    </xf>
    <xf numFmtId="0" fontId="7" fillId="0" borderId="10" xfId="114" applyFont="1" applyBorder="1" applyAlignment="1">
      <alignment horizontal="center" vertical="center" wrapText="1"/>
      <protection/>
    </xf>
    <xf numFmtId="0" fontId="9" fillId="0" borderId="20" xfId="114" applyFont="1" applyFill="1" applyBorder="1" applyAlignment="1">
      <alignment vertical="center"/>
      <protection/>
    </xf>
    <xf numFmtId="3" fontId="11" fillId="0" borderId="21" xfId="114" applyNumberFormat="1" applyFont="1" applyFill="1" applyBorder="1" applyAlignment="1">
      <alignment vertical="center"/>
      <protection/>
    </xf>
    <xf numFmtId="3" fontId="11" fillId="0" borderId="22" xfId="114" applyNumberFormat="1" applyFont="1" applyFill="1" applyBorder="1" applyAlignment="1">
      <alignment vertical="center"/>
      <protection/>
    </xf>
    <xf numFmtId="0" fontId="7" fillId="0" borderId="23" xfId="114" applyFont="1" applyFill="1" applyBorder="1" applyAlignment="1">
      <alignment vertical="center"/>
      <protection/>
    </xf>
    <xf numFmtId="3" fontId="7" fillId="0" borderId="14" xfId="114" applyNumberFormat="1" applyFont="1" applyFill="1" applyBorder="1" applyAlignment="1">
      <alignment vertical="center"/>
      <protection/>
    </xf>
    <xf numFmtId="4" fontId="7" fillId="0" borderId="14" xfId="114" applyNumberFormat="1" applyFont="1" applyFill="1" applyBorder="1" applyAlignment="1">
      <alignment vertical="center"/>
      <protection/>
    </xf>
    <xf numFmtId="4" fontId="7" fillId="0" borderId="24" xfId="114" applyNumberFormat="1" applyFont="1" applyFill="1" applyBorder="1" applyAlignment="1">
      <alignment vertical="center"/>
      <protection/>
    </xf>
    <xf numFmtId="0" fontId="11" fillId="0" borderId="25" xfId="114" applyFont="1" applyBorder="1" applyAlignment="1">
      <alignment vertical="center"/>
      <protection/>
    </xf>
    <xf numFmtId="3" fontId="11" fillId="0" borderId="26" xfId="114" applyNumberFormat="1" applyFont="1" applyBorder="1" applyAlignment="1">
      <alignment vertical="center"/>
      <protection/>
    </xf>
    <xf numFmtId="3" fontId="11" fillId="0" borderId="27" xfId="114" applyNumberFormat="1" applyFont="1" applyBorder="1" applyAlignment="1">
      <alignment vertical="center"/>
      <protection/>
    </xf>
    <xf numFmtId="0" fontId="11" fillId="0" borderId="28" xfId="114" applyFont="1" applyBorder="1" applyAlignment="1">
      <alignment vertical="center"/>
      <protection/>
    </xf>
    <xf numFmtId="3" fontId="11" fillId="0" borderId="13" xfId="114" applyNumberFormat="1" applyFont="1" applyBorder="1" applyAlignment="1">
      <alignment vertical="center"/>
      <protection/>
    </xf>
    <xf numFmtId="3" fontId="11" fillId="0" borderId="29" xfId="114" applyNumberFormat="1" applyFont="1" applyBorder="1" applyAlignment="1">
      <alignment vertical="center"/>
      <protection/>
    </xf>
    <xf numFmtId="0" fontId="7" fillId="0" borderId="28" xfId="114" applyFont="1" applyBorder="1" applyAlignment="1">
      <alignment horizontal="left" vertical="center" indent="1"/>
      <protection/>
    </xf>
    <xf numFmtId="3" fontId="7" fillId="0" borderId="13" xfId="114" applyNumberFormat="1" applyFont="1" applyBorder="1" applyAlignment="1">
      <alignment vertical="center"/>
      <protection/>
    </xf>
    <xf numFmtId="3" fontId="7" fillId="0" borderId="29" xfId="114" applyNumberFormat="1" applyFont="1" applyBorder="1" applyAlignment="1">
      <alignment vertical="center"/>
      <protection/>
    </xf>
    <xf numFmtId="0" fontId="7" fillId="0" borderId="28" xfId="114" applyFont="1" applyBorder="1" applyAlignment="1">
      <alignment horizontal="left" vertical="center" indent="2"/>
      <protection/>
    </xf>
    <xf numFmtId="0" fontId="7" fillId="0" borderId="28" xfId="114" applyFont="1" applyBorder="1" applyAlignment="1">
      <alignment vertical="center"/>
      <protection/>
    </xf>
    <xf numFmtId="3" fontId="7" fillId="0" borderId="13" xfId="114" applyNumberFormat="1" applyFont="1" applyFill="1" applyBorder="1" applyAlignment="1">
      <alignment vertical="center"/>
      <protection/>
    </xf>
    <xf numFmtId="3" fontId="15" fillId="0" borderId="29" xfId="114" applyNumberFormat="1" applyFont="1" applyFill="1" applyBorder="1" applyAlignment="1">
      <alignment vertical="center"/>
      <protection/>
    </xf>
    <xf numFmtId="0" fontId="15" fillId="0" borderId="28" xfId="114" applyFont="1" applyFill="1" applyBorder="1" applyAlignment="1">
      <alignment horizontal="left" vertical="center" indent="3"/>
      <protection/>
    </xf>
    <xf numFmtId="3" fontId="15" fillId="0" borderId="13" xfId="114" applyNumberFormat="1" applyFont="1" applyFill="1" applyBorder="1" applyAlignment="1">
      <alignment vertical="center"/>
      <protection/>
    </xf>
    <xf numFmtId="0" fontId="7" fillId="0" borderId="28" xfId="114" applyFont="1" applyFill="1" applyBorder="1" applyAlignment="1">
      <alignment horizontal="left" vertical="center" indent="1"/>
      <protection/>
    </xf>
    <xf numFmtId="3" fontId="7" fillId="0" borderId="29" xfId="114" applyNumberFormat="1" applyFont="1" applyFill="1" applyBorder="1" applyAlignment="1">
      <alignment vertical="center"/>
      <protection/>
    </xf>
    <xf numFmtId="0" fontId="7" fillId="0" borderId="28" xfId="114" applyFont="1" applyFill="1" applyBorder="1" applyAlignment="1">
      <alignment vertical="center"/>
      <protection/>
    </xf>
    <xf numFmtId="0" fontId="11" fillId="0" borderId="28" xfId="114" applyFont="1" applyFill="1" applyBorder="1" applyAlignment="1">
      <alignment vertical="center"/>
      <protection/>
    </xf>
    <xf numFmtId="3" fontId="11" fillId="0" borderId="13" xfId="114" applyNumberFormat="1" applyFont="1" applyFill="1" applyBorder="1" applyAlignment="1">
      <alignment vertical="center"/>
      <protection/>
    </xf>
    <xf numFmtId="3" fontId="11" fillId="0" borderId="29" xfId="114" applyNumberFormat="1" applyFont="1" applyFill="1" applyBorder="1" applyAlignment="1">
      <alignment vertical="center"/>
      <protection/>
    </xf>
    <xf numFmtId="0" fontId="7" fillId="0" borderId="30" xfId="114" applyFont="1" applyFill="1" applyBorder="1" applyAlignment="1">
      <alignment vertical="center"/>
      <protection/>
    </xf>
    <xf numFmtId="3" fontId="7" fillId="0" borderId="31" xfId="114" applyNumberFormat="1" applyFont="1" applyFill="1" applyBorder="1" applyAlignment="1">
      <alignment vertical="center"/>
      <protection/>
    </xf>
    <xf numFmtId="3" fontId="7" fillId="0" borderId="32" xfId="114" applyNumberFormat="1" applyFont="1" applyFill="1" applyBorder="1" applyAlignment="1">
      <alignment vertical="center"/>
      <protection/>
    </xf>
    <xf numFmtId="0" fontId="11" fillId="0" borderId="25" xfId="114" applyFont="1" applyFill="1" applyBorder="1" applyAlignment="1">
      <alignment vertical="center"/>
      <protection/>
    </xf>
    <xf numFmtId="3" fontId="11" fillId="0" borderId="26" xfId="114" applyNumberFormat="1" applyFont="1" applyFill="1" applyBorder="1" applyAlignment="1">
      <alignment vertical="center"/>
      <protection/>
    </xf>
    <xf numFmtId="3" fontId="11" fillId="0" borderId="27" xfId="114" applyNumberFormat="1" applyFont="1" applyFill="1" applyBorder="1" applyAlignment="1">
      <alignment vertical="center"/>
      <protection/>
    </xf>
    <xf numFmtId="0" fontId="11" fillId="0" borderId="30" xfId="114" applyFont="1" applyFill="1" applyBorder="1" applyAlignment="1">
      <alignment vertical="center"/>
      <protection/>
    </xf>
    <xf numFmtId="3" fontId="11" fillId="0" borderId="31" xfId="114" applyNumberFormat="1" applyFont="1" applyFill="1" applyBorder="1" applyAlignment="1">
      <alignment vertical="center"/>
      <protection/>
    </xf>
    <xf numFmtId="3" fontId="11" fillId="0" borderId="33" xfId="114" applyNumberFormat="1" applyFont="1" applyFill="1" applyBorder="1" applyAlignment="1">
      <alignment vertical="center"/>
      <protection/>
    </xf>
    <xf numFmtId="0" fontId="7" fillId="0" borderId="0" xfId="114" applyFont="1" applyFill="1" applyAlignment="1">
      <alignment horizontal="left" wrapText="1"/>
      <protection/>
    </xf>
    <xf numFmtId="0" fontId="7" fillId="0" borderId="0" xfId="114" applyFont="1" applyFill="1" applyAlignment="1">
      <alignment horizontal="right"/>
      <protection/>
    </xf>
    <xf numFmtId="0" fontId="7" fillId="0" borderId="0" xfId="114" applyFont="1" applyFill="1" applyAlignment="1">
      <alignment horizontal="left" wrapText="1"/>
      <protection/>
    </xf>
    <xf numFmtId="0" fontId="0" fillId="0" borderId="0" xfId="114">
      <alignment/>
      <protection/>
    </xf>
    <xf numFmtId="0" fontId="35" fillId="0" borderId="0" xfId="114" applyFont="1" applyFill="1">
      <alignment/>
      <protection/>
    </xf>
    <xf numFmtId="0" fontId="7" fillId="0" borderId="13" xfId="0" applyFont="1" applyFill="1" applyBorder="1" applyAlignment="1">
      <alignment horizontal="right" vertical="center" indent="2"/>
    </xf>
    <xf numFmtId="0" fontId="7" fillId="0" borderId="13" xfId="0" applyFont="1" applyFill="1" applyBorder="1" applyAlignment="1">
      <alignment horizontal="left" vertical="center" indent="2"/>
    </xf>
    <xf numFmtId="0" fontId="11" fillId="0" borderId="13" xfId="135" applyNumberFormat="1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171" fontId="7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35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vertical="center"/>
    </xf>
    <xf numFmtId="0" fontId="7" fillId="0" borderId="0" xfId="115" applyFont="1">
      <alignment/>
      <protection/>
    </xf>
    <xf numFmtId="0" fontId="7" fillId="0" borderId="0" xfId="115" applyFont="1" applyBorder="1" applyAlignment="1">
      <alignment horizontal="left"/>
      <protection/>
    </xf>
    <xf numFmtId="0" fontId="7" fillId="0" borderId="0" xfId="115" applyFont="1" applyBorder="1" applyAlignment="1">
      <alignment horizontal="center"/>
      <protection/>
    </xf>
    <xf numFmtId="0" fontId="7" fillId="0" borderId="0" xfId="115" applyFont="1" applyAlignment="1">
      <alignment horizontal="right"/>
      <protection/>
    </xf>
    <xf numFmtId="0" fontId="7" fillId="0" borderId="0" xfId="115" applyFont="1" applyBorder="1">
      <alignment/>
      <protection/>
    </xf>
    <xf numFmtId="0" fontId="7" fillId="0" borderId="0" xfId="115" applyFont="1" applyFill="1" applyBorder="1">
      <alignment/>
      <protection/>
    </xf>
    <xf numFmtId="0" fontId="7" fillId="0" borderId="0" xfId="115" applyFont="1" applyFill="1">
      <alignment/>
      <protection/>
    </xf>
    <xf numFmtId="3" fontId="7" fillId="0" borderId="0" xfId="115" applyNumberFormat="1" applyFont="1" applyFill="1" applyBorder="1" applyAlignment="1">
      <alignment horizontal="right"/>
      <protection/>
    </xf>
    <xf numFmtId="4" fontId="7" fillId="0" borderId="0" xfId="115" applyNumberFormat="1" applyFont="1" applyFill="1" applyAlignment="1">
      <alignment horizontal="right"/>
      <protection/>
    </xf>
    <xf numFmtId="0" fontId="35" fillId="0" borderId="0" xfId="115" applyFont="1" applyFill="1" applyAlignment="1">
      <alignment horizontal="right"/>
      <protection/>
    </xf>
    <xf numFmtId="49" fontId="10" fillId="0" borderId="0" xfId="115" applyNumberFormat="1" applyFont="1" applyFill="1" applyAlignment="1">
      <alignment horizontal="center"/>
      <protection/>
    </xf>
    <xf numFmtId="0" fontId="10" fillId="0" borderId="0" xfId="115" applyFont="1" applyFill="1">
      <alignment/>
      <protection/>
    </xf>
    <xf numFmtId="0" fontId="7" fillId="0" borderId="0" xfId="115" applyFont="1" applyFill="1" applyAlignment="1">
      <alignment horizontal="right"/>
      <protection/>
    </xf>
    <xf numFmtId="0" fontId="35" fillId="0" borderId="13" xfId="115" applyFont="1" applyFill="1" applyBorder="1" applyAlignment="1">
      <alignment horizontal="center" vertical="center" wrapText="1"/>
      <protection/>
    </xf>
    <xf numFmtId="0" fontId="7" fillId="0" borderId="13" xfId="115" applyFont="1" applyFill="1" applyBorder="1" applyAlignment="1">
      <alignment horizontal="center" vertical="center" wrapText="1"/>
      <protection/>
    </xf>
    <xf numFmtId="49" fontId="7" fillId="0" borderId="13" xfId="115" applyNumberFormat="1" applyFont="1" applyFill="1" applyBorder="1" applyAlignment="1">
      <alignment horizontal="center" vertical="center" wrapText="1"/>
      <protection/>
    </xf>
    <xf numFmtId="0" fontId="7" fillId="0" borderId="13" xfId="115" applyNumberFormat="1" applyFont="1" applyFill="1" applyBorder="1" applyAlignment="1">
      <alignment horizontal="center" vertical="center" wrapText="1"/>
      <protection/>
    </xf>
    <xf numFmtId="49" fontId="7" fillId="0" borderId="13" xfId="115" applyNumberFormat="1" applyFont="1" applyFill="1" applyBorder="1" applyAlignment="1">
      <alignment horizontal="center" vertical="top" wrapText="1"/>
      <protection/>
    </xf>
    <xf numFmtId="0" fontId="7" fillId="0" borderId="13" xfId="115" applyNumberFormat="1" applyFont="1" applyFill="1" applyBorder="1" applyAlignment="1">
      <alignment horizontal="center" vertical="center"/>
      <protection/>
    </xf>
    <xf numFmtId="49" fontId="7" fillId="0" borderId="13" xfId="115" applyNumberFormat="1" applyFont="1" applyFill="1" applyBorder="1" applyAlignment="1">
      <alignment horizontal="center" vertical="center"/>
      <protection/>
    </xf>
    <xf numFmtId="49" fontId="11" fillId="0" borderId="13" xfId="115" applyNumberFormat="1" applyFont="1" applyFill="1" applyBorder="1" applyAlignment="1">
      <alignment horizontal="left" vertical="center" wrapText="1"/>
      <protection/>
    </xf>
    <xf numFmtId="3" fontId="11" fillId="0" borderId="13" xfId="96" applyNumberFormat="1" applyFont="1" applyFill="1" applyBorder="1" applyAlignment="1">
      <alignment horizontal="right" vertical="center"/>
      <protection/>
    </xf>
    <xf numFmtId="0" fontId="11" fillId="0" borderId="13" xfId="96" applyNumberFormat="1" applyFont="1" applyFill="1" applyBorder="1" applyAlignment="1">
      <alignment horizontal="left" vertical="center"/>
      <protection/>
    </xf>
    <xf numFmtId="49" fontId="11" fillId="0" borderId="13" xfId="96" applyNumberFormat="1" applyFont="1" applyFill="1" applyBorder="1" applyAlignment="1">
      <alignment vertical="center" wrapText="1"/>
      <protection/>
    </xf>
    <xf numFmtId="0" fontId="7" fillId="0" borderId="13" xfId="96" applyNumberFormat="1" applyFont="1" applyFill="1" applyBorder="1" applyAlignment="1">
      <alignment horizontal="center" vertical="center" wrapText="1"/>
      <protection/>
    </xf>
    <xf numFmtId="49" fontId="7" fillId="0" borderId="13" xfId="96" applyNumberFormat="1" applyFont="1" applyFill="1" applyBorder="1" applyAlignment="1">
      <alignment horizontal="left" vertical="center" wrapText="1"/>
      <protection/>
    </xf>
    <xf numFmtId="3" fontId="7" fillId="0" borderId="13" xfId="96" applyNumberFormat="1" applyFont="1" applyFill="1" applyBorder="1" applyAlignment="1">
      <alignment horizontal="right" vertical="center"/>
      <protection/>
    </xf>
    <xf numFmtId="3" fontId="7" fillId="0" borderId="0" xfId="96" applyNumberFormat="1" applyFont="1" applyFill="1" applyBorder="1" applyAlignment="1">
      <alignment horizontal="right" vertical="center"/>
      <protection/>
    </xf>
    <xf numFmtId="0" fontId="7" fillId="0" borderId="13" xfId="96" applyNumberFormat="1" applyFont="1" applyFill="1" applyBorder="1" applyAlignment="1">
      <alignment horizontal="center" vertical="center"/>
      <protection/>
    </xf>
    <xf numFmtId="3" fontId="7" fillId="0" borderId="13" xfId="115" applyNumberFormat="1" applyFont="1" applyFill="1" applyBorder="1" applyAlignment="1">
      <alignment horizontal="right" vertical="center"/>
      <protection/>
    </xf>
    <xf numFmtId="3" fontId="7" fillId="0" borderId="0" xfId="115" applyNumberFormat="1" applyFont="1" applyFill="1">
      <alignment/>
      <protection/>
    </xf>
    <xf numFmtId="49" fontId="7" fillId="0" borderId="13" xfId="115" applyNumberFormat="1" applyFont="1" applyFill="1" applyBorder="1" applyAlignment="1">
      <alignment horizontal="left" vertical="center" wrapText="1"/>
      <protection/>
    </xf>
    <xf numFmtId="49" fontId="7" fillId="0" borderId="13" xfId="96" applyNumberFormat="1" applyFont="1" applyFill="1" applyBorder="1" applyAlignment="1">
      <alignment horizontal="center" vertical="center" wrapText="1"/>
      <protection/>
    </xf>
    <xf numFmtId="49" fontId="7" fillId="0" borderId="13" xfId="96" applyNumberFormat="1" applyFont="1" applyFill="1" applyBorder="1" applyAlignment="1">
      <alignment vertical="center" wrapText="1"/>
      <protection/>
    </xf>
    <xf numFmtId="0" fontId="11" fillId="0" borderId="13" xfId="115" applyFont="1" applyFill="1" applyBorder="1" applyAlignment="1">
      <alignment horizontal="left"/>
      <protection/>
    </xf>
    <xf numFmtId="3" fontId="11" fillId="0" borderId="13" xfId="115" applyNumberFormat="1" applyFont="1" applyFill="1" applyBorder="1" applyAlignment="1">
      <alignment horizontal="right" vertical="center"/>
      <protection/>
    </xf>
    <xf numFmtId="0" fontId="7" fillId="0" borderId="13" xfId="115" applyFont="1" applyFill="1" applyBorder="1" applyAlignment="1">
      <alignment horizontal="center"/>
      <protection/>
    </xf>
    <xf numFmtId="49" fontId="7" fillId="0" borderId="13" xfId="115" applyNumberFormat="1" applyFont="1" applyFill="1" applyBorder="1" applyAlignment="1">
      <alignment horizontal="left" vertical="center" wrapText="1" indent="1"/>
      <protection/>
    </xf>
    <xf numFmtId="0" fontId="11" fillId="0" borderId="13" xfId="133" applyFont="1" applyFill="1" applyBorder="1" applyAlignment="1">
      <alignment horizontal="left" wrapText="1"/>
      <protection/>
    </xf>
    <xf numFmtId="0" fontId="11" fillId="0" borderId="13" xfId="133" applyFont="1" applyFill="1" applyBorder="1" applyAlignment="1">
      <alignment wrapText="1"/>
      <protection/>
    </xf>
    <xf numFmtId="49" fontId="11" fillId="0" borderId="13" xfId="115" applyNumberFormat="1" applyFont="1" applyFill="1" applyBorder="1" applyAlignment="1">
      <alignment vertical="center" wrapText="1"/>
      <protection/>
    </xf>
    <xf numFmtId="0" fontId="7" fillId="0" borderId="13" xfId="133" applyFont="1" applyFill="1" applyBorder="1" applyAlignment="1">
      <alignment horizontal="left" wrapText="1" indent="1"/>
      <protection/>
    </xf>
    <xf numFmtId="0" fontId="11" fillId="0" borderId="0" xfId="115" applyFont="1">
      <alignment/>
      <protection/>
    </xf>
    <xf numFmtId="49" fontId="11" fillId="0" borderId="13" xfId="115" applyNumberFormat="1" applyFont="1" applyFill="1" applyBorder="1" applyAlignment="1">
      <alignment horizontal="left"/>
      <protection/>
    </xf>
    <xf numFmtId="49" fontId="7" fillId="0" borderId="13" xfId="115" applyNumberFormat="1" applyFont="1" applyFill="1" applyBorder="1" applyAlignment="1">
      <alignment horizontal="center"/>
      <protection/>
    </xf>
    <xf numFmtId="49" fontId="7" fillId="0" borderId="13" xfId="115" applyNumberFormat="1" applyFont="1" applyFill="1" applyBorder="1" applyAlignment="1">
      <alignment horizontal="left" vertical="center"/>
      <protection/>
    </xf>
    <xf numFmtId="49" fontId="11" fillId="0" borderId="13" xfId="115" applyNumberFormat="1" applyFont="1" applyFill="1" applyBorder="1" applyAlignment="1">
      <alignment vertical="center"/>
      <protection/>
    </xf>
    <xf numFmtId="49" fontId="11" fillId="0" borderId="13" xfId="115" applyNumberFormat="1" applyFont="1" applyFill="1" applyBorder="1" applyAlignment="1">
      <alignment horizontal="center" vertical="center"/>
      <protection/>
    </xf>
    <xf numFmtId="0" fontId="11" fillId="0" borderId="13" xfId="101" applyFont="1" applyFill="1" applyBorder="1" applyAlignment="1">
      <alignment horizontal="left" vertical="center"/>
      <protection/>
    </xf>
    <xf numFmtId="0" fontId="7" fillId="0" borderId="13" xfId="101" applyNumberFormat="1" applyFont="1" applyFill="1" applyBorder="1" applyAlignment="1">
      <alignment horizontal="center" vertical="center"/>
      <protection/>
    </xf>
    <xf numFmtId="49" fontId="11" fillId="0" borderId="13" xfId="115" applyNumberFormat="1" applyFont="1" applyFill="1" applyBorder="1" applyAlignment="1">
      <alignment horizontal="left" vertical="center" wrapText="1" indent="1"/>
      <protection/>
    </xf>
    <xf numFmtId="0" fontId="7" fillId="0" borderId="13" xfId="101" applyFont="1" applyFill="1" applyBorder="1" applyAlignment="1">
      <alignment horizontal="center" vertical="center"/>
      <protection/>
    </xf>
    <xf numFmtId="0" fontId="11" fillId="0" borderId="0" xfId="101" applyFont="1" applyFill="1" applyBorder="1" applyAlignment="1">
      <alignment horizontal="left" vertical="center"/>
      <protection/>
    </xf>
    <xf numFmtId="49" fontId="11" fillId="0" borderId="0" xfId="115" applyNumberFormat="1" applyFont="1" applyFill="1" applyBorder="1" applyAlignment="1">
      <alignment horizontal="left" vertical="center" wrapText="1" indent="1"/>
      <protection/>
    </xf>
    <xf numFmtId="3" fontId="11" fillId="0" borderId="0" xfId="115" applyNumberFormat="1" applyFont="1" applyFill="1" applyBorder="1" applyAlignment="1">
      <alignment horizontal="right" vertical="center"/>
      <protection/>
    </xf>
    <xf numFmtId="3" fontId="11" fillId="0" borderId="0" xfId="96" applyNumberFormat="1" applyFont="1" applyFill="1" applyBorder="1" applyAlignment="1">
      <alignment horizontal="right" vertical="center"/>
      <protection/>
    </xf>
    <xf numFmtId="0" fontId="13" fillId="0" borderId="0" xfId="115" applyFont="1" applyFill="1" applyAlignment="1">
      <alignment/>
      <protection/>
    </xf>
    <xf numFmtId="3" fontId="13" fillId="0" borderId="0" xfId="115" applyNumberFormat="1" applyFont="1" applyFill="1">
      <alignment/>
      <protection/>
    </xf>
    <xf numFmtId="3" fontId="7" fillId="0" borderId="0" xfId="115" applyNumberFormat="1" applyFont="1">
      <alignment/>
      <protection/>
    </xf>
    <xf numFmtId="0" fontId="7" fillId="0" borderId="0" xfId="115" applyFont="1" applyFill="1" applyAlignment="1">
      <alignment horizontal="left"/>
      <protection/>
    </xf>
    <xf numFmtId="3" fontId="7" fillId="0" borderId="0" xfId="115" applyNumberFormat="1" applyFont="1" applyFill="1" applyAlignment="1">
      <alignment horizontal="right"/>
      <protection/>
    </xf>
    <xf numFmtId="3" fontId="7" fillId="0" borderId="0" xfId="115" applyNumberFormat="1" applyFont="1" applyFill="1" applyAlignment="1">
      <alignment horizontal="center"/>
      <protection/>
    </xf>
    <xf numFmtId="0" fontId="35" fillId="0" borderId="0" xfId="138" applyFont="1" applyFill="1" applyAlignment="1">
      <alignment horizontal="left"/>
      <protection/>
    </xf>
    <xf numFmtId="3" fontId="13" fillId="0" borderId="0" xfId="115" applyNumberFormat="1" applyFont="1" applyFill="1" applyAlignment="1">
      <alignment horizontal="right"/>
      <protection/>
    </xf>
    <xf numFmtId="0" fontId="9" fillId="0" borderId="0" xfId="124" applyFont="1" applyAlignment="1">
      <alignment horizontal="center" wrapText="1"/>
      <protection/>
    </xf>
    <xf numFmtId="0" fontId="46" fillId="0" borderId="0" xfId="125" applyFont="1" applyFill="1" applyAlignment="1">
      <alignment horizontal="left"/>
      <protection/>
    </xf>
    <xf numFmtId="0" fontId="7" fillId="0" borderId="0" xfId="124" applyFont="1" applyAlignment="1">
      <alignment horizontal="center"/>
      <protection/>
    </xf>
    <xf numFmtId="0" fontId="10" fillId="0" borderId="0" xfId="124" applyFont="1" applyBorder="1" applyAlignment="1">
      <alignment horizontal="center"/>
      <protection/>
    </xf>
    <xf numFmtId="0" fontId="9" fillId="0" borderId="0" xfId="121" applyFont="1" applyFill="1" applyBorder="1" applyAlignment="1">
      <alignment horizontal="center"/>
      <protection/>
    </xf>
    <xf numFmtId="0" fontId="7" fillId="0" borderId="0" xfId="120" applyFont="1" applyAlignment="1">
      <alignment horizontal="center"/>
      <protection/>
    </xf>
    <xf numFmtId="0" fontId="7" fillId="0" borderId="34" xfId="124" applyNumberFormat="1" applyFont="1" applyBorder="1" applyAlignment="1">
      <alignment horizontal="center" wrapText="1"/>
      <protection/>
    </xf>
    <xf numFmtId="0" fontId="8" fillId="0" borderId="35" xfId="124" applyNumberFormat="1" applyFont="1" applyBorder="1" applyAlignment="1">
      <alignment horizontal="center" vertical="center" wrapText="1"/>
      <protection/>
    </xf>
    <xf numFmtId="0" fontId="7" fillId="0" borderId="0" xfId="121" applyFont="1" applyFill="1" applyAlignment="1">
      <alignment horizontal="center"/>
      <protection/>
    </xf>
    <xf numFmtId="0" fontId="13" fillId="0" borderId="0" xfId="0" applyFont="1" applyFill="1" applyAlignment="1">
      <alignment horizontal="left" wrapText="1"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3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120" applyFont="1" applyAlignment="1">
      <alignment horizontal="center"/>
      <protection/>
    </xf>
    <xf numFmtId="0" fontId="9" fillId="0" borderId="0" xfId="120" applyNumberFormat="1" applyFont="1" applyBorder="1" applyAlignment="1">
      <alignment horizontal="center" vertical="center" wrapText="1"/>
      <protection/>
    </xf>
    <xf numFmtId="0" fontId="7" fillId="0" borderId="34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8" fillId="0" borderId="3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5" fillId="0" borderId="0" xfId="138" applyFont="1" applyFill="1" applyBorder="1" applyAlignment="1">
      <alignment horizontal="left"/>
      <protection/>
    </xf>
    <xf numFmtId="0" fontId="10" fillId="0" borderId="0" xfId="121" applyFont="1" applyFill="1" applyBorder="1" applyAlignment="1">
      <alignment horizontal="center"/>
      <protection/>
    </xf>
    <xf numFmtId="0" fontId="13" fillId="0" borderId="0" xfId="121" applyFont="1" applyFill="1" applyAlignment="1">
      <alignment horizontal="left" wrapText="1"/>
      <protection/>
    </xf>
    <xf numFmtId="0" fontId="7" fillId="0" borderId="34" xfId="121" applyNumberFormat="1" applyFont="1" applyFill="1" applyBorder="1" applyAlignment="1">
      <alignment horizontal="center" wrapText="1"/>
      <protection/>
    </xf>
    <xf numFmtId="0" fontId="8" fillId="0" borderId="35" xfId="121" applyNumberFormat="1" applyFont="1" applyFill="1" applyBorder="1" applyAlignment="1">
      <alignment horizontal="center" vertical="center" wrapText="1"/>
      <protection/>
    </xf>
    <xf numFmtId="49" fontId="10" fillId="0" borderId="0" xfId="125" applyNumberFormat="1" applyFont="1" applyFill="1" applyAlignment="1">
      <alignment horizontal="left" wrapText="1"/>
      <protection/>
    </xf>
    <xf numFmtId="49" fontId="12" fillId="0" borderId="0" xfId="125" applyNumberFormat="1" applyFont="1" applyFill="1" applyBorder="1" applyAlignment="1">
      <alignment horizontal="left" wrapText="1"/>
      <protection/>
    </xf>
    <xf numFmtId="1" fontId="46" fillId="0" borderId="0" xfId="125" applyNumberFormat="1" applyFont="1" applyFill="1" applyAlignment="1">
      <alignment horizontal="left" wrapText="1"/>
      <protection/>
    </xf>
    <xf numFmtId="49" fontId="15" fillId="0" borderId="36" xfId="125" applyNumberFormat="1" applyFont="1" applyFill="1" applyBorder="1" applyAlignment="1">
      <alignment horizontal="left" wrapText="1"/>
      <protection/>
    </xf>
    <xf numFmtId="0" fontId="7" fillId="0" borderId="0" xfId="138" applyFont="1" applyFill="1" applyBorder="1" applyAlignment="1">
      <alignment horizontal="right"/>
      <protection/>
    </xf>
    <xf numFmtId="0" fontId="0" fillId="0" borderId="0" xfId="125" applyFill="1" applyAlignment="1">
      <alignment horizontal="right"/>
      <protection/>
    </xf>
    <xf numFmtId="0" fontId="7" fillId="0" borderId="0" xfId="125" applyFont="1" applyFill="1" applyAlignment="1">
      <alignment horizontal="left"/>
      <protection/>
    </xf>
    <xf numFmtId="0" fontId="7" fillId="0" borderId="0" xfId="125" applyFont="1" applyAlignment="1">
      <alignment horizontal="center"/>
      <protection/>
    </xf>
    <xf numFmtId="0" fontId="0" fillId="0" borderId="0" xfId="125" applyAlignment="1">
      <alignment/>
      <protection/>
    </xf>
    <xf numFmtId="0" fontId="9" fillId="0" borderId="0" xfId="125" applyFont="1" applyBorder="1" applyAlignment="1">
      <alignment horizontal="center"/>
      <protection/>
    </xf>
    <xf numFmtId="0" fontId="7" fillId="0" borderId="0" xfId="125" applyFont="1" applyFill="1" applyBorder="1" applyAlignment="1">
      <alignment horizontal="center"/>
      <protection/>
    </xf>
    <xf numFmtId="0" fontId="7" fillId="0" borderId="34" xfId="125" applyNumberFormat="1" applyFont="1" applyBorder="1" applyAlignment="1">
      <alignment horizontal="center" wrapText="1"/>
      <protection/>
    </xf>
    <xf numFmtId="0" fontId="0" fillId="0" borderId="34" xfId="125" applyBorder="1" applyAlignment="1">
      <alignment/>
      <protection/>
    </xf>
    <xf numFmtId="0" fontId="8" fillId="0" borderId="0" xfId="125" applyNumberFormat="1" applyFont="1" applyBorder="1" applyAlignment="1">
      <alignment horizontal="center" vertical="center" wrapText="1"/>
      <protection/>
    </xf>
    <xf numFmtId="0" fontId="9" fillId="0" borderId="0" xfId="125" applyNumberFormat="1" applyFont="1" applyBorder="1" applyAlignment="1">
      <alignment horizontal="center" vertical="center" wrapText="1"/>
      <protection/>
    </xf>
    <xf numFmtId="0" fontId="7" fillId="0" borderId="0" xfId="125" applyFont="1" applyAlignment="1">
      <alignment horizontal="center"/>
      <protection/>
    </xf>
    <xf numFmtId="0" fontId="7" fillId="0" borderId="34" xfId="126" applyNumberFormat="1" applyFont="1" applyBorder="1" applyAlignment="1">
      <alignment horizontal="center" wrapText="1"/>
      <protection/>
    </xf>
    <xf numFmtId="0" fontId="0" fillId="0" borderId="34" xfId="126" applyBorder="1" applyAlignment="1">
      <alignment/>
      <protection/>
    </xf>
    <xf numFmtId="0" fontId="7" fillId="0" borderId="0" xfId="126" applyFont="1" applyFill="1" applyAlignment="1">
      <alignment horizontal="center"/>
      <protection/>
    </xf>
    <xf numFmtId="0" fontId="0" fillId="0" borderId="0" xfId="126" applyFill="1" applyAlignment="1">
      <alignment/>
      <protection/>
    </xf>
    <xf numFmtId="0" fontId="9" fillId="0" borderId="0" xfId="126" applyFont="1" applyFill="1" applyBorder="1" applyAlignment="1">
      <alignment horizontal="center"/>
      <protection/>
    </xf>
    <xf numFmtId="0" fontId="7" fillId="0" borderId="0" xfId="126" applyFont="1" applyFill="1" applyAlignment="1">
      <alignment horizontal="center"/>
      <protection/>
    </xf>
    <xf numFmtId="0" fontId="9" fillId="0" borderId="0" xfId="126" applyNumberFormat="1" applyFont="1" applyFill="1" applyBorder="1" applyAlignment="1">
      <alignment horizontal="center" vertical="center" wrapText="1"/>
      <protection/>
    </xf>
    <xf numFmtId="0" fontId="7" fillId="0" borderId="0" xfId="126" applyFont="1" applyFill="1" applyBorder="1" applyAlignment="1">
      <alignment horizontal="center"/>
      <protection/>
    </xf>
    <xf numFmtId="14" fontId="7" fillId="0" borderId="0" xfId="126" applyNumberFormat="1" applyFont="1" applyFill="1" applyBorder="1" applyAlignment="1">
      <alignment horizontal="left"/>
      <protection/>
    </xf>
    <xf numFmtId="0" fontId="0" fillId="0" borderId="0" xfId="126" applyFill="1" applyAlignment="1">
      <alignment horizontal="left"/>
      <protection/>
    </xf>
    <xf numFmtId="0" fontId="8" fillId="0" borderId="0" xfId="126" applyNumberFormat="1" applyFont="1" applyBorder="1" applyAlignment="1">
      <alignment horizontal="center" vertical="center" wrapText="1"/>
      <protection/>
    </xf>
    <xf numFmtId="0" fontId="0" fillId="0" borderId="0" xfId="126" applyAlignment="1">
      <alignment/>
      <protection/>
    </xf>
    <xf numFmtId="2" fontId="7" fillId="0" borderId="0" xfId="126" applyNumberFormat="1" applyFont="1" applyFill="1" applyBorder="1" applyAlignment="1">
      <alignment horizontal="left" wrapText="1"/>
      <protection/>
    </xf>
    <xf numFmtId="2" fontId="0" fillId="0" borderId="0" xfId="126" applyNumberFormat="1" applyFill="1" applyAlignment="1">
      <alignment horizontal="left" wrapText="1"/>
      <protection/>
    </xf>
    <xf numFmtId="2" fontId="7" fillId="0" borderId="0" xfId="126" applyNumberFormat="1" applyFont="1" applyBorder="1" applyAlignment="1">
      <alignment horizontal="left" wrapText="1"/>
      <protection/>
    </xf>
    <xf numFmtId="0" fontId="7" fillId="0" borderId="0" xfId="127" applyFont="1" applyBorder="1" applyAlignment="1">
      <alignment horizontal="left" wrapText="1"/>
      <protection/>
    </xf>
    <xf numFmtId="0" fontId="7" fillId="0" borderId="0" xfId="127" applyFont="1" applyBorder="1" applyAlignment="1">
      <alignment horizontal="center"/>
      <protection/>
    </xf>
    <xf numFmtId="2" fontId="7" fillId="0" borderId="0" xfId="127" applyNumberFormat="1" applyFont="1" applyBorder="1" applyAlignment="1">
      <alignment horizontal="left" wrapText="1"/>
      <protection/>
    </xf>
    <xf numFmtId="0" fontId="9" fillId="0" borderId="0" xfId="127" applyFont="1" applyBorder="1" applyAlignment="1">
      <alignment horizontal="center"/>
      <protection/>
    </xf>
    <xf numFmtId="0" fontId="7" fillId="0" borderId="34" xfId="127" applyNumberFormat="1" applyFont="1" applyBorder="1" applyAlignment="1">
      <alignment horizontal="center" wrapText="1"/>
      <protection/>
    </xf>
    <xf numFmtId="0" fontId="7" fillId="0" borderId="34" xfId="127" applyFont="1" applyBorder="1" applyAlignment="1">
      <alignment/>
      <protection/>
    </xf>
    <xf numFmtId="0" fontId="8" fillId="0" borderId="0" xfId="127" applyNumberFormat="1" applyFont="1" applyBorder="1" applyAlignment="1">
      <alignment horizontal="center" vertical="center" wrapText="1"/>
      <protection/>
    </xf>
    <xf numFmtId="0" fontId="7" fillId="0" borderId="0" xfId="127" applyFont="1" applyAlignment="1">
      <alignment/>
      <protection/>
    </xf>
    <xf numFmtId="0" fontId="9" fillId="0" borderId="0" xfId="127" applyNumberFormat="1" applyFont="1" applyBorder="1" applyAlignment="1">
      <alignment horizontal="center" vertical="center" wrapText="1"/>
      <protection/>
    </xf>
    <xf numFmtId="0" fontId="7" fillId="0" borderId="0" xfId="127" applyFont="1" applyAlignment="1">
      <alignment horizontal="center"/>
      <protection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center" vertical="center" wrapText="1"/>
    </xf>
    <xf numFmtId="22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7" fillId="0" borderId="0" xfId="138" applyFont="1" applyFill="1" applyAlignment="1">
      <alignment horizontal="center"/>
      <protection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center" wrapText="1"/>
    </xf>
    <xf numFmtId="0" fontId="0" fillId="0" borderId="34" xfId="0" applyBorder="1" applyAlignment="1">
      <alignment/>
    </xf>
    <xf numFmtId="0" fontId="8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113" applyFont="1" applyFill="1" applyAlignment="1">
      <alignment horizontal="center"/>
      <protection/>
    </xf>
    <xf numFmtId="0" fontId="10" fillId="0" borderId="0" xfId="113" applyFont="1" applyFill="1" applyBorder="1" applyAlignment="1">
      <alignment horizontal="center"/>
      <protection/>
    </xf>
    <xf numFmtId="0" fontId="7" fillId="0" borderId="34" xfId="113" applyNumberFormat="1" applyFont="1" applyBorder="1" applyAlignment="1">
      <alignment horizontal="left" wrapText="1"/>
      <protection/>
    </xf>
    <xf numFmtId="0" fontId="8" fillId="0" borderId="35" xfId="113" applyNumberFormat="1" applyFont="1" applyBorder="1" applyAlignment="1">
      <alignment horizontal="center" vertical="center" wrapText="1"/>
      <protection/>
    </xf>
    <xf numFmtId="0" fontId="7" fillId="0" borderId="0" xfId="113" applyFont="1" applyAlignment="1">
      <alignment horizontal="center"/>
      <protection/>
    </xf>
    <xf numFmtId="0" fontId="0" fillId="0" borderId="0" xfId="113" applyAlignment="1">
      <alignment/>
      <protection/>
    </xf>
    <xf numFmtId="0" fontId="9" fillId="0" borderId="0" xfId="113" applyNumberFormat="1" applyFont="1" applyBorder="1" applyAlignment="1">
      <alignment horizontal="center" vertical="center" wrapText="1"/>
      <protection/>
    </xf>
    <xf numFmtId="0" fontId="8" fillId="0" borderId="0" xfId="117" applyNumberFormat="1" applyFont="1" applyFill="1" applyBorder="1" applyAlignment="1">
      <alignment horizontal="center" vertical="center" wrapText="1"/>
      <protection/>
    </xf>
    <xf numFmtId="0" fontId="7" fillId="0" borderId="34" xfId="118" applyNumberFormat="1" applyFont="1" applyFill="1" applyBorder="1" applyAlignment="1">
      <alignment wrapText="1"/>
      <protection/>
    </xf>
    <xf numFmtId="0" fontId="0" fillId="0" borderId="34" xfId="118" applyNumberFormat="1" applyFont="1" applyFill="1" applyBorder="1" applyAlignment="1">
      <alignment wrapText="1"/>
      <protection/>
    </xf>
    <xf numFmtId="0" fontId="7" fillId="0" borderId="0" xfId="119" applyNumberFormat="1" applyFont="1" applyFill="1" applyBorder="1" applyAlignment="1">
      <alignment horizontal="center" wrapText="1"/>
      <protection/>
    </xf>
    <xf numFmtId="0" fontId="9" fillId="0" borderId="0" xfId="117" applyNumberFormat="1" applyFont="1" applyFill="1" applyBorder="1" applyAlignment="1">
      <alignment horizontal="center" vertical="center" wrapText="1"/>
      <protection/>
    </xf>
    <xf numFmtId="0" fontId="7" fillId="0" borderId="0" xfId="117" applyNumberFormat="1" applyFont="1" applyFill="1" applyBorder="1" applyAlignment="1">
      <alignment horizontal="center" vertical="center"/>
      <protection/>
    </xf>
    <xf numFmtId="3" fontId="7" fillId="0" borderId="0" xfId="137" applyNumberFormat="1" applyFont="1" applyFill="1" applyBorder="1" applyAlignment="1">
      <alignment horizontal="right" wrapText="1"/>
      <protection/>
    </xf>
    <xf numFmtId="0" fontId="8" fillId="0" borderId="35" xfId="114" applyFont="1" applyFill="1" applyBorder="1" applyAlignment="1">
      <alignment horizontal="left" wrapText="1"/>
      <protection/>
    </xf>
    <xf numFmtId="0" fontId="7" fillId="0" borderId="37" xfId="114" applyFont="1" applyBorder="1" applyAlignment="1">
      <alignment horizontal="center" vertical="center" wrapText="1"/>
      <protection/>
    </xf>
    <xf numFmtId="0" fontId="7" fillId="0" borderId="38" xfId="114" applyFont="1" applyBorder="1" applyAlignment="1">
      <alignment horizontal="center" vertical="center" wrapText="1"/>
      <protection/>
    </xf>
    <xf numFmtId="0" fontId="8" fillId="0" borderId="0" xfId="114" applyFont="1" applyFill="1" applyBorder="1" applyAlignment="1">
      <alignment horizontal="left" wrapText="1"/>
      <protection/>
    </xf>
    <xf numFmtId="0" fontId="7" fillId="0" borderId="0" xfId="122" applyFont="1" applyFill="1" applyAlignment="1">
      <alignment horizontal="center" vertical="center"/>
      <protection/>
    </xf>
    <xf numFmtId="0" fontId="35" fillId="0" borderId="35" xfId="122" applyFont="1" applyFill="1" applyBorder="1" applyAlignment="1">
      <alignment horizontal="center" vertical="center"/>
      <protection/>
    </xf>
    <xf numFmtId="0" fontId="9" fillId="0" borderId="0" xfId="114" applyNumberFormat="1" applyFont="1" applyBorder="1" applyAlignment="1">
      <alignment horizontal="center" vertical="center" wrapText="1"/>
      <protection/>
    </xf>
    <xf numFmtId="0" fontId="0" fillId="0" borderId="0" xfId="114" applyAlignment="1">
      <alignment/>
      <protection/>
    </xf>
    <xf numFmtId="0" fontId="7" fillId="0" borderId="0" xfId="138" applyFont="1" applyFill="1" applyAlignment="1">
      <alignment horizontal="center" vertical="center"/>
      <protection/>
    </xf>
    <xf numFmtId="0" fontId="9" fillId="0" borderId="0" xfId="122" applyFont="1" applyFill="1" applyAlignment="1">
      <alignment horizontal="center" vertical="center"/>
      <protection/>
    </xf>
    <xf numFmtId="0" fontId="10" fillId="0" borderId="0" xfId="122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/>
    </xf>
    <xf numFmtId="3" fontId="9" fillId="0" borderId="0" xfId="115" applyNumberFormat="1" applyFont="1" applyFill="1" applyBorder="1" applyAlignment="1">
      <alignment horizontal="center" wrapText="1"/>
      <protection/>
    </xf>
    <xf numFmtId="3" fontId="9" fillId="0" borderId="0" xfId="115" applyNumberFormat="1" applyFont="1" applyFill="1" applyBorder="1" applyAlignment="1">
      <alignment horizontal="center"/>
      <protection/>
    </xf>
    <xf numFmtId="0" fontId="10" fillId="0" borderId="0" xfId="115" applyFont="1" applyFill="1" applyBorder="1" applyAlignment="1">
      <alignment horizontal="center"/>
      <protection/>
    </xf>
    <xf numFmtId="0" fontId="7" fillId="0" borderId="0" xfId="115" applyFont="1" applyAlignment="1">
      <alignment horizontal="center"/>
      <protection/>
    </xf>
    <xf numFmtId="0" fontId="7" fillId="0" borderId="0" xfId="115" applyFont="1" applyAlignment="1">
      <alignment/>
      <protection/>
    </xf>
    <xf numFmtId="0" fontId="7" fillId="0" borderId="34" xfId="115" applyNumberFormat="1" applyFont="1" applyBorder="1" applyAlignment="1">
      <alignment horizontal="center" wrapText="1"/>
      <protection/>
    </xf>
    <xf numFmtId="0" fontId="7" fillId="0" borderId="34" xfId="115" applyFont="1" applyBorder="1" applyAlignment="1">
      <alignment/>
      <protection/>
    </xf>
    <xf numFmtId="0" fontId="8" fillId="0" borderId="0" xfId="115" applyNumberFormat="1" applyFont="1" applyBorder="1" applyAlignment="1">
      <alignment horizontal="center" vertical="center" wrapText="1"/>
      <protection/>
    </xf>
    <xf numFmtId="0" fontId="9" fillId="0" borderId="0" xfId="115" applyNumberFormat="1" applyFont="1" applyBorder="1" applyAlignment="1">
      <alignment horizontal="center" vertical="center" wrapText="1"/>
      <protection/>
    </xf>
  </cellXfs>
  <cellStyles count="178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%" xfId="35"/>
    <cellStyle name="Accent1 - 40%" xfId="36"/>
    <cellStyle name="Accent1 - 60%" xfId="37"/>
    <cellStyle name="Accent1_10.tab-pasv.zied." xfId="38"/>
    <cellStyle name="Accent2" xfId="39"/>
    <cellStyle name="Accent2 - 20%" xfId="40"/>
    <cellStyle name="Accent2 - 40%" xfId="41"/>
    <cellStyle name="Accent2 - 60%" xfId="42"/>
    <cellStyle name="Accent2_10.tab-pasv.zied." xfId="43"/>
    <cellStyle name="Accent3" xfId="44"/>
    <cellStyle name="Accent3 - 20%" xfId="45"/>
    <cellStyle name="Accent3 - 40%" xfId="46"/>
    <cellStyle name="Accent3 - 60%" xfId="47"/>
    <cellStyle name="Accent3_10.tab-pasv.zied." xfId="48"/>
    <cellStyle name="Accent4" xfId="49"/>
    <cellStyle name="Accent4 - 20%" xfId="50"/>
    <cellStyle name="Accent4 - 40%" xfId="51"/>
    <cellStyle name="Accent4 - 60%" xfId="52"/>
    <cellStyle name="Accent4_10.tab-pasv.zied." xfId="53"/>
    <cellStyle name="Accent5" xfId="54"/>
    <cellStyle name="Accent5 - 20%" xfId="55"/>
    <cellStyle name="Accent5 - 40%" xfId="56"/>
    <cellStyle name="Accent5 - 60%" xfId="57"/>
    <cellStyle name="Accent5_10.tab-pasv.zied." xfId="58"/>
    <cellStyle name="Accent6" xfId="59"/>
    <cellStyle name="Accent6 - 20%" xfId="60"/>
    <cellStyle name="Accent6 - 40%" xfId="61"/>
    <cellStyle name="Accent6 - 60%" xfId="62"/>
    <cellStyle name="Accent6_10.tab-pasv.zied." xfId="63"/>
    <cellStyle name="Bad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Emphasis 1" xfId="71"/>
    <cellStyle name="Emphasis 2" xfId="72"/>
    <cellStyle name="Emphasis 3" xfId="73"/>
    <cellStyle name="Explanatory Text" xfId="74"/>
    <cellStyle name="Followed Hyperlink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Hyperlink_2.tab.pamb.ienemumi" xfId="82"/>
    <cellStyle name="Input" xfId="83"/>
    <cellStyle name="Linked Cell" xfId="84"/>
    <cellStyle name="Neutral" xfId="85"/>
    <cellStyle name="Normal 10" xfId="86"/>
    <cellStyle name="Normal 10 2" xfId="87"/>
    <cellStyle name="Normal 11" xfId="88"/>
    <cellStyle name="Normal 11 2" xfId="89"/>
    <cellStyle name="Normal 12" xfId="90"/>
    <cellStyle name="Normal 12 2" xfId="91"/>
    <cellStyle name="Normal 13" xfId="92"/>
    <cellStyle name="Normal 13 2" xfId="93"/>
    <cellStyle name="Normal 14" xfId="94"/>
    <cellStyle name="Normal 14 2" xfId="95"/>
    <cellStyle name="Normal 15" xfId="96"/>
    <cellStyle name="Normal 15 2" xfId="97"/>
    <cellStyle name="Normal 16" xfId="98"/>
    <cellStyle name="Normal 16 2" xfId="99"/>
    <cellStyle name="Normal 18" xfId="100"/>
    <cellStyle name="Normal 2" xfId="101"/>
    <cellStyle name="Normal 2 2" xfId="102"/>
    <cellStyle name="Normal 20" xfId="103"/>
    <cellStyle name="Normal 20 2" xfId="104"/>
    <cellStyle name="Normal 21" xfId="105"/>
    <cellStyle name="Normal 21 2" xfId="106"/>
    <cellStyle name="Normal 5" xfId="107"/>
    <cellStyle name="Normal 5 2" xfId="108"/>
    <cellStyle name="Normal 8" xfId="109"/>
    <cellStyle name="Normal 8 2" xfId="110"/>
    <cellStyle name="Normal 9" xfId="111"/>
    <cellStyle name="Normal 9 2" xfId="112"/>
    <cellStyle name="Normal_11.tab_nauda" xfId="113"/>
    <cellStyle name="Normal_13.tab_aizd_atm" xfId="114"/>
    <cellStyle name="Normal_15.tab.dal.no budzeta atv._ziedoj" xfId="115"/>
    <cellStyle name="Normal_2.12-2 Saistibu - upgraded novembris2010" xfId="116"/>
    <cellStyle name="Normal_2.12-2 Valsts ilgt. saistību limiti investīcijām - upgraded" xfId="117"/>
    <cellStyle name="Normal_2.12-2 Valsts ilgt. saistību limiti investīcijām - upgradeddecembris2010" xfId="118"/>
    <cellStyle name="Normal_2.12-saistibu veidi_30sept..2010(darbamatTrence)" xfId="119"/>
    <cellStyle name="Normal_2.17_Valsts_budzeta_izpilde" xfId="120"/>
    <cellStyle name="Normal_2.tab.pamb.ienemumi" xfId="121"/>
    <cellStyle name="Normal_2008_13.tab_aizd_atm_darba" xfId="122"/>
    <cellStyle name="Normal_2010_4.piel_galvojumi_men_WORK" xfId="123"/>
    <cellStyle name="Normal_3.tab.-nodevas" xfId="124"/>
    <cellStyle name="Normal_4.tabula_pb.min" xfId="125"/>
    <cellStyle name="Normal_5.tab.- spec.budz" xfId="126"/>
    <cellStyle name="Normal_6.tab._zied.davin" xfId="127"/>
    <cellStyle name="Normal_96_97pr_23aug" xfId="128"/>
    <cellStyle name="Normal_Aprilis" xfId="129"/>
    <cellStyle name="Normal_Augusts" xfId="130"/>
    <cellStyle name="Normal_Budzaizd99" xfId="131"/>
    <cellStyle name="Normal_Diena!" xfId="132"/>
    <cellStyle name="Normal_ekk" xfId="133"/>
    <cellStyle name="Normal_Februaris" xfId="134"/>
    <cellStyle name="Normal_Janvaris" xfId="135"/>
    <cellStyle name="Normal_Marts" xfId="136"/>
    <cellStyle name="Normal_Sheet1" xfId="137"/>
    <cellStyle name="Normal_Soc-m" xfId="138"/>
    <cellStyle name="Note" xfId="139"/>
    <cellStyle name="Output" xfId="140"/>
    <cellStyle name="Parastais_04_uz17_11_2006" xfId="141"/>
    <cellStyle name="Percent" xfId="142"/>
    <cellStyle name="SAPBEXaggData" xfId="143"/>
    <cellStyle name="SAPBEXaggDataEmph" xfId="144"/>
    <cellStyle name="SAPBEXaggItem" xfId="145"/>
    <cellStyle name="SAPBEXaggItemX" xfId="146"/>
    <cellStyle name="SAPBEXchaText" xfId="147"/>
    <cellStyle name="SAPBEXexcBad7" xfId="148"/>
    <cellStyle name="SAPBEXexcBad8" xfId="149"/>
    <cellStyle name="SAPBEXexcBad9" xfId="150"/>
    <cellStyle name="SAPBEXexcCritical4" xfId="151"/>
    <cellStyle name="SAPBEXexcCritical5" xfId="152"/>
    <cellStyle name="SAPBEXexcCritical6" xfId="153"/>
    <cellStyle name="SAPBEXexcGood1" xfId="154"/>
    <cellStyle name="SAPBEXexcGood2" xfId="155"/>
    <cellStyle name="SAPBEXexcGood3" xfId="156"/>
    <cellStyle name="SAPBEXfilterDrill" xfId="157"/>
    <cellStyle name="SAPBEXfilterItem" xfId="158"/>
    <cellStyle name="SAPBEXfilterText" xfId="159"/>
    <cellStyle name="SAPBEXformats" xfId="160"/>
    <cellStyle name="SAPBEXheaderItem" xfId="161"/>
    <cellStyle name="SAPBEXheaderText" xfId="162"/>
    <cellStyle name="SAPBEXHLevel0" xfId="163"/>
    <cellStyle name="SAPBEXHLevel0_4.tabula_pb.min" xfId="164"/>
    <cellStyle name="SAPBEXHLevel0X" xfId="165"/>
    <cellStyle name="SAPBEXHLevel1" xfId="166"/>
    <cellStyle name="SAPBEXHLevel1_4.tabula_pb.min" xfId="167"/>
    <cellStyle name="SAPBEXHLevel1X" xfId="168"/>
    <cellStyle name="SAPBEXHLevel2" xfId="169"/>
    <cellStyle name="SAPBEXHLevel2_4.tabula_pb.min" xfId="170"/>
    <cellStyle name="SAPBEXHLevel2X" xfId="171"/>
    <cellStyle name="SAPBEXHLevel3" xfId="172"/>
    <cellStyle name="SAPBEXHLevel3_4.tabula_pb.min" xfId="173"/>
    <cellStyle name="SAPBEXHLevel3X" xfId="174"/>
    <cellStyle name="SAPBEXinputData" xfId="175"/>
    <cellStyle name="SAPBEXresData" xfId="176"/>
    <cellStyle name="SAPBEXresDataEmph" xfId="177"/>
    <cellStyle name="SAPBEXresItem" xfId="178"/>
    <cellStyle name="SAPBEXresItemX" xfId="179"/>
    <cellStyle name="SAPBEXstdData" xfId="180"/>
    <cellStyle name="SAPBEXstdData_4.tabula_pb.min" xfId="181"/>
    <cellStyle name="SAPBEXstdDataEmph" xfId="182"/>
    <cellStyle name="SAPBEXstdItem" xfId="183"/>
    <cellStyle name="SAPBEXstdItemX" xfId="184"/>
    <cellStyle name="SAPBEXtitle" xfId="185"/>
    <cellStyle name="SAPBEXundefined" xfId="186"/>
    <cellStyle name="Sheet Title" xfId="187"/>
    <cellStyle name="Style 1" xfId="188"/>
    <cellStyle name="Title" xfId="189"/>
    <cellStyle name="Total" xfId="190"/>
    <cellStyle name="V?st." xfId="191"/>
    <cellStyle name="Warning Text" xfId="19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2581275</xdr:colOff>
      <xdr:row>0</xdr:row>
      <xdr:rowOff>76200</xdr:rowOff>
    </xdr:from>
    <xdr:to>
      <xdr:col>1</xdr:col>
      <xdr:colOff>819150</xdr:colOff>
      <xdr:row>0</xdr:row>
      <xdr:rowOff>647700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81275" y="76200"/>
          <a:ext cx="1447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0</xdr:row>
      <xdr:rowOff>47625</xdr:rowOff>
    </xdr:from>
    <xdr:to>
      <xdr:col>2</xdr:col>
      <xdr:colOff>504825</xdr:colOff>
      <xdr:row>0</xdr:row>
      <xdr:rowOff>762000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71775" y="47625"/>
          <a:ext cx="1781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1990725</xdr:colOff>
      <xdr:row>0</xdr:row>
      <xdr:rowOff>47625</xdr:rowOff>
    </xdr:from>
    <xdr:to>
      <xdr:col>2</xdr:col>
      <xdr:colOff>504825</xdr:colOff>
      <xdr:row>0</xdr:row>
      <xdr:rowOff>762000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71775" y="47625"/>
          <a:ext cx="1781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0</xdr:row>
      <xdr:rowOff>76200</xdr:rowOff>
    </xdr:from>
    <xdr:to>
      <xdr:col>1</xdr:col>
      <xdr:colOff>3095625</xdr:colOff>
      <xdr:row>0</xdr:row>
      <xdr:rowOff>704850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81275" y="76200"/>
          <a:ext cx="1276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2228850</xdr:colOff>
      <xdr:row>0</xdr:row>
      <xdr:rowOff>123825</xdr:rowOff>
    </xdr:from>
    <xdr:to>
      <xdr:col>2</xdr:col>
      <xdr:colOff>0</xdr:colOff>
      <xdr:row>0</xdr:row>
      <xdr:rowOff>581025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23825"/>
          <a:ext cx="1295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0</xdr:row>
      <xdr:rowOff>66675</xdr:rowOff>
    </xdr:from>
    <xdr:to>
      <xdr:col>10</xdr:col>
      <xdr:colOff>285750</xdr:colOff>
      <xdr:row>0</xdr:row>
      <xdr:rowOff>390525</xdr:rowOff>
    </xdr:to>
    <xdr:pic>
      <xdr:nvPicPr>
        <xdr:cNvPr id="1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66675"/>
          <a:ext cx="9525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1838325</xdr:colOff>
      <xdr:row>0</xdr:row>
      <xdr:rowOff>0</xdr:rowOff>
    </xdr:from>
    <xdr:to>
      <xdr:col>1</xdr:col>
      <xdr:colOff>847725</xdr:colOff>
      <xdr:row>0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38325" y="0"/>
          <a:ext cx="2076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2800350</xdr:colOff>
      <xdr:row>0</xdr:row>
      <xdr:rowOff>123825</xdr:rowOff>
    </xdr:from>
    <xdr:to>
      <xdr:col>2</xdr:col>
      <xdr:colOff>638175</xdr:colOff>
      <xdr:row>0</xdr:row>
      <xdr:rowOff>847725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00350" y="123825"/>
          <a:ext cx="1752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3114675</xdr:colOff>
      <xdr:row>0</xdr:row>
      <xdr:rowOff>95250</xdr:rowOff>
    </xdr:from>
    <xdr:to>
      <xdr:col>0</xdr:col>
      <xdr:colOff>4610100</xdr:colOff>
      <xdr:row>0</xdr:row>
      <xdr:rowOff>647700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14675" y="95250"/>
          <a:ext cx="1495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2019300</xdr:colOff>
      <xdr:row>1</xdr:row>
      <xdr:rowOff>47625</xdr:rowOff>
    </xdr:from>
    <xdr:to>
      <xdr:col>2</xdr:col>
      <xdr:colOff>361950</xdr:colOff>
      <xdr:row>4</xdr:row>
      <xdr:rowOff>95250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0" y="257175"/>
          <a:ext cx="1609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0</xdr:row>
      <xdr:rowOff>209550</xdr:rowOff>
    </xdr:from>
    <xdr:to>
      <xdr:col>1</xdr:col>
      <xdr:colOff>3133725</xdr:colOff>
      <xdr:row>0</xdr:row>
      <xdr:rowOff>942975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24100" y="209550"/>
          <a:ext cx="1581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504825</xdr:colOff>
      <xdr:row>0</xdr:row>
      <xdr:rowOff>66675</xdr:rowOff>
    </xdr:from>
    <xdr:to>
      <xdr:col>13</xdr:col>
      <xdr:colOff>238125</xdr:colOff>
      <xdr:row>0</xdr:row>
      <xdr:rowOff>390525</xdr:rowOff>
    </xdr:to>
    <xdr:pic>
      <xdr:nvPicPr>
        <xdr:cNvPr id="1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66675"/>
          <a:ext cx="9525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1838325</xdr:colOff>
      <xdr:row>0</xdr:row>
      <xdr:rowOff>0</xdr:rowOff>
    </xdr:from>
    <xdr:to>
      <xdr:col>2</xdr:col>
      <xdr:colOff>876300</xdr:colOff>
      <xdr:row>0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76475" y="0"/>
          <a:ext cx="2133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2286000</xdr:colOff>
      <xdr:row>0</xdr:row>
      <xdr:rowOff>95250</xdr:rowOff>
    </xdr:from>
    <xdr:to>
      <xdr:col>3</xdr:col>
      <xdr:colOff>9525</xdr:colOff>
      <xdr:row>0</xdr:row>
      <xdr:rowOff>828675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24150" y="95250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0</xdr:row>
      <xdr:rowOff>28575</xdr:rowOff>
    </xdr:from>
    <xdr:to>
      <xdr:col>2</xdr:col>
      <xdr:colOff>666750</xdr:colOff>
      <xdr:row>0</xdr:row>
      <xdr:rowOff>666750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71800" y="28575"/>
          <a:ext cx="1876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1943100</xdr:colOff>
      <xdr:row>0</xdr:row>
      <xdr:rowOff>57150</xdr:rowOff>
    </xdr:from>
    <xdr:to>
      <xdr:col>2</xdr:col>
      <xdr:colOff>447675</xdr:colOff>
      <xdr:row>0</xdr:row>
      <xdr:rowOff>609600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86050" y="57150"/>
          <a:ext cx="1733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6230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2457450</xdr:colOff>
      <xdr:row>0</xdr:row>
      <xdr:rowOff>190500</xdr:rowOff>
    </xdr:from>
    <xdr:to>
      <xdr:col>3</xdr:col>
      <xdr:colOff>133350</xdr:colOff>
      <xdr:row>0</xdr:row>
      <xdr:rowOff>923925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81425" y="190500"/>
          <a:ext cx="1676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963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963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963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963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963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0</xdr:row>
      <xdr:rowOff>0</xdr:rowOff>
    </xdr:from>
    <xdr:to>
      <xdr:col>2</xdr:col>
      <xdr:colOff>847725</xdr:colOff>
      <xdr:row>0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86100" y="0"/>
          <a:ext cx="2076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2266950</xdr:colOff>
      <xdr:row>0</xdr:row>
      <xdr:rowOff>133350</xdr:rowOff>
    </xdr:from>
    <xdr:to>
      <xdr:col>3</xdr:col>
      <xdr:colOff>152400</xdr:colOff>
      <xdr:row>0</xdr:row>
      <xdr:rowOff>857250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14725" y="133350"/>
          <a:ext cx="1800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2266950</xdr:colOff>
      <xdr:row>0</xdr:row>
      <xdr:rowOff>133350</xdr:rowOff>
    </xdr:from>
    <xdr:to>
      <xdr:col>3</xdr:col>
      <xdr:colOff>152400</xdr:colOff>
      <xdr:row>0</xdr:row>
      <xdr:rowOff>857250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14725" y="133350"/>
          <a:ext cx="1800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2266950</xdr:colOff>
      <xdr:row>0</xdr:row>
      <xdr:rowOff>133350</xdr:rowOff>
    </xdr:from>
    <xdr:to>
      <xdr:col>3</xdr:col>
      <xdr:colOff>152400</xdr:colOff>
      <xdr:row>0</xdr:row>
      <xdr:rowOff>857250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14725" y="133350"/>
          <a:ext cx="1800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2266950</xdr:colOff>
      <xdr:row>0</xdr:row>
      <xdr:rowOff>133350</xdr:rowOff>
    </xdr:from>
    <xdr:to>
      <xdr:col>3</xdr:col>
      <xdr:colOff>152400</xdr:colOff>
      <xdr:row>0</xdr:row>
      <xdr:rowOff>857250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14725" y="133350"/>
          <a:ext cx="1800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2143125</xdr:colOff>
      <xdr:row>0</xdr:row>
      <xdr:rowOff>142875</xdr:rowOff>
    </xdr:from>
    <xdr:to>
      <xdr:col>3</xdr:col>
      <xdr:colOff>28575</xdr:colOff>
      <xdr:row>0</xdr:row>
      <xdr:rowOff>866775</xdr:rowOff>
    </xdr:to>
    <xdr:pic>
      <xdr:nvPicPr>
        <xdr:cNvPr id="6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90900" y="142875"/>
          <a:ext cx="1800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146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0</xdr:row>
      <xdr:rowOff>152400</xdr:rowOff>
    </xdr:from>
    <xdr:to>
      <xdr:col>1</xdr:col>
      <xdr:colOff>2743200</xdr:colOff>
      <xdr:row>0</xdr:row>
      <xdr:rowOff>685800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43150" y="152400"/>
          <a:ext cx="1476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2114550</xdr:colOff>
      <xdr:row>0</xdr:row>
      <xdr:rowOff>47625</xdr:rowOff>
    </xdr:from>
    <xdr:to>
      <xdr:col>2</xdr:col>
      <xdr:colOff>400050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19350" y="47625"/>
          <a:ext cx="1628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0</xdr:row>
      <xdr:rowOff>47625</xdr:rowOff>
    </xdr:from>
    <xdr:to>
      <xdr:col>2</xdr:col>
      <xdr:colOff>504825</xdr:colOff>
      <xdr:row>0</xdr:row>
      <xdr:rowOff>762000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71800" y="47625"/>
          <a:ext cx="1714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10-menesa%20parskati\55.tab.-%20spec.bud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Izdrukai"/>
      <sheetName val="Augusts"/>
      <sheetName val="EKK_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6"/>
  <dimension ref="A2:CN42"/>
  <sheetViews>
    <sheetView tabSelected="1" zoomScaleSheetLayoutView="100" workbookViewId="0" topLeftCell="A1">
      <selection activeCell="A7" sqref="A7:E7"/>
    </sheetView>
  </sheetViews>
  <sheetFormatPr defaultColWidth="9.140625" defaultRowHeight="12.75"/>
  <cols>
    <col min="1" max="1" width="48.140625" style="18" customWidth="1"/>
    <col min="2" max="5" width="12.7109375" style="18" customWidth="1"/>
    <col min="6" max="16384" width="9.140625" style="18" customWidth="1"/>
  </cols>
  <sheetData>
    <row r="1" s="1" customFormat="1" ht="55.5" customHeight="1"/>
    <row r="2" spans="1:5" s="1" customFormat="1" ht="12.75" customHeight="1">
      <c r="A2" s="923" t="s">
        <v>180</v>
      </c>
      <c r="B2" s="923"/>
      <c r="C2" s="923"/>
      <c r="D2" s="923"/>
      <c r="E2" s="923"/>
    </row>
    <row r="3" spans="1:6" s="5" customFormat="1" ht="15.75">
      <c r="A3" s="926" t="s">
        <v>181</v>
      </c>
      <c r="B3" s="926"/>
      <c r="C3" s="926"/>
      <c r="D3" s="926"/>
      <c r="E3" s="926"/>
      <c r="F3" s="4"/>
    </row>
    <row r="4" spans="1:6" s="5" customFormat="1" ht="12.75">
      <c r="A4" s="925" t="s">
        <v>182</v>
      </c>
      <c r="B4" s="925"/>
      <c r="C4" s="925"/>
      <c r="D4" s="925"/>
      <c r="E4" s="925"/>
      <c r="F4" s="7"/>
    </row>
    <row r="5" spans="1:5" s="5" customFormat="1" ht="12.75">
      <c r="A5" s="10" t="s">
        <v>183</v>
      </c>
      <c r="B5" s="11"/>
      <c r="C5" s="8"/>
      <c r="D5" s="2"/>
      <c r="E5" s="9" t="s">
        <v>184</v>
      </c>
    </row>
    <row r="6" spans="1:5" s="12" customFormat="1" ht="17.25" customHeight="1">
      <c r="A6" s="922" t="s">
        <v>185</v>
      </c>
      <c r="B6" s="922"/>
      <c r="C6" s="922"/>
      <c r="D6" s="922"/>
      <c r="E6" s="922"/>
    </row>
    <row r="7" spans="1:5" s="12" customFormat="1" ht="17.25" customHeight="1">
      <c r="A7" s="924" t="s">
        <v>186</v>
      </c>
      <c r="B7" s="924"/>
      <c r="C7" s="924"/>
      <c r="D7" s="924"/>
      <c r="E7" s="924"/>
    </row>
    <row r="8" spans="1:5" s="12" customFormat="1" ht="17.25" customHeight="1">
      <c r="A8" s="921" t="s">
        <v>187</v>
      </c>
      <c r="B8" s="921"/>
      <c r="C8" s="921"/>
      <c r="D8" s="921"/>
      <c r="E8" s="921"/>
    </row>
    <row r="9" spans="1:5" s="13" customFormat="1" ht="17.25" customHeight="1">
      <c r="A9" s="15"/>
      <c r="E9" s="14" t="s">
        <v>188</v>
      </c>
    </row>
    <row r="10" spans="1:5" ht="38.25">
      <c r="A10" s="16" t="s">
        <v>189</v>
      </c>
      <c r="B10" s="17" t="s">
        <v>193</v>
      </c>
      <c r="C10" s="17" t="s">
        <v>190</v>
      </c>
      <c r="D10" s="17" t="s">
        <v>191</v>
      </c>
      <c r="E10" s="17" t="s">
        <v>192</v>
      </c>
    </row>
    <row r="11" spans="1:5" ht="19.5" customHeight="1">
      <c r="A11" s="19" t="s">
        <v>194</v>
      </c>
      <c r="B11" s="20">
        <v>3790025</v>
      </c>
      <c r="C11" s="20">
        <v>1320339</v>
      </c>
      <c r="D11" s="20">
        <v>5110364</v>
      </c>
      <c r="E11" s="20">
        <v>522539</v>
      </c>
    </row>
    <row r="12" spans="1:5" ht="19.5" customHeight="1">
      <c r="A12" s="21" t="s">
        <v>195</v>
      </c>
      <c r="B12" s="22" t="s">
        <v>196</v>
      </c>
      <c r="C12" s="22" t="s">
        <v>196</v>
      </c>
      <c r="D12" s="23">
        <v>-503321</v>
      </c>
      <c r="E12" s="23">
        <v>-109087</v>
      </c>
    </row>
    <row r="13" spans="1:5" ht="19.5" customHeight="1">
      <c r="A13" s="25" t="s">
        <v>197</v>
      </c>
      <c r="B13" s="20">
        <v>3790025</v>
      </c>
      <c r="C13" s="20">
        <v>1320339</v>
      </c>
      <c r="D13" s="20">
        <v>4607044</v>
      </c>
      <c r="E13" s="20">
        <v>413452</v>
      </c>
    </row>
    <row r="14" spans="1:5" ht="19.5" customHeight="1">
      <c r="A14" s="19" t="s">
        <v>198</v>
      </c>
      <c r="B14" s="20">
        <v>4663407</v>
      </c>
      <c r="C14" s="20">
        <v>1268325</v>
      </c>
      <c r="D14" s="20">
        <v>5931733</v>
      </c>
      <c r="E14" s="20">
        <v>887627</v>
      </c>
    </row>
    <row r="15" spans="1:5" ht="19.5" customHeight="1">
      <c r="A15" s="21" t="s">
        <v>195</v>
      </c>
      <c r="B15" s="22" t="s">
        <v>196</v>
      </c>
      <c r="C15" s="22" t="s">
        <v>196</v>
      </c>
      <c r="D15" s="23">
        <v>-522017</v>
      </c>
      <c r="E15" s="23">
        <v>-111518</v>
      </c>
    </row>
    <row r="16" spans="1:5" ht="19.5" customHeight="1">
      <c r="A16" s="25" t="s">
        <v>199</v>
      </c>
      <c r="B16" s="20">
        <v>4663407</v>
      </c>
      <c r="C16" s="20">
        <v>1268325</v>
      </c>
      <c r="D16" s="20">
        <v>5409715</v>
      </c>
      <c r="E16" s="20">
        <v>776109</v>
      </c>
    </row>
    <row r="17" spans="1:5" ht="19.5" customHeight="1">
      <c r="A17" s="25" t="s">
        <v>200</v>
      </c>
      <c r="B17" s="20">
        <v>-873382</v>
      </c>
      <c r="C17" s="20">
        <v>52014</v>
      </c>
      <c r="D17" s="20">
        <v>-802672</v>
      </c>
      <c r="E17" s="20">
        <v>-362657</v>
      </c>
    </row>
    <row r="18" spans="1:5" ht="19.5" customHeight="1">
      <c r="A18" s="20" t="s">
        <v>201</v>
      </c>
      <c r="B18" s="26">
        <v>873382</v>
      </c>
      <c r="C18" s="26">
        <v>-52014</v>
      </c>
      <c r="D18" s="26">
        <v>802672</v>
      </c>
      <c r="E18" s="26">
        <v>362657</v>
      </c>
    </row>
    <row r="19" spans="1:5" s="27" customFormat="1" ht="19.5" customHeight="1">
      <c r="A19" s="20" t="s">
        <v>202</v>
      </c>
      <c r="B19" s="26">
        <v>385202</v>
      </c>
      <c r="C19" s="26">
        <v>-87894</v>
      </c>
      <c r="D19" s="26">
        <v>297308</v>
      </c>
      <c r="E19" s="26">
        <v>332100</v>
      </c>
    </row>
    <row r="20" spans="1:5" s="13" customFormat="1" ht="19.5" customHeight="1">
      <c r="A20" s="21" t="s">
        <v>195</v>
      </c>
      <c r="B20" s="28" t="s">
        <v>196</v>
      </c>
      <c r="C20" s="28" t="s">
        <v>196</v>
      </c>
      <c r="D20" s="28">
        <v>0</v>
      </c>
      <c r="E20" s="28">
        <v>0</v>
      </c>
    </row>
    <row r="21" spans="1:5" s="13" customFormat="1" ht="30" customHeight="1">
      <c r="A21" s="29" t="s">
        <v>203</v>
      </c>
      <c r="B21" s="26">
        <v>0</v>
      </c>
      <c r="C21" s="26">
        <v>0</v>
      </c>
      <c r="D21" s="26">
        <v>0</v>
      </c>
      <c r="E21" s="26">
        <v>0</v>
      </c>
    </row>
    <row r="22" spans="1:5" s="13" customFormat="1" ht="19.5" customHeight="1">
      <c r="A22" s="30" t="s">
        <v>204</v>
      </c>
      <c r="B22" s="26">
        <v>-3356</v>
      </c>
      <c r="C22" s="26">
        <v>0</v>
      </c>
      <c r="D22" s="26">
        <v>-3356</v>
      </c>
      <c r="E22" s="26">
        <v>42466</v>
      </c>
    </row>
    <row r="23" spans="1:5" s="13" customFormat="1" ht="19.5" customHeight="1">
      <c r="A23" s="30" t="s">
        <v>205</v>
      </c>
      <c r="B23" s="26">
        <v>677947</v>
      </c>
      <c r="C23" s="26">
        <v>38544</v>
      </c>
      <c r="D23" s="26">
        <v>725748</v>
      </c>
      <c r="E23" s="26">
        <v>11547</v>
      </c>
    </row>
    <row r="24" spans="1:5" s="13" customFormat="1" ht="19.5" customHeight="1">
      <c r="A24" s="31" t="s">
        <v>195</v>
      </c>
      <c r="B24" s="28" t="s">
        <v>196</v>
      </c>
      <c r="C24" s="28" t="s">
        <v>196</v>
      </c>
      <c r="D24" s="28">
        <v>9258</v>
      </c>
      <c r="E24" s="28">
        <v>4515</v>
      </c>
    </row>
    <row r="25" spans="1:5" s="13" customFormat="1" ht="19.5" customHeight="1">
      <c r="A25" s="30" t="s">
        <v>206</v>
      </c>
      <c r="B25" s="26">
        <v>-186910</v>
      </c>
      <c r="C25" s="26">
        <v>1068</v>
      </c>
      <c r="D25" s="26">
        <v>-213796</v>
      </c>
      <c r="E25" s="26">
        <v>-25789</v>
      </c>
    </row>
    <row r="26" spans="1:5" s="13" customFormat="1" ht="19.5" customHeight="1">
      <c r="A26" s="31" t="s">
        <v>195</v>
      </c>
      <c r="B26" s="28" t="s">
        <v>196</v>
      </c>
      <c r="C26" s="28" t="s">
        <v>196</v>
      </c>
      <c r="D26" s="28">
        <v>-27954</v>
      </c>
      <c r="E26" s="28">
        <v>-6946</v>
      </c>
    </row>
    <row r="27" spans="1:5" s="12" customFormat="1" ht="19.5" customHeight="1">
      <c r="A27" s="30" t="s">
        <v>207</v>
      </c>
      <c r="B27" s="26">
        <v>500</v>
      </c>
      <c r="C27" s="26">
        <v>-4435</v>
      </c>
      <c r="D27" s="26">
        <v>-3935</v>
      </c>
      <c r="E27" s="26">
        <v>40</v>
      </c>
    </row>
    <row r="28" spans="1:5" s="13" customFormat="1" ht="19.5" customHeight="1">
      <c r="A28" s="30" t="s">
        <v>208</v>
      </c>
      <c r="B28" s="26">
        <v>0</v>
      </c>
      <c r="C28" s="26">
        <v>703</v>
      </c>
      <c r="D28" s="26">
        <v>703</v>
      </c>
      <c r="E28" s="26">
        <v>2293</v>
      </c>
    </row>
    <row r="29" spans="1:5" s="32" customFormat="1" ht="12.75">
      <c r="A29" s="33" t="s">
        <v>209</v>
      </c>
      <c r="B29" s="34"/>
      <c r="C29" s="35"/>
      <c r="D29" s="35"/>
      <c r="E29" s="36"/>
    </row>
    <row r="30" spans="1:5" s="32" customFormat="1" ht="12.75">
      <c r="A30" s="33"/>
      <c r="B30" s="34"/>
      <c r="C30" s="35"/>
      <c r="D30" s="35"/>
      <c r="E30" s="36"/>
    </row>
    <row r="31" spans="1:2" s="32" customFormat="1" ht="12.75">
      <c r="A31" s="13"/>
      <c r="B31" s="15"/>
    </row>
    <row r="32" s="37" customFormat="1" ht="15"/>
    <row r="33" spans="1:5" s="37" customFormat="1" ht="15.75">
      <c r="A33" s="38" t="s">
        <v>210</v>
      </c>
      <c r="B33" s="39"/>
      <c r="C33" s="40"/>
      <c r="D33" s="41"/>
      <c r="E33" s="42" t="s">
        <v>211</v>
      </c>
    </row>
    <row r="34" spans="1:5" s="32" customFormat="1" ht="15">
      <c r="A34" s="920"/>
      <c r="B34" s="920"/>
      <c r="C34" s="43"/>
      <c r="D34" s="44"/>
      <c r="E34" s="43"/>
    </row>
    <row r="35" spans="1:5" s="32" customFormat="1" ht="12.75">
      <c r="A35" s="13"/>
      <c r="B35" s="15"/>
      <c r="E35" s="45"/>
    </row>
    <row r="36" spans="1:2" s="32" customFormat="1" ht="12.75">
      <c r="A36" s="13"/>
      <c r="B36" s="15"/>
    </row>
    <row r="37" spans="1:2" s="32" customFormat="1" ht="12.75">
      <c r="A37" s="13"/>
      <c r="B37" s="15"/>
    </row>
    <row r="38" spans="1:2" s="32" customFormat="1" ht="12.75">
      <c r="A38" s="13"/>
      <c r="B38" s="15"/>
    </row>
    <row r="39" spans="1:92" s="51" customFormat="1" ht="15">
      <c r="A39" s="47" t="s">
        <v>212</v>
      </c>
      <c r="B39" s="46"/>
      <c r="C39" s="48"/>
      <c r="D39" s="48"/>
      <c r="E39" s="48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</row>
    <row r="40" spans="1:5" s="54" customFormat="1" ht="12.75" customHeight="1">
      <c r="A40" s="18"/>
      <c r="B40" s="52"/>
      <c r="C40" s="52"/>
      <c r="D40" s="52"/>
      <c r="E40" s="53"/>
    </row>
    <row r="41" ht="12.75">
      <c r="C41" s="53"/>
    </row>
    <row r="42" ht="12.75">
      <c r="C42" s="53"/>
    </row>
  </sheetData>
  <mergeCells count="7">
    <mergeCell ref="A34:B34"/>
    <mergeCell ref="A8:E8"/>
    <mergeCell ref="A6:E6"/>
    <mergeCell ref="A2:E2"/>
    <mergeCell ref="A7:E7"/>
    <mergeCell ref="A4:E4"/>
    <mergeCell ref="A3:E3"/>
  </mergeCells>
  <printOptions/>
  <pageMargins left="1.1023622047244095" right="0.7480314960629921" top="0.984251968503937" bottom="0.984251968503937" header="0.5118110236220472" footer="0.5118110236220472"/>
  <pageSetup firstPageNumber="3" useFirstPageNumber="1" horizontalDpi="600" verticalDpi="600" orientation="portrait" paperSize="9" scale="82" r:id="rId2"/>
  <headerFooter alignWithMargins="0">
    <oddFooter>&amp;C&amp;8&amp;P&amp;R&amp;9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B233"/>
  <sheetViews>
    <sheetView showGridLines="0" zoomScaleSheetLayoutView="100" workbookViewId="0" topLeftCell="A1">
      <selection activeCell="A1" sqref="A1:IV16384"/>
    </sheetView>
  </sheetViews>
  <sheetFormatPr defaultColWidth="9.140625" defaultRowHeight="12.75"/>
  <cols>
    <col min="1" max="1" width="11.7109375" style="530" customWidth="1"/>
    <col min="2" max="2" width="49.00390625" style="531" customWidth="1"/>
    <col min="3" max="3" width="12.57421875" style="533" customWidth="1"/>
    <col min="4" max="4" width="12.140625" style="533" customWidth="1"/>
    <col min="5" max="5" width="10.140625" style="533" customWidth="1"/>
    <col min="6" max="6" width="11.57421875" style="533" customWidth="1"/>
    <col min="7" max="7" width="10.8515625" style="69" customWidth="1"/>
    <col min="8" max="16384" width="9.140625" style="69" customWidth="1"/>
  </cols>
  <sheetData>
    <row r="1" spans="1:7" s="55" customFormat="1" ht="66" customHeight="1">
      <c r="A1" s="927"/>
      <c r="B1" s="927"/>
      <c r="C1" s="927"/>
      <c r="D1" s="927"/>
      <c r="E1" s="927"/>
      <c r="F1" s="927"/>
      <c r="G1" s="457"/>
    </row>
    <row r="2" spans="1:7" s="55" customFormat="1" ht="12.75" customHeight="1">
      <c r="A2" s="979" t="s">
        <v>180</v>
      </c>
      <c r="B2" s="979"/>
      <c r="C2" s="979"/>
      <c r="D2" s="979"/>
      <c r="E2" s="979"/>
      <c r="F2" s="979"/>
      <c r="G2" s="459"/>
    </row>
    <row r="3" spans="1:7" s="55" customFormat="1" ht="12.75" customHeight="1">
      <c r="A3" s="459"/>
      <c r="B3" s="460" t="s">
        <v>962</v>
      </c>
      <c r="C3" s="459"/>
      <c r="D3" s="459"/>
      <c r="E3" s="459"/>
      <c r="F3" s="459"/>
      <c r="G3" s="459"/>
    </row>
    <row r="4" spans="1:7" s="55" customFormat="1" ht="12.75" customHeight="1">
      <c r="A4" s="459"/>
      <c r="B4" s="461" t="s">
        <v>963</v>
      </c>
      <c r="C4" s="459"/>
      <c r="D4" s="459"/>
      <c r="E4" s="459"/>
      <c r="F4" s="459"/>
      <c r="G4" s="459"/>
    </row>
    <row r="5" spans="1:7" s="55" customFormat="1" ht="24" customHeight="1">
      <c r="A5" s="992" t="s">
        <v>183</v>
      </c>
      <c r="B5" s="992"/>
      <c r="C5" s="459"/>
      <c r="D5" s="459"/>
      <c r="E5" s="462"/>
      <c r="F5" s="62" t="s">
        <v>6</v>
      </c>
      <c r="G5" s="459"/>
    </row>
    <row r="6" spans="1:53" s="462" customFormat="1" ht="24.75" customHeight="1">
      <c r="A6" s="990" t="s">
        <v>185</v>
      </c>
      <c r="B6" s="990"/>
      <c r="C6" s="990"/>
      <c r="D6" s="990"/>
      <c r="E6" s="990"/>
      <c r="F6" s="990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</row>
    <row r="7" spans="1:53" s="462" customFormat="1" ht="17.25" customHeight="1">
      <c r="A7" s="986" t="s">
        <v>7</v>
      </c>
      <c r="B7" s="986"/>
      <c r="C7" s="986"/>
      <c r="D7" s="986"/>
      <c r="E7" s="986"/>
      <c r="F7" s="986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</row>
    <row r="8" spans="1:53" s="462" customFormat="1" ht="17.25" customHeight="1">
      <c r="A8" s="928" t="s">
        <v>187</v>
      </c>
      <c r="B8" s="928"/>
      <c r="C8" s="928"/>
      <c r="D8" s="928"/>
      <c r="E8" s="928"/>
      <c r="F8" s="928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</row>
    <row r="9" spans="1:53" s="462" customFormat="1" ht="12.75">
      <c r="A9" s="991"/>
      <c r="B9" s="991"/>
      <c r="C9" s="991"/>
      <c r="D9" s="991"/>
      <c r="E9" s="991"/>
      <c r="F9" s="99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</row>
    <row r="10" spans="2:53" s="462" customFormat="1" ht="12.75">
      <c r="B10" s="527"/>
      <c r="C10" s="528"/>
      <c r="D10" s="529"/>
      <c r="F10" s="70" t="s">
        <v>8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</row>
    <row r="11" spans="3:6" ht="12.75" customHeight="1">
      <c r="C11" s="532"/>
      <c r="D11" s="532"/>
      <c r="F11" s="641" t="s">
        <v>216</v>
      </c>
    </row>
    <row r="12" spans="1:6" ht="46.5" customHeight="1">
      <c r="A12" s="78" t="s">
        <v>9</v>
      </c>
      <c r="B12" s="78" t="s">
        <v>217</v>
      </c>
      <c r="C12" s="535" t="s">
        <v>967</v>
      </c>
      <c r="D12" s="535" t="s">
        <v>219</v>
      </c>
      <c r="E12" s="535" t="s">
        <v>1024</v>
      </c>
      <c r="F12" s="535" t="s">
        <v>192</v>
      </c>
    </row>
    <row r="13" spans="1:8" s="72" customFormat="1" ht="12.75">
      <c r="A13" s="536">
        <v>1</v>
      </c>
      <c r="B13" s="535">
        <v>2</v>
      </c>
      <c r="C13" s="536">
        <v>3</v>
      </c>
      <c r="D13" s="536">
        <v>4</v>
      </c>
      <c r="E13" s="536">
        <v>5</v>
      </c>
      <c r="F13" s="536">
        <v>6</v>
      </c>
      <c r="H13" s="517"/>
    </row>
    <row r="14" spans="1:6" s="541" customFormat="1" ht="12.75">
      <c r="A14" s="554" t="s">
        <v>1025</v>
      </c>
      <c r="B14" s="557" t="s">
        <v>1026</v>
      </c>
      <c r="C14" s="539">
        <v>25561218</v>
      </c>
      <c r="D14" s="539">
        <v>25601492</v>
      </c>
      <c r="E14" s="540">
        <v>100.15755900207886</v>
      </c>
      <c r="F14" s="539">
        <v>2240648</v>
      </c>
    </row>
    <row r="15" spans="1:6" s="541" customFormat="1" ht="12.75">
      <c r="A15" s="554" t="s">
        <v>1027</v>
      </c>
      <c r="B15" s="557" t="s">
        <v>225</v>
      </c>
      <c r="C15" s="539">
        <v>2779633</v>
      </c>
      <c r="D15" s="539">
        <v>3095668</v>
      </c>
      <c r="E15" s="540">
        <v>111.36966642718662</v>
      </c>
      <c r="F15" s="539">
        <v>107197</v>
      </c>
    </row>
    <row r="16" spans="1:6" s="541" customFormat="1" ht="12.75">
      <c r="A16" s="542" t="s">
        <v>310</v>
      </c>
      <c r="B16" s="543" t="s">
        <v>10</v>
      </c>
      <c r="C16" s="544">
        <v>2769133</v>
      </c>
      <c r="D16" s="544">
        <v>3095668</v>
      </c>
      <c r="E16" s="545">
        <v>111.79195798829453</v>
      </c>
      <c r="F16" s="544">
        <v>107197</v>
      </c>
    </row>
    <row r="17" spans="1:6" s="541" customFormat="1" ht="12.75">
      <c r="A17" s="542" t="s">
        <v>326</v>
      </c>
      <c r="B17" s="543" t="s">
        <v>238</v>
      </c>
      <c r="C17" s="544">
        <v>2690885</v>
      </c>
      <c r="D17" s="544">
        <v>3095668</v>
      </c>
      <c r="E17" s="545">
        <v>115.04274615972068</v>
      </c>
      <c r="F17" s="544">
        <v>107197</v>
      </c>
    </row>
    <row r="18" spans="1:6" s="72" customFormat="1" ht="12.75">
      <c r="A18" s="536" t="s">
        <v>1057</v>
      </c>
      <c r="B18" s="642" t="s">
        <v>239</v>
      </c>
      <c r="C18" s="561">
        <v>2506694</v>
      </c>
      <c r="D18" s="561">
        <v>3095668</v>
      </c>
      <c r="E18" s="643">
        <v>123.49604698459405</v>
      </c>
      <c r="F18" s="544">
        <v>107197</v>
      </c>
    </row>
    <row r="19" spans="1:6" s="541" customFormat="1" ht="12.75">
      <c r="A19" s="554" t="s">
        <v>1058</v>
      </c>
      <c r="B19" s="557" t="s">
        <v>1059</v>
      </c>
      <c r="C19" s="564">
        <v>2254473</v>
      </c>
      <c r="D19" s="564">
        <v>1928061</v>
      </c>
      <c r="E19" s="644">
        <v>85.5215830928115</v>
      </c>
      <c r="F19" s="539">
        <v>116142</v>
      </c>
    </row>
    <row r="20" spans="1:6" s="72" customFormat="1" ht="12.75">
      <c r="A20" s="536" t="s">
        <v>339</v>
      </c>
      <c r="B20" s="642" t="s">
        <v>1060</v>
      </c>
      <c r="C20" s="561">
        <v>392248</v>
      </c>
      <c r="D20" s="561">
        <v>396648</v>
      </c>
      <c r="E20" s="643">
        <v>101.12173930778488</v>
      </c>
      <c r="F20" s="544">
        <v>3746</v>
      </c>
    </row>
    <row r="21" spans="1:6" s="72" customFormat="1" ht="12.75" hidden="1">
      <c r="A21" s="536" t="s">
        <v>1061</v>
      </c>
      <c r="B21" s="553" t="s">
        <v>1062</v>
      </c>
      <c r="C21" s="561">
        <v>0</v>
      </c>
      <c r="D21" s="561">
        <v>0</v>
      </c>
      <c r="E21" s="643">
        <v>0</v>
      </c>
      <c r="F21" s="544">
        <v>0</v>
      </c>
    </row>
    <row r="22" spans="1:6" s="72" customFormat="1" ht="31.5" customHeight="1" hidden="1">
      <c r="A22" s="536" t="s">
        <v>343</v>
      </c>
      <c r="B22" s="553" t="s">
        <v>1063</v>
      </c>
      <c r="C22" s="561">
        <v>0</v>
      </c>
      <c r="D22" s="561">
        <v>0</v>
      </c>
      <c r="E22" s="643">
        <v>0</v>
      </c>
      <c r="F22" s="544">
        <v>0</v>
      </c>
    </row>
    <row r="23" spans="1:6" s="72" customFormat="1" ht="31.5" customHeight="1">
      <c r="A23" s="536" t="s">
        <v>346</v>
      </c>
      <c r="B23" s="553" t="s">
        <v>1064</v>
      </c>
      <c r="C23" s="561">
        <v>343535</v>
      </c>
      <c r="D23" s="561">
        <v>353096</v>
      </c>
      <c r="E23" s="643">
        <v>102.78312253482179</v>
      </c>
      <c r="F23" s="544">
        <v>2576</v>
      </c>
    </row>
    <row r="24" spans="1:6" s="72" customFormat="1" ht="38.25">
      <c r="A24" s="645" t="s">
        <v>1065</v>
      </c>
      <c r="B24" s="646" t="s">
        <v>1066</v>
      </c>
      <c r="C24" s="647">
        <v>2130</v>
      </c>
      <c r="D24" s="647">
        <v>447</v>
      </c>
      <c r="E24" s="648">
        <v>20.985915492957748</v>
      </c>
      <c r="F24" s="549">
        <v>447</v>
      </c>
    </row>
    <row r="25" spans="1:6" s="72" customFormat="1" ht="12.75" hidden="1">
      <c r="A25" s="536" t="s">
        <v>348</v>
      </c>
      <c r="B25" s="553" t="s">
        <v>1067</v>
      </c>
      <c r="C25" s="561">
        <v>0</v>
      </c>
      <c r="D25" s="561">
        <v>0</v>
      </c>
      <c r="E25" s="643">
        <v>0</v>
      </c>
      <c r="F25" s="544">
        <v>0</v>
      </c>
    </row>
    <row r="26" spans="1:6" s="72" customFormat="1" ht="25.5" hidden="1">
      <c r="A26" s="645" t="s">
        <v>1068</v>
      </c>
      <c r="B26" s="646" t="s">
        <v>1069</v>
      </c>
      <c r="C26" s="647"/>
      <c r="D26" s="647"/>
      <c r="E26" s="648">
        <v>0</v>
      </c>
      <c r="F26" s="544">
        <v>0</v>
      </c>
    </row>
    <row r="27" spans="1:6" s="72" customFormat="1" ht="15.75" customHeight="1">
      <c r="A27" s="536" t="s">
        <v>350</v>
      </c>
      <c r="B27" s="553" t="s">
        <v>1070</v>
      </c>
      <c r="C27" s="561">
        <v>39340</v>
      </c>
      <c r="D27" s="561">
        <v>39627</v>
      </c>
      <c r="E27" s="643">
        <v>100.72953736654804</v>
      </c>
      <c r="F27" s="544">
        <v>1170</v>
      </c>
    </row>
    <row r="28" spans="1:6" s="72" customFormat="1" ht="25.5" hidden="1">
      <c r="A28" s="536" t="s">
        <v>352</v>
      </c>
      <c r="B28" s="553" t="s">
        <v>1071</v>
      </c>
      <c r="C28" s="561">
        <v>0</v>
      </c>
      <c r="D28" s="561">
        <v>0</v>
      </c>
      <c r="E28" s="643" t="e">
        <v>#DIV/0!</v>
      </c>
      <c r="F28" s="544">
        <v>0</v>
      </c>
    </row>
    <row r="29" spans="1:6" s="72" customFormat="1" ht="12.75">
      <c r="A29" s="536" t="s">
        <v>1072</v>
      </c>
      <c r="B29" s="553" t="s">
        <v>1073</v>
      </c>
      <c r="C29" s="561">
        <v>3925</v>
      </c>
      <c r="D29" s="561">
        <v>3925</v>
      </c>
      <c r="E29" s="643">
        <v>100</v>
      </c>
      <c r="F29" s="544">
        <v>0</v>
      </c>
    </row>
    <row r="30" spans="1:6" s="72" customFormat="1" ht="15" customHeight="1">
      <c r="A30" s="536" t="s">
        <v>356</v>
      </c>
      <c r="B30" s="642" t="s">
        <v>1074</v>
      </c>
      <c r="C30" s="561">
        <v>7210</v>
      </c>
      <c r="D30" s="561">
        <v>7635</v>
      </c>
      <c r="E30" s="643">
        <v>105.89459084604715</v>
      </c>
      <c r="F30" s="544">
        <v>163</v>
      </c>
    </row>
    <row r="31" spans="1:6" s="72" customFormat="1" ht="12.75">
      <c r="A31" s="536" t="s">
        <v>1075</v>
      </c>
      <c r="B31" s="553" t="s">
        <v>1076</v>
      </c>
      <c r="C31" s="561">
        <v>3390</v>
      </c>
      <c r="D31" s="561">
        <v>3550</v>
      </c>
      <c r="E31" s="643">
        <v>104.71976401179941</v>
      </c>
      <c r="F31" s="544">
        <v>0</v>
      </c>
    </row>
    <row r="32" spans="1:6" s="72" customFormat="1" ht="12.75">
      <c r="A32" s="536" t="s">
        <v>1077</v>
      </c>
      <c r="B32" s="553" t="s">
        <v>1078</v>
      </c>
      <c r="C32" s="561">
        <v>3820</v>
      </c>
      <c r="D32" s="561">
        <v>4085</v>
      </c>
      <c r="E32" s="643">
        <v>106.93717277486911</v>
      </c>
      <c r="F32" s="544">
        <v>163</v>
      </c>
    </row>
    <row r="33" spans="1:6" s="72" customFormat="1" ht="12.75" hidden="1">
      <c r="A33" s="536" t="s">
        <v>375</v>
      </c>
      <c r="B33" s="553" t="s">
        <v>1079</v>
      </c>
      <c r="C33" s="561">
        <v>0</v>
      </c>
      <c r="D33" s="561">
        <v>0</v>
      </c>
      <c r="E33" s="643">
        <v>0</v>
      </c>
      <c r="F33" s="544">
        <v>0</v>
      </c>
    </row>
    <row r="34" spans="1:6" s="72" customFormat="1" ht="12.75">
      <c r="A34" s="536" t="s">
        <v>377</v>
      </c>
      <c r="B34" s="642" t="s">
        <v>1080</v>
      </c>
      <c r="C34" s="561">
        <v>0</v>
      </c>
      <c r="D34" s="561">
        <v>3</v>
      </c>
      <c r="E34" s="643">
        <v>0</v>
      </c>
      <c r="F34" s="544">
        <v>0</v>
      </c>
    </row>
    <row r="35" spans="1:6" s="72" customFormat="1" ht="12.75">
      <c r="A35" s="536" t="s">
        <v>1081</v>
      </c>
      <c r="B35" s="642" t="s">
        <v>1082</v>
      </c>
      <c r="C35" s="561">
        <v>1725937</v>
      </c>
      <c r="D35" s="561">
        <v>1406229</v>
      </c>
      <c r="E35" s="643">
        <v>81.47626477675604</v>
      </c>
      <c r="F35" s="544">
        <v>111492</v>
      </c>
    </row>
    <row r="36" spans="1:6" s="72" customFormat="1" ht="12.75">
      <c r="A36" s="649" t="s">
        <v>1083</v>
      </c>
      <c r="B36" s="642" t="s">
        <v>1084</v>
      </c>
      <c r="C36" s="561">
        <v>115643</v>
      </c>
      <c r="D36" s="561">
        <v>99625</v>
      </c>
      <c r="E36" s="643">
        <v>86.14875089715764</v>
      </c>
      <c r="F36" s="544">
        <v>13318</v>
      </c>
    </row>
    <row r="37" spans="1:6" s="72" customFormat="1" ht="25.5">
      <c r="A37" s="536" t="s">
        <v>1085</v>
      </c>
      <c r="B37" s="642" t="s">
        <v>1086</v>
      </c>
      <c r="C37" s="561">
        <v>115992</v>
      </c>
      <c r="D37" s="561">
        <v>117546</v>
      </c>
      <c r="E37" s="643">
        <v>101.33974756879785</v>
      </c>
      <c r="F37" s="544">
        <v>741</v>
      </c>
    </row>
    <row r="38" spans="1:6" s="72" customFormat="1" ht="12.75">
      <c r="A38" s="536" t="s">
        <v>1087</v>
      </c>
      <c r="B38" s="642" t="s">
        <v>1088</v>
      </c>
      <c r="C38" s="561">
        <v>6200</v>
      </c>
      <c r="D38" s="561">
        <v>7722</v>
      </c>
      <c r="E38" s="643">
        <v>124.5483870967742</v>
      </c>
      <c r="F38" s="544">
        <v>740</v>
      </c>
    </row>
    <row r="39" spans="1:6" s="72" customFormat="1" ht="27.75" customHeight="1">
      <c r="A39" s="536" t="s">
        <v>1089</v>
      </c>
      <c r="B39" s="553" t="s">
        <v>1090</v>
      </c>
      <c r="C39" s="561">
        <v>109230</v>
      </c>
      <c r="D39" s="561">
        <v>109230</v>
      </c>
      <c r="E39" s="643">
        <v>100</v>
      </c>
      <c r="F39" s="544">
        <v>0</v>
      </c>
    </row>
    <row r="40" spans="1:6" s="72" customFormat="1" ht="27.75" customHeight="1">
      <c r="A40" s="536" t="s">
        <v>1093</v>
      </c>
      <c r="B40" s="553" t="s">
        <v>11</v>
      </c>
      <c r="C40" s="561">
        <v>530</v>
      </c>
      <c r="D40" s="561">
        <v>530</v>
      </c>
      <c r="E40" s="643">
        <v>100</v>
      </c>
      <c r="F40" s="544">
        <v>1</v>
      </c>
    </row>
    <row r="41" spans="1:6" s="72" customFormat="1" ht="27.75" customHeight="1">
      <c r="A41" s="536" t="s">
        <v>12</v>
      </c>
      <c r="B41" s="553" t="s">
        <v>13</v>
      </c>
      <c r="C41" s="561">
        <v>32</v>
      </c>
      <c r="D41" s="561">
        <v>64</v>
      </c>
      <c r="E41" s="643">
        <v>200</v>
      </c>
      <c r="F41" s="544">
        <v>0</v>
      </c>
    </row>
    <row r="42" spans="1:6" s="541" customFormat="1" ht="17.25" customHeight="1">
      <c r="A42" s="554" t="s">
        <v>1095</v>
      </c>
      <c r="B42" s="555" t="s">
        <v>972</v>
      </c>
      <c r="C42" s="564">
        <v>446651</v>
      </c>
      <c r="D42" s="564">
        <v>253794</v>
      </c>
      <c r="E42" s="644">
        <v>56.82154523330296</v>
      </c>
      <c r="F42" s="539">
        <v>19805</v>
      </c>
    </row>
    <row r="43" spans="1:6" s="541" customFormat="1" ht="17.25" customHeight="1" hidden="1">
      <c r="A43" s="554" t="s">
        <v>1096</v>
      </c>
      <c r="B43" s="555" t="s">
        <v>245</v>
      </c>
      <c r="C43" s="564"/>
      <c r="D43" s="564"/>
      <c r="E43" s="644">
        <v>0</v>
      </c>
      <c r="F43" s="539">
        <v>0</v>
      </c>
    </row>
    <row r="44" spans="1:6" s="541" customFormat="1" ht="12.75">
      <c r="A44" s="554" t="s">
        <v>1097</v>
      </c>
      <c r="B44" s="557" t="s">
        <v>246</v>
      </c>
      <c r="C44" s="564">
        <v>20080461</v>
      </c>
      <c r="D44" s="564">
        <v>20323969</v>
      </c>
      <c r="E44" s="644">
        <v>101.2126614025445</v>
      </c>
      <c r="F44" s="539">
        <v>1997504</v>
      </c>
    </row>
    <row r="45" spans="1:6" s="541" customFormat="1" ht="18" customHeight="1">
      <c r="A45" s="554" t="s">
        <v>387</v>
      </c>
      <c r="B45" s="557" t="s">
        <v>4</v>
      </c>
      <c r="C45" s="564">
        <v>19275605</v>
      </c>
      <c r="D45" s="564">
        <v>19845454</v>
      </c>
      <c r="E45" s="644">
        <v>102.9563222529202</v>
      </c>
      <c r="F45" s="539">
        <v>1888973</v>
      </c>
    </row>
    <row r="46" spans="1:6" s="72" customFormat="1" ht="25.5">
      <c r="A46" s="536" t="s">
        <v>1098</v>
      </c>
      <c r="B46" s="642" t="s">
        <v>1099</v>
      </c>
      <c r="C46" s="561">
        <v>689267</v>
      </c>
      <c r="D46" s="561">
        <v>860033</v>
      </c>
      <c r="E46" s="643">
        <v>124.77501461697717</v>
      </c>
      <c r="F46" s="544">
        <v>111939</v>
      </c>
    </row>
    <row r="47" spans="1:6" s="541" customFormat="1" ht="12.75">
      <c r="A47" s="77" t="s">
        <v>1100</v>
      </c>
      <c r="B47" s="553" t="s">
        <v>1101</v>
      </c>
      <c r="C47" s="561">
        <v>91736</v>
      </c>
      <c r="D47" s="561">
        <v>44497</v>
      </c>
      <c r="E47" s="643">
        <v>48.50549402633644</v>
      </c>
      <c r="F47" s="544">
        <v>16558</v>
      </c>
    </row>
    <row r="48" spans="1:6" s="541" customFormat="1" ht="25.5" hidden="1">
      <c r="A48" s="650" t="s">
        <v>1102</v>
      </c>
      <c r="B48" s="646" t="s">
        <v>1103</v>
      </c>
      <c r="C48" s="647"/>
      <c r="D48" s="647"/>
      <c r="E48" s="643" t="e">
        <v>#DIV/0!</v>
      </c>
      <c r="F48" s="544">
        <v>0</v>
      </c>
    </row>
    <row r="49" spans="1:6" s="541" customFormat="1" ht="25.5" hidden="1">
      <c r="A49" s="650" t="s">
        <v>1104</v>
      </c>
      <c r="B49" s="646" t="s">
        <v>1105</v>
      </c>
      <c r="C49" s="647"/>
      <c r="D49" s="647"/>
      <c r="E49" s="643" t="e">
        <v>#DIV/0!</v>
      </c>
      <c r="F49" s="544">
        <v>0</v>
      </c>
    </row>
    <row r="50" spans="1:6" s="541" customFormat="1" ht="25.5" hidden="1">
      <c r="A50" s="650" t="s">
        <v>1106</v>
      </c>
      <c r="B50" s="646" t="s">
        <v>1107</v>
      </c>
      <c r="C50" s="647"/>
      <c r="D50" s="647"/>
      <c r="E50" s="643" t="e">
        <v>#DIV/0!</v>
      </c>
      <c r="F50" s="544">
        <v>0</v>
      </c>
    </row>
    <row r="51" spans="1:6" s="541" customFormat="1" ht="42" customHeight="1" hidden="1">
      <c r="A51" s="650" t="s">
        <v>1108</v>
      </c>
      <c r="B51" s="646" t="s">
        <v>1109</v>
      </c>
      <c r="C51" s="647"/>
      <c r="D51" s="647"/>
      <c r="E51" s="643" t="e">
        <v>#DIV/0!</v>
      </c>
      <c r="F51" s="544">
        <v>0</v>
      </c>
    </row>
    <row r="52" spans="1:6" s="541" customFormat="1" ht="12.75" hidden="1">
      <c r="A52" s="650" t="s">
        <v>1110</v>
      </c>
      <c r="B52" s="646" t="s">
        <v>1111</v>
      </c>
      <c r="C52" s="647"/>
      <c r="D52" s="647"/>
      <c r="E52" s="643" t="e">
        <v>#DIV/0!</v>
      </c>
      <c r="F52" s="544">
        <v>0</v>
      </c>
    </row>
    <row r="53" spans="1:6" s="541" customFormat="1" ht="38.25" hidden="1">
      <c r="A53" s="650" t="s">
        <v>1112</v>
      </c>
      <c r="B53" s="646" t="s">
        <v>1113</v>
      </c>
      <c r="C53" s="647"/>
      <c r="D53" s="647"/>
      <c r="E53" s="643" t="e">
        <v>#DIV/0!</v>
      </c>
      <c r="F53" s="544">
        <v>0</v>
      </c>
    </row>
    <row r="54" spans="1:6" s="541" customFormat="1" ht="38.25" hidden="1">
      <c r="A54" s="650" t="s">
        <v>1114</v>
      </c>
      <c r="B54" s="646" t="s">
        <v>1115</v>
      </c>
      <c r="C54" s="647"/>
      <c r="D54" s="647"/>
      <c r="E54" s="643" t="e">
        <v>#DIV/0!</v>
      </c>
      <c r="F54" s="544">
        <v>0</v>
      </c>
    </row>
    <row r="55" spans="1:6" s="541" customFormat="1" ht="25.5" hidden="1">
      <c r="A55" s="650" t="s">
        <v>1116</v>
      </c>
      <c r="B55" s="646" t="s">
        <v>1117</v>
      </c>
      <c r="C55" s="647"/>
      <c r="D55" s="647"/>
      <c r="E55" s="643" t="e">
        <v>#DIV/0!</v>
      </c>
      <c r="F55" s="544">
        <v>0</v>
      </c>
    </row>
    <row r="56" spans="1:6" s="541" customFormat="1" ht="12.75" hidden="1">
      <c r="A56" s="650" t="s">
        <v>1118</v>
      </c>
      <c r="B56" s="646" t="s">
        <v>1119</v>
      </c>
      <c r="C56" s="647"/>
      <c r="D56" s="647"/>
      <c r="E56" s="643" t="e">
        <v>#DIV/0!</v>
      </c>
      <c r="F56" s="544">
        <v>0</v>
      </c>
    </row>
    <row r="57" spans="1:6" s="541" customFormat="1" ht="12.75">
      <c r="A57" s="77" t="s">
        <v>1120</v>
      </c>
      <c r="B57" s="553" t="s">
        <v>1121</v>
      </c>
      <c r="C57" s="651">
        <v>405956</v>
      </c>
      <c r="D57" s="651">
        <v>559877</v>
      </c>
      <c r="E57" s="643">
        <v>137.91568544374266</v>
      </c>
      <c r="F57" s="544">
        <v>23155</v>
      </c>
    </row>
    <row r="58" spans="1:6" s="541" customFormat="1" ht="12.75" hidden="1">
      <c r="A58" s="650" t="s">
        <v>1122</v>
      </c>
      <c r="B58" s="646" t="s">
        <v>1123</v>
      </c>
      <c r="C58" s="647"/>
      <c r="D58" s="647"/>
      <c r="E58" s="643" t="e">
        <v>#DIV/0!</v>
      </c>
      <c r="F58" s="544">
        <v>0</v>
      </c>
    </row>
    <row r="59" spans="1:6" s="541" customFormat="1" ht="12.75" hidden="1">
      <c r="A59" s="650" t="s">
        <v>1124</v>
      </c>
      <c r="B59" s="646" t="s">
        <v>1125</v>
      </c>
      <c r="C59" s="647"/>
      <c r="D59" s="647"/>
      <c r="E59" s="643" t="e">
        <v>#DIV/0!</v>
      </c>
      <c r="F59" s="544">
        <v>0</v>
      </c>
    </row>
    <row r="60" spans="1:6" s="541" customFormat="1" ht="25.5" hidden="1">
      <c r="A60" s="650" t="s">
        <v>1126</v>
      </c>
      <c r="B60" s="646" t="s">
        <v>1127</v>
      </c>
      <c r="C60" s="647"/>
      <c r="D60" s="647"/>
      <c r="E60" s="643" t="e">
        <v>#DIV/0!</v>
      </c>
      <c r="F60" s="544">
        <v>0</v>
      </c>
    </row>
    <row r="61" spans="1:6" s="541" customFormat="1" ht="63.75" hidden="1">
      <c r="A61" s="650" t="s">
        <v>1128</v>
      </c>
      <c r="B61" s="646" t="s">
        <v>1129</v>
      </c>
      <c r="C61" s="647"/>
      <c r="D61" s="647"/>
      <c r="E61" s="643" t="e">
        <v>#DIV/0!</v>
      </c>
      <c r="F61" s="544">
        <v>0</v>
      </c>
    </row>
    <row r="62" spans="1:6" s="541" customFormat="1" ht="51.75" customHeight="1" hidden="1">
      <c r="A62" s="650" t="s">
        <v>1130</v>
      </c>
      <c r="B62" s="646" t="s">
        <v>1131</v>
      </c>
      <c r="C62" s="647"/>
      <c r="D62" s="647"/>
      <c r="E62" s="643" t="e">
        <v>#DIV/0!</v>
      </c>
      <c r="F62" s="544">
        <v>0</v>
      </c>
    </row>
    <row r="63" spans="1:6" s="541" customFormat="1" ht="39.75" customHeight="1" hidden="1">
      <c r="A63" s="650" t="s">
        <v>1132</v>
      </c>
      <c r="B63" s="646" t="s">
        <v>1133</v>
      </c>
      <c r="C63" s="647"/>
      <c r="D63" s="647"/>
      <c r="E63" s="643" t="e">
        <v>#DIV/0!</v>
      </c>
      <c r="F63" s="544">
        <v>0</v>
      </c>
    </row>
    <row r="64" spans="1:6" s="541" customFormat="1" ht="12.75" hidden="1">
      <c r="A64" s="650" t="s">
        <v>1134</v>
      </c>
      <c r="B64" s="646" t="s">
        <v>1135</v>
      </c>
      <c r="C64" s="647"/>
      <c r="D64" s="647"/>
      <c r="E64" s="643" t="e">
        <v>#DIV/0!</v>
      </c>
      <c r="F64" s="544">
        <v>0</v>
      </c>
    </row>
    <row r="65" spans="1:6" s="541" customFormat="1" ht="16.5" customHeight="1" hidden="1">
      <c r="A65" s="650" t="s">
        <v>1136</v>
      </c>
      <c r="B65" s="646" t="s">
        <v>1137</v>
      </c>
      <c r="C65" s="647"/>
      <c r="D65" s="647"/>
      <c r="E65" s="643" t="e">
        <v>#DIV/0!</v>
      </c>
      <c r="F65" s="544">
        <v>0</v>
      </c>
    </row>
    <row r="66" spans="1:6" s="541" customFormat="1" ht="12.75" hidden="1">
      <c r="A66" s="650" t="s">
        <v>1138</v>
      </c>
      <c r="B66" s="646" t="s">
        <v>1139</v>
      </c>
      <c r="C66" s="647"/>
      <c r="D66" s="647"/>
      <c r="E66" s="643" t="e">
        <v>#DIV/0!</v>
      </c>
      <c r="F66" s="544">
        <v>0</v>
      </c>
    </row>
    <row r="67" spans="1:6" s="541" customFormat="1" ht="38.25">
      <c r="A67" s="77" t="s">
        <v>1140</v>
      </c>
      <c r="B67" s="553" t="s">
        <v>1141</v>
      </c>
      <c r="C67" s="561">
        <v>131945</v>
      </c>
      <c r="D67" s="561">
        <v>182206</v>
      </c>
      <c r="E67" s="643">
        <v>138.09238697942325</v>
      </c>
      <c r="F67" s="544">
        <v>68718</v>
      </c>
    </row>
    <row r="68" spans="1:6" s="541" customFormat="1" ht="31.5" customHeight="1">
      <c r="A68" s="77" t="s">
        <v>1144</v>
      </c>
      <c r="B68" s="553" t="s">
        <v>1145</v>
      </c>
      <c r="C68" s="561">
        <v>59630</v>
      </c>
      <c r="D68" s="561">
        <v>73453</v>
      </c>
      <c r="E68" s="643">
        <v>123.18128458829449</v>
      </c>
      <c r="F68" s="544">
        <v>3508</v>
      </c>
    </row>
    <row r="69" spans="1:6" s="72" customFormat="1" ht="25.5">
      <c r="A69" s="77" t="s">
        <v>1146</v>
      </c>
      <c r="B69" s="642" t="s">
        <v>1147</v>
      </c>
      <c r="C69" s="561">
        <v>75597</v>
      </c>
      <c r="D69" s="561">
        <v>117946</v>
      </c>
      <c r="E69" s="643">
        <v>156.0194187600037</v>
      </c>
      <c r="F69" s="544">
        <v>42349</v>
      </c>
    </row>
    <row r="70" spans="1:6" s="541" customFormat="1" ht="12.75" hidden="1">
      <c r="A70" s="77" t="s">
        <v>1148</v>
      </c>
      <c r="B70" s="553" t="s">
        <v>1149</v>
      </c>
      <c r="C70" s="561">
        <v>0</v>
      </c>
      <c r="D70" s="561">
        <v>0</v>
      </c>
      <c r="E70" s="643" t="e">
        <v>#DIV/0!</v>
      </c>
      <c r="F70" s="544">
        <v>0</v>
      </c>
    </row>
    <row r="71" spans="1:6" s="541" customFormat="1" ht="47.25" customHeight="1" hidden="1">
      <c r="A71" s="77" t="s">
        <v>1150</v>
      </c>
      <c r="B71" s="553" t="s">
        <v>1151</v>
      </c>
      <c r="C71" s="561">
        <v>0</v>
      </c>
      <c r="D71" s="561">
        <v>0</v>
      </c>
      <c r="E71" s="643" t="e">
        <v>#DIV/0!</v>
      </c>
      <c r="F71" s="544">
        <v>0</v>
      </c>
    </row>
    <row r="72" spans="1:6" s="541" customFormat="1" ht="25.5">
      <c r="A72" s="77" t="s">
        <v>1152</v>
      </c>
      <c r="B72" s="553" t="s">
        <v>1153</v>
      </c>
      <c r="C72" s="561">
        <v>75597</v>
      </c>
      <c r="D72" s="561">
        <v>117946</v>
      </c>
      <c r="E72" s="643">
        <v>156.0194187600037</v>
      </c>
      <c r="F72" s="544">
        <v>42349</v>
      </c>
    </row>
    <row r="73" spans="1:6" s="72" customFormat="1" ht="38.25">
      <c r="A73" s="77" t="s">
        <v>1154</v>
      </c>
      <c r="B73" s="642" t="s">
        <v>1155</v>
      </c>
      <c r="C73" s="561">
        <v>1775657</v>
      </c>
      <c r="D73" s="561">
        <v>2185914</v>
      </c>
      <c r="E73" s="643">
        <v>123.10451849653397</v>
      </c>
      <c r="F73" s="544">
        <v>330802</v>
      </c>
    </row>
    <row r="74" spans="1:6" s="541" customFormat="1" ht="25.5">
      <c r="A74" s="77" t="s">
        <v>1156</v>
      </c>
      <c r="B74" s="553" t="s">
        <v>1157</v>
      </c>
      <c r="C74" s="561">
        <v>1719481</v>
      </c>
      <c r="D74" s="561">
        <v>2148957</v>
      </c>
      <c r="E74" s="643">
        <v>124.9770715698516</v>
      </c>
      <c r="F74" s="544">
        <v>319483</v>
      </c>
    </row>
    <row r="75" spans="1:6" s="541" customFormat="1" ht="38.25">
      <c r="A75" s="650" t="s">
        <v>1158</v>
      </c>
      <c r="B75" s="646" t="s">
        <v>1159</v>
      </c>
      <c r="C75" s="647">
        <v>1414083</v>
      </c>
      <c r="D75" s="647">
        <v>1855837</v>
      </c>
      <c r="E75" s="648">
        <v>131.23960899041992</v>
      </c>
      <c r="F75" s="549">
        <v>223272</v>
      </c>
    </row>
    <row r="76" spans="1:6" s="541" customFormat="1" ht="38.25">
      <c r="A76" s="650" t="s">
        <v>1160</v>
      </c>
      <c r="B76" s="646" t="s">
        <v>1161</v>
      </c>
      <c r="C76" s="647">
        <v>285072</v>
      </c>
      <c r="D76" s="647">
        <v>293120</v>
      </c>
      <c r="E76" s="648">
        <v>102.8231464331818</v>
      </c>
      <c r="F76" s="549">
        <v>96211</v>
      </c>
    </row>
    <row r="77" spans="1:6" s="541" customFormat="1" ht="32.25" customHeight="1">
      <c r="A77" s="77" t="s">
        <v>1162</v>
      </c>
      <c r="B77" s="553" t="s">
        <v>1163</v>
      </c>
      <c r="C77" s="561">
        <v>33726</v>
      </c>
      <c r="D77" s="544">
        <v>36957</v>
      </c>
      <c r="E77" s="545">
        <v>109.58014588151575</v>
      </c>
      <c r="F77" s="544">
        <v>11319</v>
      </c>
    </row>
    <row r="78" spans="1:6" s="541" customFormat="1" ht="39" customHeight="1">
      <c r="A78" s="650" t="s">
        <v>1164</v>
      </c>
      <c r="B78" s="646" t="s">
        <v>1165</v>
      </c>
      <c r="C78" s="647">
        <v>188</v>
      </c>
      <c r="D78" s="647">
        <v>2726</v>
      </c>
      <c r="E78" s="648">
        <v>1450</v>
      </c>
      <c r="F78" s="549">
        <v>0</v>
      </c>
    </row>
    <row r="79" spans="1:6" s="541" customFormat="1" ht="40.5" customHeight="1">
      <c r="A79" s="650" t="s">
        <v>1166</v>
      </c>
      <c r="B79" s="646" t="s">
        <v>1167</v>
      </c>
      <c r="C79" s="647">
        <v>33538</v>
      </c>
      <c r="D79" s="647">
        <v>34231</v>
      </c>
      <c r="E79" s="648">
        <v>102.06631283916752</v>
      </c>
      <c r="F79" s="549">
        <v>11319</v>
      </c>
    </row>
    <row r="80" spans="1:6" s="541" customFormat="1" ht="25.5">
      <c r="A80" s="652" t="s">
        <v>1168</v>
      </c>
      <c r="B80" s="593" t="s">
        <v>1169</v>
      </c>
      <c r="C80" s="544">
        <v>15523476</v>
      </c>
      <c r="D80" s="544">
        <v>16681561</v>
      </c>
      <c r="E80" s="643">
        <v>107.46021702871187</v>
      </c>
      <c r="F80" s="544">
        <v>1403883</v>
      </c>
    </row>
    <row r="81" spans="1:6" s="541" customFormat="1" ht="12.75">
      <c r="A81" s="652" t="s">
        <v>1170</v>
      </c>
      <c r="B81" s="653" t="s">
        <v>14</v>
      </c>
      <c r="C81" s="544">
        <v>13545042</v>
      </c>
      <c r="D81" s="544">
        <v>15997723</v>
      </c>
      <c r="E81" s="643">
        <v>118.10759243123795</v>
      </c>
      <c r="F81" s="544">
        <v>1373971</v>
      </c>
    </row>
    <row r="82" spans="1:6" s="541" customFormat="1" ht="24" customHeight="1">
      <c r="A82" s="654" t="s">
        <v>15</v>
      </c>
      <c r="B82" s="655" t="s">
        <v>16</v>
      </c>
      <c r="C82" s="544">
        <v>438710</v>
      </c>
      <c r="D82" s="544">
        <v>683838</v>
      </c>
      <c r="E82" s="643">
        <v>155.87472362152675</v>
      </c>
      <c r="F82" s="544">
        <v>29912</v>
      </c>
    </row>
    <row r="83" spans="1:6" s="541" customFormat="1" ht="38.25" hidden="1">
      <c r="A83" s="652" t="s">
        <v>17</v>
      </c>
      <c r="B83" s="653" t="s">
        <v>18</v>
      </c>
      <c r="C83" s="544"/>
      <c r="D83" s="544"/>
      <c r="E83" s="643">
        <v>0</v>
      </c>
      <c r="F83" s="544">
        <v>0</v>
      </c>
    </row>
    <row r="84" spans="1:6" s="541" customFormat="1" ht="12.75">
      <c r="A84" s="568" t="s">
        <v>389</v>
      </c>
      <c r="B84" s="557" t="s">
        <v>1174</v>
      </c>
      <c r="C84" s="564">
        <v>687304</v>
      </c>
      <c r="D84" s="564">
        <v>478515</v>
      </c>
      <c r="E84" s="644">
        <v>69.62203042612876</v>
      </c>
      <c r="F84" s="539">
        <v>108531</v>
      </c>
    </row>
    <row r="85" spans="1:6" s="72" customFormat="1" ht="12.75">
      <c r="A85" s="77" t="s">
        <v>1175</v>
      </c>
      <c r="B85" s="642" t="s">
        <v>1176</v>
      </c>
      <c r="C85" s="561">
        <v>408976</v>
      </c>
      <c r="D85" s="561">
        <v>467284</v>
      </c>
      <c r="E85" s="545">
        <v>114.25707131958845</v>
      </c>
      <c r="F85" s="544">
        <v>108446</v>
      </c>
    </row>
    <row r="86" spans="1:6" s="72" customFormat="1" ht="25.5">
      <c r="A86" s="77" t="s">
        <v>1177</v>
      </c>
      <c r="B86" s="553" t="s">
        <v>1178</v>
      </c>
      <c r="C86" s="561">
        <v>318231</v>
      </c>
      <c r="D86" s="561">
        <v>398774</v>
      </c>
      <c r="E86" s="545">
        <v>125.30960214435424</v>
      </c>
      <c r="F86" s="544">
        <v>39936</v>
      </c>
    </row>
    <row r="87" spans="1:6" s="72" customFormat="1" ht="12.75">
      <c r="A87" s="656" t="s">
        <v>19</v>
      </c>
      <c r="B87" s="657" t="s">
        <v>20</v>
      </c>
      <c r="C87" s="658">
        <v>314391</v>
      </c>
      <c r="D87" s="658">
        <v>398774</v>
      </c>
      <c r="E87" s="550">
        <v>126.84014491508981</v>
      </c>
      <c r="F87" s="549">
        <v>39936</v>
      </c>
    </row>
    <row r="88" spans="1:6" s="72" customFormat="1" ht="25.5">
      <c r="A88" s="77" t="s">
        <v>1181</v>
      </c>
      <c r="B88" s="553" t="s">
        <v>1182</v>
      </c>
      <c r="C88" s="561">
        <v>69000</v>
      </c>
      <c r="D88" s="561">
        <v>68510</v>
      </c>
      <c r="E88" s="545">
        <v>99.28985507246378</v>
      </c>
      <c r="F88" s="544">
        <v>68510</v>
      </c>
    </row>
    <row r="89" spans="1:6" s="72" customFormat="1" ht="12.75" hidden="1">
      <c r="A89" s="650" t="s">
        <v>1183</v>
      </c>
      <c r="B89" s="646" t="s">
        <v>1180</v>
      </c>
      <c r="C89" s="647"/>
      <c r="D89" s="647"/>
      <c r="E89" s="545" t="e">
        <v>#DIV/0!</v>
      </c>
      <c r="F89" s="544">
        <v>0</v>
      </c>
    </row>
    <row r="90" spans="1:6" s="72" customFormat="1" ht="12.75">
      <c r="A90" s="77" t="s">
        <v>1184</v>
      </c>
      <c r="B90" s="642" t="s">
        <v>1185</v>
      </c>
      <c r="C90" s="659">
        <v>10531</v>
      </c>
      <c r="D90" s="561">
        <v>11231</v>
      </c>
      <c r="E90" s="545">
        <v>106.6470420662805</v>
      </c>
      <c r="F90" s="544">
        <v>85</v>
      </c>
    </row>
    <row r="91" spans="1:6" s="72" customFormat="1" ht="12.75" hidden="1">
      <c r="A91" s="77" t="s">
        <v>1186</v>
      </c>
      <c r="B91" s="553" t="s">
        <v>1187</v>
      </c>
      <c r="C91" s="561"/>
      <c r="D91" s="561">
        <v>0</v>
      </c>
      <c r="E91" s="545" t="e">
        <v>#DIV/0!</v>
      </c>
      <c r="F91" s="544">
        <v>0</v>
      </c>
    </row>
    <row r="92" spans="1:6" s="72" customFormat="1" ht="12.75">
      <c r="A92" s="77" t="s">
        <v>1188</v>
      </c>
      <c r="B92" s="553" t="s">
        <v>1189</v>
      </c>
      <c r="C92" s="561">
        <v>0</v>
      </c>
      <c r="D92" s="561">
        <v>700</v>
      </c>
      <c r="E92" s="545">
        <v>0</v>
      </c>
      <c r="F92" s="544">
        <v>0</v>
      </c>
    </row>
    <row r="93" spans="1:6" s="72" customFormat="1" ht="12.75" hidden="1">
      <c r="A93" s="77" t="s">
        <v>1190</v>
      </c>
      <c r="B93" s="553" t="s">
        <v>1191</v>
      </c>
      <c r="C93" s="561"/>
      <c r="D93" s="561">
        <v>0</v>
      </c>
      <c r="E93" s="545" t="e">
        <v>#DIV/0!</v>
      </c>
      <c r="F93" s="544">
        <v>0</v>
      </c>
    </row>
    <row r="94" spans="1:6" s="72" customFormat="1" ht="12.75" hidden="1">
      <c r="A94" s="77" t="s">
        <v>1192</v>
      </c>
      <c r="B94" s="553" t="s">
        <v>1193</v>
      </c>
      <c r="C94" s="561"/>
      <c r="D94" s="561">
        <v>0</v>
      </c>
      <c r="E94" s="545" t="e">
        <v>#DIV/0!</v>
      </c>
      <c r="F94" s="544">
        <v>0</v>
      </c>
    </row>
    <row r="95" spans="1:6" s="72" customFormat="1" ht="12.75">
      <c r="A95" s="77" t="s">
        <v>1194</v>
      </c>
      <c r="B95" s="553" t="s">
        <v>1195</v>
      </c>
      <c r="C95" s="651">
        <v>531</v>
      </c>
      <c r="D95" s="651">
        <v>10531</v>
      </c>
      <c r="E95" s="545">
        <v>1983.2391713747647</v>
      </c>
      <c r="F95" s="544">
        <v>85</v>
      </c>
    </row>
    <row r="96" spans="1:6" s="72" customFormat="1" ht="12.75" hidden="1">
      <c r="A96" s="77" t="s">
        <v>1196</v>
      </c>
      <c r="B96" s="642" t="s">
        <v>1197</v>
      </c>
      <c r="C96" s="561"/>
      <c r="D96" s="561">
        <v>0</v>
      </c>
      <c r="E96" s="545" t="e">
        <v>#DIV/0!</v>
      </c>
      <c r="F96" s="544">
        <v>0</v>
      </c>
    </row>
    <row r="97" spans="1:6" s="541" customFormat="1" ht="25.5" hidden="1">
      <c r="A97" s="77" t="s">
        <v>1198</v>
      </c>
      <c r="B97" s="553" t="s">
        <v>1199</v>
      </c>
      <c r="C97" s="561"/>
      <c r="D97" s="561"/>
      <c r="E97" s="545" t="e">
        <v>#DIV/0!</v>
      </c>
      <c r="F97" s="544">
        <v>0</v>
      </c>
    </row>
    <row r="98" spans="1:6" s="541" customFormat="1" ht="25.5" hidden="1">
      <c r="A98" s="650" t="s">
        <v>1200</v>
      </c>
      <c r="B98" s="646" t="s">
        <v>1201</v>
      </c>
      <c r="C98" s="647"/>
      <c r="D98" s="647"/>
      <c r="E98" s="545" t="e">
        <v>#DIV/0!</v>
      </c>
      <c r="F98" s="544">
        <v>0</v>
      </c>
    </row>
    <row r="99" spans="1:6" s="541" customFormat="1" ht="25.5" hidden="1">
      <c r="A99" s="650" t="s">
        <v>1202</v>
      </c>
      <c r="B99" s="646" t="s">
        <v>1203</v>
      </c>
      <c r="C99" s="647"/>
      <c r="D99" s="647"/>
      <c r="E99" s="545" t="e">
        <v>#DIV/0!</v>
      </c>
      <c r="F99" s="544">
        <v>0</v>
      </c>
    </row>
    <row r="100" spans="1:6" s="541" customFormat="1" ht="25.5" hidden="1">
      <c r="A100" s="650" t="s">
        <v>1204</v>
      </c>
      <c r="B100" s="646" t="s">
        <v>1205</v>
      </c>
      <c r="C100" s="647"/>
      <c r="D100" s="647"/>
      <c r="E100" s="545" t="e">
        <v>#DIV/0!</v>
      </c>
      <c r="F100" s="544">
        <v>0</v>
      </c>
    </row>
    <row r="101" spans="1:6" s="541" customFormat="1" ht="12.75" hidden="1">
      <c r="A101" s="77" t="s">
        <v>1206</v>
      </c>
      <c r="B101" s="553" t="s">
        <v>1207</v>
      </c>
      <c r="C101" s="561"/>
      <c r="D101" s="561"/>
      <c r="E101" s="545" t="e">
        <v>#DIV/0!</v>
      </c>
      <c r="F101" s="544">
        <v>0</v>
      </c>
    </row>
    <row r="102" spans="1:6" s="541" customFormat="1" ht="25.5" hidden="1">
      <c r="A102" s="650" t="s">
        <v>1208</v>
      </c>
      <c r="B102" s="646" t="s">
        <v>1209</v>
      </c>
      <c r="C102" s="647"/>
      <c r="D102" s="647"/>
      <c r="E102" s="545" t="e">
        <v>#DIV/0!</v>
      </c>
      <c r="F102" s="544">
        <v>0</v>
      </c>
    </row>
    <row r="103" spans="1:6" s="541" customFormat="1" ht="25.5" hidden="1">
      <c r="A103" s="650" t="s">
        <v>1210</v>
      </c>
      <c r="B103" s="646" t="s">
        <v>1211</v>
      </c>
      <c r="C103" s="647"/>
      <c r="D103" s="647"/>
      <c r="E103" s="545" t="e">
        <v>#DIV/0!</v>
      </c>
      <c r="F103" s="544">
        <v>0</v>
      </c>
    </row>
    <row r="104" spans="1:6" s="541" customFormat="1" ht="25.5" hidden="1">
      <c r="A104" s="650" t="s">
        <v>1212</v>
      </c>
      <c r="B104" s="646" t="s">
        <v>1213</v>
      </c>
      <c r="C104" s="647"/>
      <c r="D104" s="647"/>
      <c r="E104" s="545" t="e">
        <v>#DIV/0!</v>
      </c>
      <c r="F104" s="544">
        <v>0</v>
      </c>
    </row>
    <row r="105" spans="1:6" s="72" customFormat="1" ht="12.75">
      <c r="A105" s="77" t="s">
        <v>1214</v>
      </c>
      <c r="B105" s="642" t="s">
        <v>1215</v>
      </c>
      <c r="C105" s="561">
        <v>214258</v>
      </c>
      <c r="D105" s="561">
        <v>0</v>
      </c>
      <c r="E105" s="545">
        <v>0</v>
      </c>
      <c r="F105" s="544">
        <v>0</v>
      </c>
    </row>
    <row r="106" spans="1:6" s="541" customFormat="1" ht="38.25">
      <c r="A106" s="660" t="s">
        <v>21</v>
      </c>
      <c r="B106" s="661" t="s">
        <v>22</v>
      </c>
      <c r="C106" s="659">
        <v>214258</v>
      </c>
      <c r="D106" s="659">
        <v>0</v>
      </c>
      <c r="E106" s="545">
        <v>0</v>
      </c>
      <c r="F106" s="544">
        <v>0</v>
      </c>
    </row>
    <row r="107" spans="1:6" s="541" customFormat="1" ht="25.5" hidden="1">
      <c r="A107" s="77" t="s">
        <v>1218</v>
      </c>
      <c r="B107" s="553" t="s">
        <v>1219</v>
      </c>
      <c r="C107" s="561"/>
      <c r="D107" s="561"/>
      <c r="E107" s="643" t="e">
        <v>#DIV/0!</v>
      </c>
      <c r="F107" s="539">
        <v>0</v>
      </c>
    </row>
    <row r="108" spans="1:7" s="72" customFormat="1" ht="12.75">
      <c r="A108" s="576" t="s">
        <v>1220</v>
      </c>
      <c r="B108" s="557" t="s">
        <v>1221</v>
      </c>
      <c r="C108" s="564">
        <v>31194444</v>
      </c>
      <c r="D108" s="564">
        <v>26092737</v>
      </c>
      <c r="E108" s="644">
        <v>83.64546263430756</v>
      </c>
      <c r="F108" s="539">
        <v>3233947</v>
      </c>
      <c r="G108" s="517"/>
    </row>
    <row r="109" spans="1:6" s="551" customFormat="1" ht="12.75">
      <c r="A109" s="662" t="s">
        <v>696</v>
      </c>
      <c r="B109" s="642" t="s">
        <v>697</v>
      </c>
      <c r="C109" s="561">
        <v>493154</v>
      </c>
      <c r="D109" s="561">
        <v>410490</v>
      </c>
      <c r="E109" s="643">
        <v>83.23769045774748</v>
      </c>
      <c r="F109" s="544">
        <v>115736</v>
      </c>
    </row>
    <row r="110" spans="1:6" s="72" customFormat="1" ht="12.75">
      <c r="A110" s="662" t="s">
        <v>698</v>
      </c>
      <c r="B110" s="642" t="s">
        <v>699</v>
      </c>
      <c r="C110" s="561">
        <v>500</v>
      </c>
      <c r="D110" s="561">
        <v>0</v>
      </c>
      <c r="E110" s="643">
        <v>0</v>
      </c>
      <c r="F110" s="544">
        <v>0</v>
      </c>
    </row>
    <row r="111" spans="1:6" s="72" customFormat="1" ht="12.75">
      <c r="A111" s="662" t="s">
        <v>700</v>
      </c>
      <c r="B111" s="642" t="s">
        <v>701</v>
      </c>
      <c r="C111" s="659">
        <v>231180</v>
      </c>
      <c r="D111" s="561">
        <v>160168</v>
      </c>
      <c r="E111" s="643">
        <v>69.28280993165498</v>
      </c>
      <c r="F111" s="544">
        <v>10710</v>
      </c>
    </row>
    <row r="112" spans="1:6" s="72" customFormat="1" ht="12.75">
      <c r="A112" s="662" t="s">
        <v>702</v>
      </c>
      <c r="B112" s="642" t="s">
        <v>703</v>
      </c>
      <c r="C112" s="561">
        <v>18414570</v>
      </c>
      <c r="D112" s="561">
        <v>16062816</v>
      </c>
      <c r="E112" s="643">
        <v>87.2288410753007</v>
      </c>
      <c r="F112" s="544">
        <v>2010220</v>
      </c>
    </row>
    <row r="113" spans="1:6" s="72" customFormat="1" ht="12.75">
      <c r="A113" s="662" t="s">
        <v>704</v>
      </c>
      <c r="B113" s="642" t="s">
        <v>705</v>
      </c>
      <c r="C113" s="561">
        <v>3320489</v>
      </c>
      <c r="D113" s="561">
        <v>2483012</v>
      </c>
      <c r="E113" s="643">
        <v>74.7785040094998</v>
      </c>
      <c r="F113" s="544">
        <v>325556</v>
      </c>
    </row>
    <row r="114" spans="1:6" s="72" customFormat="1" ht="12.75">
      <c r="A114" s="662" t="s">
        <v>706</v>
      </c>
      <c r="B114" s="642" t="s">
        <v>707</v>
      </c>
      <c r="C114" s="561">
        <v>7227964</v>
      </c>
      <c r="D114" s="561">
        <v>6167220</v>
      </c>
      <c r="E114" s="643">
        <v>85.32444267846381</v>
      </c>
      <c r="F114" s="544">
        <v>719914</v>
      </c>
    </row>
    <row r="115" spans="1:6" s="72" customFormat="1" ht="12.75">
      <c r="A115" s="662" t="s">
        <v>708</v>
      </c>
      <c r="B115" s="642" t="s">
        <v>709</v>
      </c>
      <c r="C115" s="561">
        <v>7914</v>
      </c>
      <c r="D115" s="561">
        <v>7324</v>
      </c>
      <c r="E115" s="643">
        <v>92.54485721506191</v>
      </c>
      <c r="F115" s="544">
        <v>1191</v>
      </c>
    </row>
    <row r="116" spans="1:6" s="72" customFormat="1" ht="12.75">
      <c r="A116" s="662" t="s">
        <v>710</v>
      </c>
      <c r="B116" s="642" t="s">
        <v>711</v>
      </c>
      <c r="C116" s="561">
        <v>308143</v>
      </c>
      <c r="D116" s="561">
        <v>180934</v>
      </c>
      <c r="E116" s="643">
        <v>58.71754347819033</v>
      </c>
      <c r="F116" s="544">
        <v>6807</v>
      </c>
    </row>
    <row r="117" spans="1:6" s="541" customFormat="1" ht="12.75">
      <c r="A117" s="662" t="s">
        <v>712</v>
      </c>
      <c r="B117" s="642" t="s">
        <v>713</v>
      </c>
      <c r="C117" s="561">
        <v>1108763</v>
      </c>
      <c r="D117" s="561">
        <v>551069</v>
      </c>
      <c r="E117" s="643">
        <v>49.701243638180564</v>
      </c>
      <c r="F117" s="544">
        <v>31562</v>
      </c>
    </row>
    <row r="118" spans="1:6" s="541" customFormat="1" ht="12.75">
      <c r="A118" s="662" t="s">
        <v>714</v>
      </c>
      <c r="B118" s="642" t="s">
        <v>715</v>
      </c>
      <c r="C118" s="561">
        <v>81767</v>
      </c>
      <c r="D118" s="561">
        <v>69704</v>
      </c>
      <c r="E118" s="643">
        <v>85.24710457764134</v>
      </c>
      <c r="F118" s="544">
        <v>12251</v>
      </c>
    </row>
    <row r="119" spans="1:6" s="72" customFormat="1" ht="12.75">
      <c r="A119" s="578"/>
      <c r="B119" s="557" t="s">
        <v>1222</v>
      </c>
      <c r="C119" s="564">
        <v>31194444</v>
      </c>
      <c r="D119" s="663">
        <v>26092737</v>
      </c>
      <c r="E119" s="644">
        <v>83.64546263430756</v>
      </c>
      <c r="F119" s="539">
        <v>3233947</v>
      </c>
    </row>
    <row r="120" spans="1:9" s="71" customFormat="1" ht="12.75" customHeight="1">
      <c r="A120" s="579" t="s">
        <v>1027</v>
      </c>
      <c r="B120" s="579" t="s">
        <v>1223</v>
      </c>
      <c r="C120" s="580">
        <v>24728148</v>
      </c>
      <c r="D120" s="580">
        <v>21135408</v>
      </c>
      <c r="E120" s="644">
        <v>85.47105104676662</v>
      </c>
      <c r="F120" s="539">
        <v>2580430</v>
      </c>
      <c r="G120" s="541"/>
      <c r="H120" s="541"/>
      <c r="I120" s="541"/>
    </row>
    <row r="121" spans="1:7" s="581" customFormat="1" ht="12.75" customHeight="1">
      <c r="A121" s="472" t="s">
        <v>1029</v>
      </c>
      <c r="B121" s="472" t="s">
        <v>1224</v>
      </c>
      <c r="C121" s="580">
        <v>21115355</v>
      </c>
      <c r="D121" s="580">
        <v>18225809</v>
      </c>
      <c r="E121" s="644">
        <v>86.31542780123753</v>
      </c>
      <c r="F121" s="539">
        <v>2247378</v>
      </c>
      <c r="G121" s="541"/>
    </row>
    <row r="122" spans="1:6" s="72" customFormat="1" ht="12.75">
      <c r="A122" s="664">
        <v>1000</v>
      </c>
      <c r="B122" s="665" t="s">
        <v>1225</v>
      </c>
      <c r="C122" s="561">
        <v>1530209</v>
      </c>
      <c r="D122" s="561">
        <v>1335500</v>
      </c>
      <c r="E122" s="643">
        <v>87.27565973014144</v>
      </c>
      <c r="F122" s="544">
        <v>141610</v>
      </c>
    </row>
    <row r="123" spans="1:6" s="72" customFormat="1" ht="12.75">
      <c r="A123" s="594" t="s">
        <v>549</v>
      </c>
      <c r="B123" s="500" t="s">
        <v>550</v>
      </c>
      <c r="C123" s="561">
        <v>1176219</v>
      </c>
      <c r="D123" s="561">
        <v>1065530</v>
      </c>
      <c r="E123" s="643">
        <v>90.58942254801188</v>
      </c>
      <c r="F123" s="544">
        <v>112108</v>
      </c>
    </row>
    <row r="124" spans="1:6" s="72" customFormat="1" ht="25.5">
      <c r="A124" s="594" t="s">
        <v>551</v>
      </c>
      <c r="B124" s="553" t="s">
        <v>552</v>
      </c>
      <c r="C124" s="561">
        <v>297450</v>
      </c>
      <c r="D124" s="561">
        <v>269970</v>
      </c>
      <c r="E124" s="643">
        <v>90.7614725163893</v>
      </c>
      <c r="F124" s="544">
        <v>29502</v>
      </c>
    </row>
    <row r="125" spans="1:6" s="72" customFormat="1" ht="12.75">
      <c r="A125" s="664">
        <v>2000</v>
      </c>
      <c r="B125" s="642" t="s">
        <v>554</v>
      </c>
      <c r="C125" s="561">
        <v>19428591</v>
      </c>
      <c r="D125" s="561">
        <v>16890309</v>
      </c>
      <c r="E125" s="643">
        <v>86.9353263960315</v>
      </c>
      <c r="F125" s="544">
        <v>2105768</v>
      </c>
    </row>
    <row r="126" spans="1:6" s="72" customFormat="1" ht="12.75">
      <c r="A126" s="594">
        <v>2100</v>
      </c>
      <c r="B126" s="500" t="s">
        <v>556</v>
      </c>
      <c r="C126" s="561">
        <v>31912</v>
      </c>
      <c r="D126" s="561">
        <v>6373</v>
      </c>
      <c r="E126" s="643">
        <v>19.970543995988972</v>
      </c>
      <c r="F126" s="544">
        <v>2104</v>
      </c>
    </row>
    <row r="127" spans="1:6" s="72" customFormat="1" ht="12.75">
      <c r="A127" s="594">
        <v>2200</v>
      </c>
      <c r="B127" s="500" t="s">
        <v>558</v>
      </c>
      <c r="C127" s="561">
        <v>16168172</v>
      </c>
      <c r="D127" s="561">
        <v>15452087</v>
      </c>
      <c r="E127" s="643">
        <v>95.57102064475811</v>
      </c>
      <c r="F127" s="544">
        <v>1921832</v>
      </c>
    </row>
    <row r="128" spans="1:6" s="72" customFormat="1" ht="25.5">
      <c r="A128" s="594">
        <v>2300</v>
      </c>
      <c r="B128" s="553" t="s">
        <v>1226</v>
      </c>
      <c r="C128" s="561">
        <v>1694539</v>
      </c>
      <c r="D128" s="561">
        <v>1405238</v>
      </c>
      <c r="E128" s="643">
        <v>82.92745106486188</v>
      </c>
      <c r="F128" s="544">
        <v>175874</v>
      </c>
    </row>
    <row r="129" spans="1:6" s="72" customFormat="1" ht="12.75">
      <c r="A129" s="594">
        <v>2400</v>
      </c>
      <c r="B129" s="553" t="s">
        <v>562</v>
      </c>
      <c r="C129" s="561">
        <v>189</v>
      </c>
      <c r="D129" s="561">
        <v>68</v>
      </c>
      <c r="E129" s="643">
        <v>35.978835978835974</v>
      </c>
      <c r="F129" s="544">
        <v>0</v>
      </c>
    </row>
    <row r="130" spans="1:6" s="72" customFormat="1" ht="12" customHeight="1">
      <c r="A130" s="594">
        <v>2500</v>
      </c>
      <c r="B130" s="553" t="s">
        <v>1227</v>
      </c>
      <c r="C130" s="561">
        <v>42926</v>
      </c>
      <c r="D130" s="561">
        <v>26543</v>
      </c>
      <c r="E130" s="643">
        <v>61.834319526627226</v>
      </c>
      <c r="F130" s="544">
        <v>5958</v>
      </c>
    </row>
    <row r="131" spans="1:6" s="72" customFormat="1" ht="39" customHeight="1" hidden="1">
      <c r="A131" s="594">
        <v>2800</v>
      </c>
      <c r="B131" s="553" t="s">
        <v>1228</v>
      </c>
      <c r="C131" s="561"/>
      <c r="D131" s="561"/>
      <c r="E131" s="643">
        <v>0</v>
      </c>
      <c r="F131" s="539">
        <v>0</v>
      </c>
    </row>
    <row r="132" spans="1:8" s="581" customFormat="1" ht="12.75" customHeight="1">
      <c r="A132" s="586" t="s">
        <v>1229</v>
      </c>
      <c r="B132" s="471" t="s">
        <v>1230</v>
      </c>
      <c r="C132" s="580">
        <v>23182</v>
      </c>
      <c r="D132" s="580">
        <v>20884</v>
      </c>
      <c r="E132" s="644">
        <v>90.08713657147787</v>
      </c>
      <c r="F132" s="539">
        <v>531</v>
      </c>
      <c r="G132" s="541"/>
      <c r="H132" s="541"/>
    </row>
    <row r="133" spans="1:8" s="71" customFormat="1" ht="12.75" customHeight="1">
      <c r="A133" s="477">
        <v>4000</v>
      </c>
      <c r="B133" s="666" t="s">
        <v>568</v>
      </c>
      <c r="C133" s="588">
        <v>23182</v>
      </c>
      <c r="D133" s="588">
        <v>20884</v>
      </c>
      <c r="E133" s="545">
        <v>90.08713657147787</v>
      </c>
      <c r="F133" s="544">
        <v>531</v>
      </c>
      <c r="G133" s="72"/>
      <c r="H133" s="72"/>
    </row>
    <row r="134" spans="1:6" s="72" customFormat="1" ht="25.5" hidden="1">
      <c r="A134" s="667">
        <v>4100</v>
      </c>
      <c r="B134" s="553" t="s">
        <v>1231</v>
      </c>
      <c r="C134" s="561">
        <v>0</v>
      </c>
      <c r="D134" s="561">
        <v>0</v>
      </c>
      <c r="E134" s="643">
        <v>0</v>
      </c>
      <c r="F134" s="544">
        <v>0</v>
      </c>
    </row>
    <row r="135" spans="1:6" s="551" customFormat="1" ht="12.75">
      <c r="A135" s="667">
        <v>4200</v>
      </c>
      <c r="B135" s="553" t="s">
        <v>1232</v>
      </c>
      <c r="C135" s="561">
        <v>11811</v>
      </c>
      <c r="D135" s="561">
        <v>12751</v>
      </c>
      <c r="E135" s="643">
        <v>107.95868258403183</v>
      </c>
      <c r="F135" s="544">
        <v>532</v>
      </c>
    </row>
    <row r="136" spans="1:6" s="72" customFormat="1" ht="12.75">
      <c r="A136" s="667" t="s">
        <v>573</v>
      </c>
      <c r="B136" s="553" t="s">
        <v>1233</v>
      </c>
      <c r="C136" s="561">
        <v>10323</v>
      </c>
      <c r="D136" s="561">
        <v>8133</v>
      </c>
      <c r="E136" s="643">
        <v>78.78523684975298</v>
      </c>
      <c r="F136" s="544">
        <v>-1</v>
      </c>
    </row>
    <row r="137" spans="1:9" s="72" customFormat="1" ht="24" customHeight="1">
      <c r="A137" s="668" t="s">
        <v>23</v>
      </c>
      <c r="B137" s="669" t="s">
        <v>24</v>
      </c>
      <c r="C137" s="561">
        <v>3903</v>
      </c>
      <c r="D137" s="561">
        <v>8133</v>
      </c>
      <c r="E137" s="643">
        <v>208.37817063797078</v>
      </c>
      <c r="F137" s="544">
        <v>-1</v>
      </c>
      <c r="I137" s="517"/>
    </row>
    <row r="138" spans="1:6" s="72" customFormat="1" ht="25.5" hidden="1">
      <c r="A138" s="668" t="s">
        <v>25</v>
      </c>
      <c r="B138" s="669" t="s">
        <v>26</v>
      </c>
      <c r="C138" s="561">
        <v>0</v>
      </c>
      <c r="D138" s="561">
        <v>0</v>
      </c>
      <c r="E138" s="643">
        <v>0</v>
      </c>
      <c r="F138" s="539">
        <v>0</v>
      </c>
    </row>
    <row r="139" spans="1:7" s="581" customFormat="1" ht="12.75" customHeight="1">
      <c r="A139" s="590" t="s">
        <v>1238</v>
      </c>
      <c r="B139" s="471" t="s">
        <v>1239</v>
      </c>
      <c r="C139" s="580">
        <v>2874873</v>
      </c>
      <c r="D139" s="580">
        <v>2658368</v>
      </c>
      <c r="E139" s="644">
        <v>92.46905863319876</v>
      </c>
      <c r="F139" s="539">
        <v>327200</v>
      </c>
      <c r="G139" s="541"/>
    </row>
    <row r="140" spans="1:6" s="72" customFormat="1" ht="12.75">
      <c r="A140" s="664">
        <v>3000</v>
      </c>
      <c r="B140" s="642" t="s">
        <v>578</v>
      </c>
      <c r="C140" s="561">
        <v>1447903</v>
      </c>
      <c r="D140" s="561">
        <v>1271056</v>
      </c>
      <c r="E140" s="643">
        <v>87.78599118863626</v>
      </c>
      <c r="F140" s="544">
        <v>183822</v>
      </c>
    </row>
    <row r="141" spans="1:6" s="72" customFormat="1" ht="12.75" hidden="1">
      <c r="A141" s="594">
        <v>3100</v>
      </c>
      <c r="B141" s="500" t="s">
        <v>580</v>
      </c>
      <c r="C141" s="561"/>
      <c r="D141" s="561">
        <v>0</v>
      </c>
      <c r="E141" s="643">
        <v>0</v>
      </c>
      <c r="F141" s="544">
        <v>0</v>
      </c>
    </row>
    <row r="142" spans="1:6" s="72" customFormat="1" ht="39" customHeight="1">
      <c r="A142" s="594">
        <v>3200</v>
      </c>
      <c r="B142" s="553" t="s">
        <v>582</v>
      </c>
      <c r="C142" s="561">
        <v>81555</v>
      </c>
      <c r="D142" s="561">
        <v>56242</v>
      </c>
      <c r="E142" s="643">
        <v>68.96205015020539</v>
      </c>
      <c r="F142" s="544">
        <v>10426</v>
      </c>
    </row>
    <row r="143" spans="1:6" s="72" customFormat="1" ht="38.25">
      <c r="A143" s="594">
        <v>3300</v>
      </c>
      <c r="B143" s="553" t="s">
        <v>1240</v>
      </c>
      <c r="C143" s="561">
        <v>1010958</v>
      </c>
      <c r="D143" s="561">
        <v>1214814</v>
      </c>
      <c r="E143" s="643">
        <v>120.1646359195931</v>
      </c>
      <c r="F143" s="544">
        <v>173396</v>
      </c>
    </row>
    <row r="144" spans="1:6" s="72" customFormat="1" ht="12.75" hidden="1">
      <c r="A144" s="594">
        <v>3900</v>
      </c>
      <c r="B144" s="553" t="s">
        <v>1241</v>
      </c>
      <c r="C144" s="561"/>
      <c r="D144" s="561">
        <v>0</v>
      </c>
      <c r="E144" s="643">
        <v>0</v>
      </c>
      <c r="F144" s="544">
        <v>0</v>
      </c>
    </row>
    <row r="145" spans="1:6" s="72" customFormat="1" ht="12.75">
      <c r="A145" s="664">
        <v>6000</v>
      </c>
      <c r="B145" s="642" t="s">
        <v>1242</v>
      </c>
      <c r="C145" s="561">
        <v>1426970</v>
      </c>
      <c r="D145" s="561">
        <v>1387312</v>
      </c>
      <c r="E145" s="643">
        <v>97.22082454431418</v>
      </c>
      <c r="F145" s="544">
        <v>143378</v>
      </c>
    </row>
    <row r="146" spans="1:6" s="72" customFormat="1" ht="12.75">
      <c r="A146" s="594">
        <v>6200</v>
      </c>
      <c r="B146" s="553" t="s">
        <v>592</v>
      </c>
      <c r="C146" s="561">
        <v>1383997</v>
      </c>
      <c r="D146" s="561">
        <v>1354814</v>
      </c>
      <c r="E146" s="643">
        <v>97.89139716343315</v>
      </c>
      <c r="F146" s="544">
        <v>138071</v>
      </c>
    </row>
    <row r="147" spans="1:6" s="72" customFormat="1" ht="12.75" hidden="1">
      <c r="A147" s="594">
        <v>6300</v>
      </c>
      <c r="B147" s="553" t="s">
        <v>650</v>
      </c>
      <c r="C147" s="561">
        <v>0</v>
      </c>
      <c r="D147" s="561">
        <v>0</v>
      </c>
      <c r="E147" s="643">
        <v>0</v>
      </c>
      <c r="F147" s="544">
        <v>0</v>
      </c>
    </row>
    <row r="148" spans="1:6" s="72" customFormat="1" ht="25.5">
      <c r="A148" s="594">
        <v>6400</v>
      </c>
      <c r="B148" s="553" t="s">
        <v>656</v>
      </c>
      <c r="C148" s="561">
        <v>39373</v>
      </c>
      <c r="D148" s="561">
        <v>32498</v>
      </c>
      <c r="E148" s="643">
        <v>82.5387956213649</v>
      </c>
      <c r="F148" s="544">
        <v>5307</v>
      </c>
    </row>
    <row r="149" spans="1:6" s="72" customFormat="1" ht="38.25">
      <c r="A149" s="591" t="s">
        <v>1243</v>
      </c>
      <c r="B149" s="557" t="s">
        <v>1244</v>
      </c>
      <c r="C149" s="539">
        <v>714738</v>
      </c>
      <c r="D149" s="539">
        <v>230347</v>
      </c>
      <c r="E149" s="540">
        <v>32.22817312077992</v>
      </c>
      <c r="F149" s="539">
        <v>5321</v>
      </c>
    </row>
    <row r="150" spans="1:8" s="581" customFormat="1" ht="25.5" customHeight="1">
      <c r="A150" s="586" t="s">
        <v>1040</v>
      </c>
      <c r="B150" s="466" t="s">
        <v>1245</v>
      </c>
      <c r="C150" s="539">
        <v>1554</v>
      </c>
      <c r="D150" s="539">
        <v>500</v>
      </c>
      <c r="E150" s="540">
        <v>32.17503217503218</v>
      </c>
      <c r="F150" s="539">
        <v>0</v>
      </c>
      <c r="G150" s="541"/>
      <c r="H150" s="541"/>
    </row>
    <row r="151" spans="1:8" s="541" customFormat="1" ht="12.75">
      <c r="A151" s="594">
        <v>7700</v>
      </c>
      <c r="B151" s="553" t="s">
        <v>1246</v>
      </c>
      <c r="C151" s="561">
        <v>1554</v>
      </c>
      <c r="D151" s="561">
        <v>500</v>
      </c>
      <c r="E151" s="545">
        <v>32.17503217503218</v>
      </c>
      <c r="F151" s="544">
        <v>0</v>
      </c>
      <c r="G151" s="72"/>
      <c r="H151" s="72"/>
    </row>
    <row r="152" spans="1:8" s="581" customFormat="1" ht="12.75" customHeight="1">
      <c r="A152" s="586" t="s">
        <v>1247</v>
      </c>
      <c r="B152" s="471" t="s">
        <v>664</v>
      </c>
      <c r="C152" s="580">
        <v>707058</v>
      </c>
      <c r="D152" s="580">
        <v>229847</v>
      </c>
      <c r="E152" s="644">
        <v>32.5075170636638</v>
      </c>
      <c r="F152" s="539">
        <v>5321</v>
      </c>
      <c r="G152" s="541"/>
      <c r="H152" s="541"/>
    </row>
    <row r="153" spans="1:6" s="72" customFormat="1" ht="12.75">
      <c r="A153" s="594">
        <v>7200</v>
      </c>
      <c r="B153" s="553" t="s">
        <v>1248</v>
      </c>
      <c r="C153" s="561">
        <v>707055</v>
      </c>
      <c r="D153" s="561">
        <v>229847</v>
      </c>
      <c r="E153" s="643">
        <v>32.50765499147874</v>
      </c>
      <c r="F153" s="544">
        <v>5321</v>
      </c>
    </row>
    <row r="154" spans="1:6" s="72" customFormat="1" ht="25.5">
      <c r="A154" s="597">
        <v>7210</v>
      </c>
      <c r="B154" s="553" t="s">
        <v>1249</v>
      </c>
      <c r="C154" s="561">
        <v>37883</v>
      </c>
      <c r="D154" s="561">
        <v>18010</v>
      </c>
      <c r="E154" s="643">
        <v>47.54111342818679</v>
      </c>
      <c r="F154" s="544">
        <v>-19908</v>
      </c>
    </row>
    <row r="155" spans="1:6" s="72" customFormat="1" ht="25.5">
      <c r="A155" s="597">
        <v>7220</v>
      </c>
      <c r="B155" s="553" t="s">
        <v>1250</v>
      </c>
      <c r="C155" s="561">
        <v>37248</v>
      </c>
      <c r="D155" s="561">
        <v>206021</v>
      </c>
      <c r="E155" s="643">
        <v>553.1062070446735</v>
      </c>
      <c r="F155" s="544">
        <v>97884</v>
      </c>
    </row>
    <row r="156" spans="1:6" s="72" customFormat="1" ht="25.5">
      <c r="A156" s="597">
        <v>7240</v>
      </c>
      <c r="B156" s="553" t="s">
        <v>1252</v>
      </c>
      <c r="C156" s="561">
        <v>6695</v>
      </c>
      <c r="D156" s="561">
        <v>5816</v>
      </c>
      <c r="E156" s="643">
        <v>86.87079910380882</v>
      </c>
      <c r="F156" s="544">
        <v>-72655</v>
      </c>
    </row>
    <row r="157" spans="1:6" s="72" customFormat="1" ht="12.75" hidden="1">
      <c r="A157" s="594">
        <v>7500</v>
      </c>
      <c r="B157" s="553" t="s">
        <v>752</v>
      </c>
      <c r="C157" s="561"/>
      <c r="D157" s="561">
        <v>0</v>
      </c>
      <c r="E157" s="643">
        <v>0</v>
      </c>
      <c r="F157" s="539">
        <v>0</v>
      </c>
    </row>
    <row r="158" spans="1:8" s="71" customFormat="1" ht="12.75" customHeight="1">
      <c r="A158" s="579" t="s">
        <v>1058</v>
      </c>
      <c r="B158" s="471" t="s">
        <v>674</v>
      </c>
      <c r="C158" s="595">
        <v>6462317</v>
      </c>
      <c r="D158" s="670">
        <v>4954421</v>
      </c>
      <c r="E158" s="644">
        <v>76.66632571568371</v>
      </c>
      <c r="F158" s="539">
        <v>653468</v>
      </c>
      <c r="G158" s="72"/>
      <c r="H158" s="72"/>
    </row>
    <row r="159" spans="1:8" s="581" customFormat="1" ht="12.75" customHeight="1">
      <c r="A159" s="472" t="s">
        <v>1254</v>
      </c>
      <c r="B159" s="471" t="s">
        <v>1255</v>
      </c>
      <c r="C159" s="595">
        <v>6293462</v>
      </c>
      <c r="D159" s="670">
        <v>4795690</v>
      </c>
      <c r="E159" s="644">
        <v>76.20114334526848</v>
      </c>
      <c r="F159" s="539">
        <v>649965</v>
      </c>
      <c r="G159" s="541"/>
      <c r="H159" s="541"/>
    </row>
    <row r="160" spans="1:12" s="72" customFormat="1" ht="12.75">
      <c r="A160" s="594">
        <v>5100</v>
      </c>
      <c r="B160" s="553" t="s">
        <v>678</v>
      </c>
      <c r="C160" s="561">
        <v>33609</v>
      </c>
      <c r="D160" s="561">
        <v>34841</v>
      </c>
      <c r="E160" s="545">
        <v>103.66568478681306</v>
      </c>
      <c r="F160" s="544">
        <v>3629</v>
      </c>
      <c r="L160" s="517"/>
    </row>
    <row r="161" spans="1:6" s="72" customFormat="1" ht="12.75">
      <c r="A161" s="594">
        <v>5200</v>
      </c>
      <c r="B161" s="553" t="s">
        <v>680</v>
      </c>
      <c r="C161" s="561">
        <v>4682003</v>
      </c>
      <c r="D161" s="561">
        <v>4760849</v>
      </c>
      <c r="E161" s="643">
        <v>101.68402284236042</v>
      </c>
      <c r="F161" s="544">
        <v>646336</v>
      </c>
    </row>
    <row r="162" spans="1:6" s="541" customFormat="1" ht="12.75">
      <c r="A162" s="596" t="s">
        <v>1256</v>
      </c>
      <c r="B162" s="557" t="s">
        <v>814</v>
      </c>
      <c r="C162" s="564">
        <v>160430</v>
      </c>
      <c r="D162" s="564">
        <v>158731</v>
      </c>
      <c r="E162" s="643">
        <v>98.94097114006108</v>
      </c>
      <c r="F162" s="539">
        <v>3503</v>
      </c>
    </row>
    <row r="163" spans="1:6" s="541" customFormat="1" ht="25.5">
      <c r="A163" s="594">
        <v>9200</v>
      </c>
      <c r="B163" s="553" t="s">
        <v>1257</v>
      </c>
      <c r="C163" s="659">
        <v>160430</v>
      </c>
      <c r="D163" s="659">
        <v>158731</v>
      </c>
      <c r="E163" s="671">
        <v>98.94097114006108</v>
      </c>
      <c r="F163" s="539">
        <v>3503</v>
      </c>
    </row>
    <row r="164" spans="1:6" s="541" customFormat="1" ht="25.5" hidden="1">
      <c r="A164" s="594">
        <v>9400</v>
      </c>
      <c r="B164" s="553" t="s">
        <v>27</v>
      </c>
      <c r="C164" s="561">
        <v>0</v>
      </c>
      <c r="D164" s="561">
        <v>0</v>
      </c>
      <c r="E164" s="643" t="e">
        <v>#DIV/0!</v>
      </c>
      <c r="F164" s="539">
        <v>0</v>
      </c>
    </row>
    <row r="165" spans="1:6" s="541" customFormat="1" ht="30.75" customHeight="1">
      <c r="A165" s="598" t="s">
        <v>1095</v>
      </c>
      <c r="B165" s="555" t="s">
        <v>1003</v>
      </c>
      <c r="C165" s="564">
        <v>3979</v>
      </c>
      <c r="D165" s="564">
        <v>2908</v>
      </c>
      <c r="E165" s="540">
        <v>73.08368936918825</v>
      </c>
      <c r="F165" s="539">
        <v>49</v>
      </c>
    </row>
    <row r="166" spans="1:6" s="541" customFormat="1" ht="25.5">
      <c r="A166" s="584">
        <v>8000</v>
      </c>
      <c r="B166" s="543" t="s">
        <v>1264</v>
      </c>
      <c r="C166" s="544">
        <v>3979</v>
      </c>
      <c r="D166" s="544">
        <v>2908</v>
      </c>
      <c r="E166" s="545">
        <v>73.08368936918825</v>
      </c>
      <c r="F166" s="544">
        <v>49</v>
      </c>
    </row>
    <row r="167" spans="1:7" s="72" customFormat="1" ht="12.75">
      <c r="A167" s="599"/>
      <c r="B167" s="600" t="s">
        <v>5</v>
      </c>
      <c r="C167" s="564">
        <v>-5633226</v>
      </c>
      <c r="D167" s="663">
        <v>-491245</v>
      </c>
      <c r="E167" s="644">
        <v>8.720491597532213</v>
      </c>
      <c r="F167" s="539">
        <v>-993299</v>
      </c>
      <c r="G167" s="517"/>
    </row>
    <row r="168" spans="1:6" s="72" customFormat="1" ht="12.75">
      <c r="A168" s="599"/>
      <c r="B168" s="600" t="s">
        <v>1265</v>
      </c>
      <c r="C168" s="564">
        <v>5633226</v>
      </c>
      <c r="D168" s="564">
        <v>491245</v>
      </c>
      <c r="E168" s="644">
        <v>8.720491597532213</v>
      </c>
      <c r="F168" s="539">
        <v>993299</v>
      </c>
    </row>
    <row r="169" spans="1:6" s="72" customFormat="1" ht="12.75">
      <c r="A169" s="598" t="s">
        <v>1266</v>
      </c>
      <c r="B169" s="601" t="s">
        <v>1267</v>
      </c>
      <c r="C169" s="564">
        <v>5641972</v>
      </c>
      <c r="D169" s="564">
        <v>527044</v>
      </c>
      <c r="E169" s="644">
        <v>9.34148556568519</v>
      </c>
      <c r="F169" s="539">
        <v>952991</v>
      </c>
    </row>
    <row r="170" spans="1:6" s="72" customFormat="1" ht="12.75">
      <c r="A170" s="536" t="s">
        <v>689</v>
      </c>
      <c r="B170" s="553" t="s">
        <v>264</v>
      </c>
      <c r="C170" s="672">
        <v>560513</v>
      </c>
      <c r="D170" s="561">
        <v>223790</v>
      </c>
      <c r="E170" s="643">
        <v>39.92592500084744</v>
      </c>
      <c r="F170" s="544">
        <v>86488</v>
      </c>
    </row>
    <row r="171" spans="1:6" s="72" customFormat="1" ht="12.75">
      <c r="A171" s="536" t="s">
        <v>1268</v>
      </c>
      <c r="B171" s="553" t="s">
        <v>1269</v>
      </c>
      <c r="C171" s="672">
        <v>4628066</v>
      </c>
      <c r="D171" s="561">
        <v>2820</v>
      </c>
      <c r="E171" s="643">
        <v>0.060932579613168864</v>
      </c>
      <c r="F171" s="544">
        <v>482739</v>
      </c>
    </row>
    <row r="172" spans="1:6" s="72" customFormat="1" ht="12.75">
      <c r="A172" s="536" t="s">
        <v>1270</v>
      </c>
      <c r="B172" s="553" t="s">
        <v>1271</v>
      </c>
      <c r="C172" s="672">
        <v>453393</v>
      </c>
      <c r="D172" s="561">
        <v>300434</v>
      </c>
      <c r="E172" s="643">
        <v>66.26348443844523</v>
      </c>
      <c r="F172" s="544">
        <v>383764</v>
      </c>
    </row>
    <row r="173" spans="1:6" s="74" customFormat="1" ht="25.5" hidden="1">
      <c r="A173" s="602" t="s">
        <v>1272</v>
      </c>
      <c r="B173" s="557" t="s">
        <v>203</v>
      </c>
      <c r="C173" s="564">
        <v>0</v>
      </c>
      <c r="D173" s="564">
        <v>0</v>
      </c>
      <c r="E173" s="540">
        <v>0</v>
      </c>
      <c r="F173" s="539">
        <v>0</v>
      </c>
    </row>
    <row r="174" spans="1:6" s="74" customFormat="1" ht="12.75" hidden="1">
      <c r="A174" s="602" t="s">
        <v>1273</v>
      </c>
      <c r="B174" s="557" t="s">
        <v>204</v>
      </c>
      <c r="C174" s="564">
        <v>0</v>
      </c>
      <c r="D174" s="603">
        <v>0</v>
      </c>
      <c r="E174" s="540">
        <v>0</v>
      </c>
      <c r="F174" s="539">
        <v>0</v>
      </c>
    </row>
    <row r="175" spans="1:54" s="462" customFormat="1" ht="12.75">
      <c r="A175" s="598" t="s">
        <v>694</v>
      </c>
      <c r="B175" s="600" t="s">
        <v>205</v>
      </c>
      <c r="C175" s="564">
        <v>-148788</v>
      </c>
      <c r="D175" s="564">
        <v>-97178</v>
      </c>
      <c r="E175" s="644">
        <v>65.31306288141516</v>
      </c>
      <c r="F175" s="539">
        <v>37695</v>
      </c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</row>
    <row r="176" spans="1:6" s="72" customFormat="1" ht="12.75">
      <c r="A176" s="598" t="s">
        <v>693</v>
      </c>
      <c r="B176" s="600" t="s">
        <v>206</v>
      </c>
      <c r="C176" s="564">
        <v>193876</v>
      </c>
      <c r="D176" s="564">
        <v>168503</v>
      </c>
      <c r="E176" s="644">
        <v>86.91276898636242</v>
      </c>
      <c r="F176" s="539">
        <v>2613</v>
      </c>
    </row>
    <row r="177" spans="1:6" ht="12.75" customHeight="1">
      <c r="A177" s="604" t="s">
        <v>830</v>
      </c>
      <c r="B177" s="605" t="s">
        <v>207</v>
      </c>
      <c r="C177" s="606">
        <v>-53834</v>
      </c>
      <c r="D177" s="606">
        <v>-107124</v>
      </c>
      <c r="E177" s="644">
        <v>198.98948619831333</v>
      </c>
      <c r="F177" s="539">
        <v>0</v>
      </c>
    </row>
    <row r="178" spans="1:6" ht="27" customHeight="1">
      <c r="A178" s="673" t="s">
        <v>1274</v>
      </c>
      <c r="B178" s="674" t="s">
        <v>1275</v>
      </c>
      <c r="C178" s="561">
        <v>-50834</v>
      </c>
      <c r="D178" s="561">
        <v>-53124</v>
      </c>
      <c r="E178" s="545">
        <v>104.50485895266948</v>
      </c>
      <c r="F178" s="544">
        <v>0</v>
      </c>
    </row>
    <row r="179" spans="1:6" ht="12.75" customHeight="1">
      <c r="A179" s="673" t="s">
        <v>1276</v>
      </c>
      <c r="B179" s="675" t="s">
        <v>1011</v>
      </c>
      <c r="C179" s="561">
        <v>0</v>
      </c>
      <c r="D179" s="561">
        <v>-54000</v>
      </c>
      <c r="E179" s="643">
        <v>0</v>
      </c>
      <c r="F179" s="544">
        <v>0</v>
      </c>
    </row>
    <row r="180" spans="1:4" s="462" customFormat="1" ht="17.25" customHeight="1">
      <c r="A180" s="616"/>
      <c r="B180" s="614"/>
      <c r="C180" s="72"/>
      <c r="D180" s="615"/>
    </row>
    <row r="181" spans="1:6" s="462" customFormat="1" ht="21.75" customHeight="1">
      <c r="A181" s="676" t="s">
        <v>292</v>
      </c>
      <c r="B181" s="989"/>
      <c r="C181" s="989"/>
      <c r="D181" s="989"/>
      <c r="E181" s="73"/>
      <c r="F181" s="677" t="s">
        <v>293</v>
      </c>
    </row>
    <row r="182" spans="1:5" s="462" customFormat="1" ht="17.25" customHeight="1" hidden="1">
      <c r="A182" s="676"/>
      <c r="B182" s="676"/>
      <c r="C182" s="73"/>
      <c r="D182" s="73"/>
      <c r="E182" s="73"/>
    </row>
    <row r="183" spans="1:5" s="462" customFormat="1" ht="17.25" customHeight="1" hidden="1">
      <c r="A183" s="676"/>
      <c r="B183" s="676"/>
      <c r="C183" s="73"/>
      <c r="D183" s="73"/>
      <c r="E183" s="73"/>
    </row>
    <row r="184" spans="1:6" s="626" customFormat="1" ht="17.25" customHeight="1" hidden="1">
      <c r="A184" s="676"/>
      <c r="B184" s="676"/>
      <c r="C184" s="73"/>
      <c r="D184" s="73"/>
      <c r="E184" s="73"/>
      <c r="F184" s="625"/>
    </row>
    <row r="185" spans="1:7" s="462" customFormat="1" ht="17.25" customHeight="1">
      <c r="A185" s="676"/>
      <c r="B185" s="676"/>
      <c r="C185" s="73"/>
      <c r="D185" s="73"/>
      <c r="E185" s="73"/>
      <c r="F185" s="511"/>
      <c r="G185" s="678"/>
    </row>
    <row r="186" spans="1:6" s="74" customFormat="1" ht="37.5" customHeight="1">
      <c r="A186" s="631" t="s">
        <v>392</v>
      </c>
      <c r="B186" s="632"/>
      <c r="C186" s="75"/>
      <c r="D186" s="633"/>
      <c r="E186" s="633"/>
      <c r="F186" s="633"/>
    </row>
    <row r="187" spans="1:3" ht="15.75">
      <c r="A187" s="618"/>
      <c r="B187" s="634"/>
      <c r="C187" s="635"/>
    </row>
    <row r="188" spans="1:3" ht="15.75">
      <c r="A188" s="618"/>
      <c r="B188" s="634"/>
      <c r="C188" s="635"/>
    </row>
    <row r="189" spans="1:3" ht="15.75">
      <c r="A189" s="618"/>
      <c r="B189" s="634"/>
      <c r="C189" s="635"/>
    </row>
    <row r="190" spans="1:3" ht="15.75">
      <c r="A190" s="618"/>
      <c r="B190" s="634"/>
      <c r="C190" s="635"/>
    </row>
    <row r="191" spans="1:3" ht="15.75">
      <c r="A191" s="618"/>
      <c r="B191" s="634"/>
      <c r="C191" s="635"/>
    </row>
    <row r="192" spans="1:3" ht="15.75">
      <c r="A192" s="618"/>
      <c r="B192" s="634"/>
      <c r="C192" s="635"/>
    </row>
    <row r="193" spans="1:3" ht="15.75">
      <c r="A193" s="636"/>
      <c r="B193" s="634"/>
      <c r="C193" s="635"/>
    </row>
    <row r="194" spans="1:3" ht="16.5" customHeight="1">
      <c r="A194" s="637"/>
      <c r="B194" s="628"/>
      <c r="C194" s="635"/>
    </row>
    <row r="195" spans="1:3" ht="15.75">
      <c r="A195" s="637"/>
      <c r="B195" s="628"/>
      <c r="C195" s="635"/>
    </row>
    <row r="196" spans="1:3" ht="15.75">
      <c r="A196" s="637"/>
      <c r="B196" s="628"/>
      <c r="C196" s="635"/>
    </row>
    <row r="197" spans="1:2" ht="15.75">
      <c r="A197" s="637"/>
      <c r="B197" s="628"/>
    </row>
    <row r="198" spans="1:2" ht="15.75">
      <c r="A198" s="984"/>
      <c r="B198" s="984"/>
    </row>
    <row r="199" spans="1:2" ht="15.75">
      <c r="A199" s="638"/>
      <c r="B199" s="639"/>
    </row>
    <row r="200" spans="1:2" ht="15.75">
      <c r="A200" s="638"/>
      <c r="B200" s="639"/>
    </row>
    <row r="201" ht="15.75">
      <c r="B201" s="640"/>
    </row>
    <row r="208" ht="15.75">
      <c r="B208" s="640"/>
    </row>
    <row r="215" ht="15.75">
      <c r="B215" s="640"/>
    </row>
    <row r="217" ht="15.75">
      <c r="B217" s="640"/>
    </row>
    <row r="219" ht="15.75">
      <c r="B219" s="640"/>
    </row>
    <row r="221" ht="15.75">
      <c r="B221" s="640"/>
    </row>
    <row r="223" ht="15.75">
      <c r="B223" s="640"/>
    </row>
    <row r="225" ht="15.75">
      <c r="B225" s="640"/>
    </row>
    <row r="227" ht="15.75">
      <c r="B227" s="640"/>
    </row>
    <row r="233" ht="15.75">
      <c r="B233" s="640"/>
    </row>
  </sheetData>
  <sheetProtection/>
  <mergeCells count="9">
    <mergeCell ref="B181:D181"/>
    <mergeCell ref="A1:F1"/>
    <mergeCell ref="A198:B198"/>
    <mergeCell ref="A6:F6"/>
    <mergeCell ref="A7:F7"/>
    <mergeCell ref="A2:F2"/>
    <mergeCell ref="A8:F8"/>
    <mergeCell ref="A9:F9"/>
    <mergeCell ref="A5:B5"/>
  </mergeCells>
  <printOptions horizontalCentered="1"/>
  <pageMargins left="0.984251968503937" right="0.4724409448818898" top="0.5905511811023623" bottom="0.6692913385826772" header="0.2362204724409449" footer="0.1968503937007874"/>
  <pageSetup firstPageNumber="40" useFirstPageNumber="1" fitToWidth="5" horizontalDpi="600" verticalDpi="600" orientation="portrait" paperSize="9" scale="82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262"/>
  <sheetViews>
    <sheetView showGridLines="0" zoomScaleSheetLayoutView="100" workbookViewId="0" topLeftCell="A1">
      <selection activeCell="A7" sqref="A7:D7"/>
    </sheetView>
  </sheetViews>
  <sheetFormatPr defaultColWidth="9.140625" defaultRowHeight="12.75"/>
  <cols>
    <col min="1" max="1" width="11.421875" style="530" customWidth="1"/>
    <col min="2" max="2" width="53.28125" style="531" customWidth="1"/>
    <col min="3" max="3" width="16.140625" style="533" customWidth="1"/>
    <col min="4" max="4" width="16.28125" style="533" customWidth="1"/>
    <col min="5" max="5" width="10.8515625" style="69" customWidth="1"/>
    <col min="6" max="16384" width="9.140625" style="69" customWidth="1"/>
  </cols>
  <sheetData>
    <row r="1" spans="1:5" s="55" customFormat="1" ht="58.5" customHeight="1">
      <c r="A1" s="993"/>
      <c r="B1" s="993"/>
      <c r="C1" s="993"/>
      <c r="D1" s="994"/>
      <c r="E1" s="457"/>
    </row>
    <row r="2" spans="1:5" s="55" customFormat="1" ht="12.75" customHeight="1">
      <c r="A2" s="995" t="s">
        <v>180</v>
      </c>
      <c r="B2" s="995"/>
      <c r="C2" s="995"/>
      <c r="D2" s="996"/>
      <c r="E2" s="459"/>
    </row>
    <row r="3" spans="1:51" s="462" customFormat="1" ht="24.75" customHeight="1">
      <c r="A3" s="1000" t="s">
        <v>181</v>
      </c>
      <c r="B3" s="1000"/>
      <c r="C3" s="1000"/>
      <c r="D3" s="996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</row>
    <row r="4" spans="1:51" s="462" customFormat="1" ht="17.25" customHeight="1">
      <c r="A4" s="999" t="s">
        <v>182</v>
      </c>
      <c r="B4" s="996"/>
      <c r="C4" s="996"/>
      <c r="D4" s="996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</row>
    <row r="5" spans="1:51" s="462" customFormat="1" ht="17.25" customHeight="1">
      <c r="A5" s="679" t="s">
        <v>28</v>
      </c>
      <c r="B5" s="680"/>
      <c r="C5" s="680"/>
      <c r="D5" s="681" t="s">
        <v>29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</row>
    <row r="6" spans="1:51" s="462" customFormat="1" ht="12.75" customHeight="1">
      <c r="A6" s="922" t="s">
        <v>185</v>
      </c>
      <c r="B6" s="922"/>
      <c r="C6" s="922"/>
      <c r="D6" s="996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</row>
    <row r="7" spans="1:51" s="462" customFormat="1" ht="17.25" customHeight="1">
      <c r="A7" s="997" t="s">
        <v>30</v>
      </c>
      <c r="B7" s="997"/>
      <c r="C7" s="997"/>
      <c r="D7" s="997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</row>
    <row r="8" spans="1:51" s="462" customFormat="1" ht="12.75" customHeight="1">
      <c r="A8" s="998" t="s">
        <v>187</v>
      </c>
      <c r="B8" s="998"/>
      <c r="C8" s="998"/>
      <c r="D8" s="996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</row>
    <row r="9" spans="1:51" s="462" customFormat="1" ht="12.75" customHeight="1">
      <c r="A9" s="682"/>
      <c r="B9" s="146"/>
      <c r="C9" s="682"/>
      <c r="D9" s="683" t="s">
        <v>31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</row>
    <row r="10" spans="1:4" ht="13.5" customHeight="1">
      <c r="A10" s="684"/>
      <c r="B10" s="685"/>
      <c r="C10" s="18"/>
      <c r="D10" s="686" t="s">
        <v>216</v>
      </c>
    </row>
    <row r="11" spans="1:4" ht="46.5" customHeight="1">
      <c r="A11" s="78" t="s">
        <v>297</v>
      </c>
      <c r="B11" s="78" t="s">
        <v>217</v>
      </c>
      <c r="C11" s="535" t="s">
        <v>219</v>
      </c>
      <c r="D11" s="535" t="s">
        <v>192</v>
      </c>
    </row>
    <row r="12" spans="1:6" s="72" customFormat="1" ht="15.75" customHeight="1">
      <c r="A12" s="536">
        <v>1</v>
      </c>
      <c r="B12" s="535">
        <v>2</v>
      </c>
      <c r="C12" s="536">
        <v>3</v>
      </c>
      <c r="D12" s="536">
        <v>4</v>
      </c>
      <c r="F12" s="517"/>
    </row>
    <row r="13" spans="1:4" s="541" customFormat="1" ht="12.75">
      <c r="A13" s="554" t="s">
        <v>1025</v>
      </c>
      <c r="B13" s="557" t="s">
        <v>1026</v>
      </c>
      <c r="C13" s="539">
        <v>3461596</v>
      </c>
      <c r="D13" s="539">
        <v>349766</v>
      </c>
    </row>
    <row r="14" spans="1:4" s="541" customFormat="1" ht="12.75" customHeight="1" hidden="1">
      <c r="A14" s="554" t="s">
        <v>1027</v>
      </c>
      <c r="B14" s="557" t="s">
        <v>225</v>
      </c>
      <c r="C14" s="539">
        <v>0</v>
      </c>
      <c r="D14" s="539">
        <v>0</v>
      </c>
    </row>
    <row r="15" spans="1:4" s="541" customFormat="1" ht="12.75" customHeight="1" hidden="1">
      <c r="A15" s="554" t="s">
        <v>302</v>
      </c>
      <c r="B15" s="557" t="s">
        <v>1028</v>
      </c>
      <c r="C15" s="539">
        <v>0</v>
      </c>
      <c r="D15" s="539">
        <v>0</v>
      </c>
    </row>
    <row r="16" spans="1:4" s="541" customFormat="1" ht="12.75" customHeight="1" hidden="1">
      <c r="A16" s="554" t="s">
        <v>1029</v>
      </c>
      <c r="B16" s="557" t="s">
        <v>227</v>
      </c>
      <c r="C16" s="539">
        <v>0</v>
      </c>
      <c r="D16" s="539">
        <v>0</v>
      </c>
    </row>
    <row r="17" spans="1:4" s="72" customFormat="1" ht="12.75" customHeight="1" hidden="1">
      <c r="A17" s="536" t="s">
        <v>304</v>
      </c>
      <c r="B17" s="642" t="s">
        <v>227</v>
      </c>
      <c r="C17" s="561">
        <v>0</v>
      </c>
      <c r="D17" s="539">
        <v>0</v>
      </c>
    </row>
    <row r="18" spans="1:4" s="541" customFormat="1" ht="12.75" customHeight="1" hidden="1">
      <c r="A18" s="536" t="s">
        <v>1030</v>
      </c>
      <c r="B18" s="553" t="s">
        <v>1031</v>
      </c>
      <c r="C18" s="561">
        <v>0</v>
      </c>
      <c r="D18" s="539">
        <v>0</v>
      </c>
    </row>
    <row r="19" spans="1:4" s="551" customFormat="1" ht="25.5" customHeight="1" hidden="1">
      <c r="A19" s="559" t="s">
        <v>1032</v>
      </c>
      <c r="B19" s="646" t="s">
        <v>1033</v>
      </c>
      <c r="C19" s="647">
        <v>0</v>
      </c>
      <c r="D19" s="539">
        <v>0</v>
      </c>
    </row>
    <row r="20" spans="1:4" s="551" customFormat="1" ht="25.5" hidden="1">
      <c r="A20" s="687" t="s">
        <v>1034</v>
      </c>
      <c r="B20" s="646" t="s">
        <v>1035</v>
      </c>
      <c r="C20" s="647"/>
      <c r="D20" s="539">
        <v>0</v>
      </c>
    </row>
    <row r="21" spans="1:4" s="551" customFormat="1" ht="12.75" hidden="1">
      <c r="A21" s="559" t="s">
        <v>1036</v>
      </c>
      <c r="B21" s="646" t="s">
        <v>1037</v>
      </c>
      <c r="C21" s="647"/>
      <c r="D21" s="539">
        <v>0</v>
      </c>
    </row>
    <row r="22" spans="1:4" s="551" customFormat="1" ht="12.75" hidden="1">
      <c r="A22" s="536" t="s">
        <v>1038</v>
      </c>
      <c r="B22" s="553" t="s">
        <v>1039</v>
      </c>
      <c r="C22" s="544"/>
      <c r="D22" s="539">
        <v>0</v>
      </c>
    </row>
    <row r="23" spans="1:4" s="556" customFormat="1" ht="13.5" hidden="1">
      <c r="A23" s="554" t="s">
        <v>1040</v>
      </c>
      <c r="B23" s="555" t="s">
        <v>241</v>
      </c>
      <c r="C23" s="539">
        <v>0</v>
      </c>
      <c r="D23" s="539">
        <v>0</v>
      </c>
    </row>
    <row r="24" spans="1:4" s="541" customFormat="1" ht="18" customHeight="1" hidden="1">
      <c r="A24" s="554" t="s">
        <v>333</v>
      </c>
      <c r="B24" s="557" t="s">
        <v>1041</v>
      </c>
      <c r="C24" s="539">
        <v>0</v>
      </c>
      <c r="D24" s="539">
        <v>0</v>
      </c>
    </row>
    <row r="25" spans="1:4" s="72" customFormat="1" ht="12.75" hidden="1">
      <c r="A25" s="536" t="s">
        <v>1042</v>
      </c>
      <c r="B25" s="642" t="s">
        <v>1043</v>
      </c>
      <c r="C25" s="561">
        <v>0</v>
      </c>
      <c r="D25" s="539">
        <v>0</v>
      </c>
    </row>
    <row r="26" spans="1:4" s="72" customFormat="1" ht="12.75" hidden="1">
      <c r="A26" s="559" t="s">
        <v>1044</v>
      </c>
      <c r="B26" s="560" t="s">
        <v>1045</v>
      </c>
      <c r="C26" s="561"/>
      <c r="D26" s="539">
        <v>0</v>
      </c>
    </row>
    <row r="27" spans="1:4" s="72" customFormat="1" ht="12.75" hidden="1">
      <c r="A27" s="559" t="s">
        <v>1046</v>
      </c>
      <c r="B27" s="560" t="s">
        <v>1047</v>
      </c>
      <c r="C27" s="561"/>
      <c r="D27" s="539">
        <v>0</v>
      </c>
    </row>
    <row r="28" spans="1:4" s="72" customFormat="1" ht="12.75" hidden="1">
      <c r="A28" s="536" t="s">
        <v>1048</v>
      </c>
      <c r="B28" s="642" t="s">
        <v>1049</v>
      </c>
      <c r="C28" s="561"/>
      <c r="D28" s="539">
        <v>0</v>
      </c>
    </row>
    <row r="29" spans="1:4" s="72" customFormat="1" ht="12.75" hidden="1">
      <c r="A29" s="536" t="s">
        <v>1050</v>
      </c>
      <c r="B29" s="642" t="s">
        <v>1051</v>
      </c>
      <c r="C29" s="561"/>
      <c r="D29" s="539">
        <v>0</v>
      </c>
    </row>
    <row r="30" spans="1:4" s="72" customFormat="1" ht="12.75" hidden="1">
      <c r="A30" s="554" t="s">
        <v>310</v>
      </c>
      <c r="B30" s="557" t="s">
        <v>1052</v>
      </c>
      <c r="C30" s="539">
        <v>0</v>
      </c>
      <c r="D30" s="539">
        <v>0</v>
      </c>
    </row>
    <row r="31" spans="1:4" s="72" customFormat="1" ht="12.75" hidden="1">
      <c r="A31" s="537" t="s">
        <v>1053</v>
      </c>
      <c r="B31" s="538" t="s">
        <v>233</v>
      </c>
      <c r="C31" s="539">
        <v>0</v>
      </c>
      <c r="D31" s="539">
        <v>0</v>
      </c>
    </row>
    <row r="32" spans="1:4" s="72" customFormat="1" ht="12.75" hidden="1">
      <c r="A32" s="536" t="s">
        <v>316</v>
      </c>
      <c r="B32" s="642" t="s">
        <v>233</v>
      </c>
      <c r="C32" s="561"/>
      <c r="D32" s="539">
        <v>0</v>
      </c>
    </row>
    <row r="33" spans="1:4" s="72" customFormat="1" ht="12.75" hidden="1">
      <c r="A33" s="559" t="s">
        <v>1054</v>
      </c>
      <c r="B33" s="560" t="s">
        <v>234</v>
      </c>
      <c r="C33" s="561">
        <v>0</v>
      </c>
      <c r="D33" s="539">
        <v>0</v>
      </c>
    </row>
    <row r="34" spans="1:4" s="72" customFormat="1" ht="12.75" hidden="1">
      <c r="A34" s="559" t="s">
        <v>1055</v>
      </c>
      <c r="B34" s="560" t="s">
        <v>235</v>
      </c>
      <c r="C34" s="561">
        <v>0</v>
      </c>
      <c r="D34" s="539">
        <v>0</v>
      </c>
    </row>
    <row r="35" spans="1:4" s="541" customFormat="1" ht="12.75">
      <c r="A35" s="554" t="s">
        <v>1058</v>
      </c>
      <c r="B35" s="557" t="s">
        <v>1059</v>
      </c>
      <c r="C35" s="564">
        <v>348</v>
      </c>
      <c r="D35" s="539">
        <v>249</v>
      </c>
    </row>
    <row r="36" spans="1:4" s="72" customFormat="1" ht="16.5" customHeight="1">
      <c r="A36" s="536" t="s">
        <v>339</v>
      </c>
      <c r="B36" s="642" t="s">
        <v>1060</v>
      </c>
      <c r="C36" s="561">
        <v>78</v>
      </c>
      <c r="D36" s="544">
        <v>-1</v>
      </c>
    </row>
    <row r="37" spans="1:4" s="72" customFormat="1" ht="12.75" hidden="1">
      <c r="A37" s="536" t="s">
        <v>1061</v>
      </c>
      <c r="B37" s="553" t="s">
        <v>1062</v>
      </c>
      <c r="C37" s="561"/>
      <c r="D37" s="544">
        <v>0</v>
      </c>
    </row>
    <row r="38" spans="1:4" s="72" customFormat="1" ht="31.5" customHeight="1" hidden="1">
      <c r="A38" s="536" t="s">
        <v>343</v>
      </c>
      <c r="B38" s="553" t="s">
        <v>1063</v>
      </c>
      <c r="C38" s="561"/>
      <c r="D38" s="544">
        <v>0</v>
      </c>
    </row>
    <row r="39" spans="1:4" s="72" customFormat="1" ht="31.5" customHeight="1" hidden="1">
      <c r="A39" s="536" t="s">
        <v>346</v>
      </c>
      <c r="B39" s="553" t="s">
        <v>1064</v>
      </c>
      <c r="C39" s="561"/>
      <c r="D39" s="544">
        <v>0</v>
      </c>
    </row>
    <row r="40" spans="1:4" s="72" customFormat="1" ht="25.5" hidden="1">
      <c r="A40" s="645" t="s">
        <v>1065</v>
      </c>
      <c r="B40" s="646" t="s">
        <v>1066</v>
      </c>
      <c r="C40" s="647"/>
      <c r="D40" s="544">
        <v>0</v>
      </c>
    </row>
    <row r="41" spans="1:4" s="72" customFormat="1" ht="12.75" hidden="1">
      <c r="A41" s="536" t="s">
        <v>348</v>
      </c>
      <c r="B41" s="553" t="s">
        <v>1067</v>
      </c>
      <c r="C41" s="561"/>
      <c r="D41" s="544">
        <v>0</v>
      </c>
    </row>
    <row r="42" spans="1:4" s="72" customFormat="1" ht="25.5" hidden="1">
      <c r="A42" s="645" t="s">
        <v>1068</v>
      </c>
      <c r="B42" s="646" t="s">
        <v>1069</v>
      </c>
      <c r="C42" s="647"/>
      <c r="D42" s="544">
        <v>0</v>
      </c>
    </row>
    <row r="43" spans="1:4" s="72" customFormat="1" ht="26.25" customHeight="1">
      <c r="A43" s="536" t="s">
        <v>350</v>
      </c>
      <c r="B43" s="553" t="s">
        <v>32</v>
      </c>
      <c r="C43" s="561">
        <v>78</v>
      </c>
      <c r="D43" s="544">
        <v>-1</v>
      </c>
    </row>
    <row r="44" spans="1:4" s="72" customFormat="1" ht="25.5" hidden="1">
      <c r="A44" s="536" t="s">
        <v>352</v>
      </c>
      <c r="B44" s="553" t="s">
        <v>1071</v>
      </c>
      <c r="C44" s="561"/>
      <c r="D44" s="544">
        <v>0</v>
      </c>
    </row>
    <row r="45" spans="1:4" s="72" customFormat="1" ht="12.75" hidden="1">
      <c r="A45" s="536" t="s">
        <v>1072</v>
      </c>
      <c r="B45" s="553" t="s">
        <v>1073</v>
      </c>
      <c r="C45" s="561"/>
      <c r="D45" s="544">
        <v>0</v>
      </c>
    </row>
    <row r="46" spans="1:4" s="72" customFormat="1" ht="15" customHeight="1" hidden="1">
      <c r="A46" s="536" t="s">
        <v>356</v>
      </c>
      <c r="B46" s="642" t="s">
        <v>1074</v>
      </c>
      <c r="C46" s="561"/>
      <c r="D46" s="544">
        <v>0</v>
      </c>
    </row>
    <row r="47" spans="1:4" s="72" customFormat="1" ht="12.75" hidden="1">
      <c r="A47" s="536" t="s">
        <v>1075</v>
      </c>
      <c r="B47" s="553" t="s">
        <v>1076</v>
      </c>
      <c r="C47" s="561"/>
      <c r="D47" s="544">
        <v>0</v>
      </c>
    </row>
    <row r="48" spans="1:4" s="72" customFormat="1" ht="12.75" hidden="1">
      <c r="A48" s="536" t="s">
        <v>1077</v>
      </c>
      <c r="B48" s="553" t="s">
        <v>1078</v>
      </c>
      <c r="C48" s="561"/>
      <c r="D48" s="544">
        <v>0</v>
      </c>
    </row>
    <row r="49" spans="1:4" s="72" customFormat="1" ht="12.75" hidden="1">
      <c r="A49" s="536" t="s">
        <v>375</v>
      </c>
      <c r="B49" s="553" t="s">
        <v>1079</v>
      </c>
      <c r="C49" s="561"/>
      <c r="D49" s="544">
        <v>0</v>
      </c>
    </row>
    <row r="50" spans="1:4" s="72" customFormat="1" ht="12.75" hidden="1">
      <c r="A50" s="536" t="s">
        <v>377</v>
      </c>
      <c r="B50" s="642" t="s">
        <v>1080</v>
      </c>
      <c r="C50" s="561"/>
      <c r="D50" s="544">
        <v>0</v>
      </c>
    </row>
    <row r="51" spans="1:4" s="72" customFormat="1" ht="13.5" customHeight="1">
      <c r="A51" s="536" t="s">
        <v>1081</v>
      </c>
      <c r="B51" s="642" t="s">
        <v>1082</v>
      </c>
      <c r="C51" s="561">
        <v>270</v>
      </c>
      <c r="D51" s="544">
        <v>250</v>
      </c>
    </row>
    <row r="52" spans="1:4" s="72" customFormat="1" ht="12.75" hidden="1">
      <c r="A52" s="649" t="s">
        <v>1083</v>
      </c>
      <c r="B52" s="642" t="s">
        <v>1084</v>
      </c>
      <c r="C52" s="561"/>
      <c r="D52" s="539">
        <v>0</v>
      </c>
    </row>
    <row r="53" spans="1:4" s="72" customFormat="1" ht="25.5" hidden="1">
      <c r="A53" s="536" t="s">
        <v>1085</v>
      </c>
      <c r="B53" s="642" t="s">
        <v>1086</v>
      </c>
      <c r="C53" s="561"/>
      <c r="D53" s="539">
        <v>0</v>
      </c>
    </row>
    <row r="54" spans="1:4" s="72" customFormat="1" ht="12.75" hidden="1">
      <c r="A54" s="536" t="s">
        <v>1087</v>
      </c>
      <c r="B54" s="553" t="s">
        <v>1088</v>
      </c>
      <c r="C54" s="561">
        <v>0</v>
      </c>
      <c r="D54" s="539">
        <v>0</v>
      </c>
    </row>
    <row r="55" spans="1:4" s="72" customFormat="1" ht="12.75" hidden="1">
      <c r="A55" s="536" t="s">
        <v>1089</v>
      </c>
      <c r="B55" s="553" t="s">
        <v>1090</v>
      </c>
      <c r="C55" s="561">
        <v>0</v>
      </c>
      <c r="D55" s="539">
        <v>0</v>
      </c>
    </row>
    <row r="56" spans="1:4" s="72" customFormat="1" ht="25.5" hidden="1">
      <c r="A56" s="536" t="s">
        <v>1091</v>
      </c>
      <c r="B56" s="553" t="s">
        <v>1092</v>
      </c>
      <c r="C56" s="561">
        <v>0</v>
      </c>
      <c r="D56" s="539">
        <v>0</v>
      </c>
    </row>
    <row r="57" spans="1:4" s="72" customFormat="1" ht="27.75" customHeight="1" hidden="1">
      <c r="A57" s="536" t="s">
        <v>1093</v>
      </c>
      <c r="B57" s="553" t="s">
        <v>1094</v>
      </c>
      <c r="C57" s="561">
        <v>0</v>
      </c>
      <c r="D57" s="539">
        <v>0</v>
      </c>
    </row>
    <row r="58" spans="1:4" s="541" customFormat="1" ht="17.25" customHeight="1" hidden="1">
      <c r="A58" s="554" t="s">
        <v>1095</v>
      </c>
      <c r="B58" s="555" t="s">
        <v>972</v>
      </c>
      <c r="C58" s="564"/>
      <c r="D58" s="539">
        <v>0</v>
      </c>
    </row>
    <row r="59" spans="1:4" s="541" customFormat="1" ht="17.25" customHeight="1" hidden="1">
      <c r="A59" s="554" t="s">
        <v>1096</v>
      </c>
      <c r="B59" s="555" t="s">
        <v>245</v>
      </c>
      <c r="C59" s="564"/>
      <c r="D59" s="539">
        <v>0</v>
      </c>
    </row>
    <row r="60" spans="1:4" s="541" customFormat="1" ht="12.75" customHeight="1" hidden="1">
      <c r="A60" s="554" t="s">
        <v>1097</v>
      </c>
      <c r="B60" s="557" t="s">
        <v>246</v>
      </c>
      <c r="C60" s="564">
        <v>0</v>
      </c>
      <c r="D60" s="539">
        <v>0</v>
      </c>
    </row>
    <row r="61" spans="1:4" s="541" customFormat="1" ht="18" customHeight="1" hidden="1">
      <c r="A61" s="554" t="s">
        <v>387</v>
      </c>
      <c r="B61" s="557" t="s">
        <v>4</v>
      </c>
      <c r="C61" s="564">
        <v>0</v>
      </c>
      <c r="D61" s="539">
        <v>0</v>
      </c>
    </row>
    <row r="62" spans="1:4" s="72" customFormat="1" ht="25.5" customHeight="1" hidden="1">
      <c r="A62" s="536" t="s">
        <v>1098</v>
      </c>
      <c r="B62" s="642" t="s">
        <v>1099</v>
      </c>
      <c r="C62" s="561">
        <v>0</v>
      </c>
      <c r="D62" s="539">
        <v>0</v>
      </c>
    </row>
    <row r="63" spans="1:4" s="541" customFormat="1" ht="12.75" customHeight="1" hidden="1">
      <c r="A63" s="77" t="s">
        <v>1100</v>
      </c>
      <c r="B63" s="553" t="s">
        <v>1101</v>
      </c>
      <c r="C63" s="561"/>
      <c r="D63" s="539">
        <v>0</v>
      </c>
    </row>
    <row r="64" spans="1:4" s="541" customFormat="1" ht="25.5" customHeight="1" hidden="1">
      <c r="A64" s="650" t="s">
        <v>1102</v>
      </c>
      <c r="B64" s="646" t="s">
        <v>1103</v>
      </c>
      <c r="C64" s="647"/>
      <c r="D64" s="539">
        <v>0</v>
      </c>
    </row>
    <row r="65" spans="1:4" s="541" customFormat="1" ht="25.5" customHeight="1" hidden="1">
      <c r="A65" s="650" t="s">
        <v>1104</v>
      </c>
      <c r="B65" s="646" t="s">
        <v>1105</v>
      </c>
      <c r="C65" s="647"/>
      <c r="D65" s="539">
        <v>0</v>
      </c>
    </row>
    <row r="66" spans="1:4" s="541" customFormat="1" ht="25.5" customHeight="1" hidden="1">
      <c r="A66" s="650" t="s">
        <v>1106</v>
      </c>
      <c r="B66" s="646" t="s">
        <v>1107</v>
      </c>
      <c r="C66" s="647"/>
      <c r="D66" s="539">
        <v>0</v>
      </c>
    </row>
    <row r="67" spans="1:4" s="541" customFormat="1" ht="42" customHeight="1" hidden="1">
      <c r="A67" s="650" t="s">
        <v>1108</v>
      </c>
      <c r="B67" s="646" t="s">
        <v>1109</v>
      </c>
      <c r="C67" s="647"/>
      <c r="D67" s="539">
        <v>0</v>
      </c>
    </row>
    <row r="68" spans="1:4" s="541" customFormat="1" ht="12.75" customHeight="1" hidden="1">
      <c r="A68" s="650" t="s">
        <v>1110</v>
      </c>
      <c r="B68" s="646" t="s">
        <v>1111</v>
      </c>
      <c r="C68" s="647"/>
      <c r="D68" s="539">
        <v>0</v>
      </c>
    </row>
    <row r="69" spans="1:4" s="541" customFormat="1" ht="38.25" customHeight="1" hidden="1">
      <c r="A69" s="650" t="s">
        <v>1112</v>
      </c>
      <c r="B69" s="646" t="s">
        <v>1113</v>
      </c>
      <c r="C69" s="647"/>
      <c r="D69" s="539">
        <v>0</v>
      </c>
    </row>
    <row r="70" spans="1:4" s="541" customFormat="1" ht="38.25" customHeight="1" hidden="1">
      <c r="A70" s="650" t="s">
        <v>1114</v>
      </c>
      <c r="B70" s="646" t="s">
        <v>1115</v>
      </c>
      <c r="C70" s="647"/>
      <c r="D70" s="539">
        <v>0</v>
      </c>
    </row>
    <row r="71" spans="1:4" s="541" customFormat="1" ht="25.5" customHeight="1" hidden="1">
      <c r="A71" s="650" t="s">
        <v>1116</v>
      </c>
      <c r="B71" s="646" t="s">
        <v>1117</v>
      </c>
      <c r="C71" s="647"/>
      <c r="D71" s="539">
        <v>0</v>
      </c>
    </row>
    <row r="72" spans="1:4" s="541" customFormat="1" ht="12.75" customHeight="1" hidden="1">
      <c r="A72" s="650" t="s">
        <v>1118</v>
      </c>
      <c r="B72" s="646" t="s">
        <v>1119</v>
      </c>
      <c r="C72" s="647"/>
      <c r="D72" s="539">
        <v>0</v>
      </c>
    </row>
    <row r="73" spans="1:4" s="541" customFormat="1" ht="12.75" customHeight="1" hidden="1">
      <c r="A73" s="77" t="s">
        <v>1120</v>
      </c>
      <c r="B73" s="553" t="s">
        <v>1121</v>
      </c>
      <c r="C73" s="561"/>
      <c r="D73" s="539">
        <v>0</v>
      </c>
    </row>
    <row r="74" spans="1:4" s="541" customFormat="1" ht="12.75" customHeight="1" hidden="1">
      <c r="A74" s="650" t="s">
        <v>1122</v>
      </c>
      <c r="B74" s="646" t="s">
        <v>1123</v>
      </c>
      <c r="C74" s="647"/>
      <c r="D74" s="539">
        <v>0</v>
      </c>
    </row>
    <row r="75" spans="1:4" s="541" customFormat="1" ht="12.75" customHeight="1" hidden="1">
      <c r="A75" s="650" t="s">
        <v>1124</v>
      </c>
      <c r="B75" s="646" t="s">
        <v>1125</v>
      </c>
      <c r="C75" s="647"/>
      <c r="D75" s="539">
        <v>0</v>
      </c>
    </row>
    <row r="76" spans="1:4" s="541" customFormat="1" ht="25.5" customHeight="1" hidden="1">
      <c r="A76" s="650" t="s">
        <v>1126</v>
      </c>
      <c r="B76" s="646" t="s">
        <v>1127</v>
      </c>
      <c r="C76" s="647"/>
      <c r="D76" s="539">
        <v>0</v>
      </c>
    </row>
    <row r="77" spans="1:4" s="541" customFormat="1" ht="63.75" customHeight="1" hidden="1">
      <c r="A77" s="650" t="s">
        <v>1128</v>
      </c>
      <c r="B77" s="646" t="s">
        <v>1129</v>
      </c>
      <c r="C77" s="647"/>
      <c r="D77" s="539">
        <v>0</v>
      </c>
    </row>
    <row r="78" spans="1:4" s="541" customFormat="1" ht="51.75" customHeight="1" hidden="1">
      <c r="A78" s="650" t="s">
        <v>1130</v>
      </c>
      <c r="B78" s="646" t="s">
        <v>1131</v>
      </c>
      <c r="C78" s="647"/>
      <c r="D78" s="539">
        <v>0</v>
      </c>
    </row>
    <row r="79" spans="1:4" s="541" customFormat="1" ht="39.75" customHeight="1" hidden="1">
      <c r="A79" s="650" t="s">
        <v>1132</v>
      </c>
      <c r="B79" s="646" t="s">
        <v>1133</v>
      </c>
      <c r="C79" s="647"/>
      <c r="D79" s="539">
        <v>0</v>
      </c>
    </row>
    <row r="80" spans="1:4" s="541" customFormat="1" ht="12.75" customHeight="1" hidden="1">
      <c r="A80" s="650" t="s">
        <v>1134</v>
      </c>
      <c r="B80" s="646" t="s">
        <v>1135</v>
      </c>
      <c r="C80" s="647"/>
      <c r="D80" s="539">
        <v>0</v>
      </c>
    </row>
    <row r="81" spans="1:4" s="541" customFormat="1" ht="16.5" customHeight="1" hidden="1">
      <c r="A81" s="650" t="s">
        <v>1136</v>
      </c>
      <c r="B81" s="646" t="s">
        <v>1137</v>
      </c>
      <c r="C81" s="647"/>
      <c r="D81" s="539">
        <v>0</v>
      </c>
    </row>
    <row r="82" spans="1:4" s="541" customFormat="1" ht="12.75" customHeight="1" hidden="1">
      <c r="A82" s="650" t="s">
        <v>1138</v>
      </c>
      <c r="B82" s="646" t="s">
        <v>1139</v>
      </c>
      <c r="C82" s="647"/>
      <c r="D82" s="539">
        <v>0</v>
      </c>
    </row>
    <row r="83" spans="1:4" s="541" customFormat="1" ht="38.25" customHeight="1" hidden="1">
      <c r="A83" s="77" t="s">
        <v>1140</v>
      </c>
      <c r="B83" s="553" t="s">
        <v>1141</v>
      </c>
      <c r="C83" s="561"/>
      <c r="D83" s="539">
        <v>0</v>
      </c>
    </row>
    <row r="84" spans="1:4" s="541" customFormat="1" ht="25.5" customHeight="1" hidden="1">
      <c r="A84" s="77" t="s">
        <v>1142</v>
      </c>
      <c r="B84" s="553" t="s">
        <v>1143</v>
      </c>
      <c r="C84" s="561"/>
      <c r="D84" s="539">
        <v>0</v>
      </c>
    </row>
    <row r="85" spans="1:4" s="541" customFormat="1" ht="31.5" customHeight="1" hidden="1">
      <c r="A85" s="77" t="s">
        <v>1144</v>
      </c>
      <c r="B85" s="553" t="s">
        <v>1145</v>
      </c>
      <c r="C85" s="561"/>
      <c r="D85" s="539">
        <v>0</v>
      </c>
    </row>
    <row r="86" spans="1:4" s="72" customFormat="1" ht="25.5" customHeight="1" hidden="1">
      <c r="A86" s="77" t="s">
        <v>1146</v>
      </c>
      <c r="B86" s="642" t="s">
        <v>1147</v>
      </c>
      <c r="C86" s="561">
        <v>0</v>
      </c>
      <c r="D86" s="539">
        <v>0</v>
      </c>
    </row>
    <row r="87" spans="1:4" s="541" customFormat="1" ht="12.75" customHeight="1" hidden="1">
      <c r="A87" s="77" t="s">
        <v>1148</v>
      </c>
      <c r="B87" s="553" t="s">
        <v>1149</v>
      </c>
      <c r="C87" s="561"/>
      <c r="D87" s="539">
        <v>0</v>
      </c>
    </row>
    <row r="88" spans="1:4" s="541" customFormat="1" ht="47.25" customHeight="1" hidden="1">
      <c r="A88" s="77" t="s">
        <v>1150</v>
      </c>
      <c r="B88" s="553" t="s">
        <v>1151</v>
      </c>
      <c r="C88" s="561"/>
      <c r="D88" s="539">
        <v>0</v>
      </c>
    </row>
    <row r="89" spans="1:4" s="541" customFormat="1" ht="25.5" customHeight="1" hidden="1">
      <c r="A89" s="77" t="s">
        <v>1152</v>
      </c>
      <c r="B89" s="553" t="s">
        <v>1153</v>
      </c>
      <c r="C89" s="561"/>
      <c r="D89" s="539">
        <v>0</v>
      </c>
    </row>
    <row r="90" spans="1:4" s="72" customFormat="1" ht="38.25" customHeight="1" hidden="1">
      <c r="A90" s="77" t="s">
        <v>1154</v>
      </c>
      <c r="B90" s="642" t="s">
        <v>1155</v>
      </c>
      <c r="C90" s="561">
        <v>0</v>
      </c>
      <c r="D90" s="539">
        <v>0</v>
      </c>
    </row>
    <row r="91" spans="1:4" s="541" customFormat="1" ht="25.5" customHeight="1" hidden="1">
      <c r="A91" s="77" t="s">
        <v>1156</v>
      </c>
      <c r="B91" s="553" t="s">
        <v>1157</v>
      </c>
      <c r="C91" s="561"/>
      <c r="D91" s="539">
        <v>0</v>
      </c>
    </row>
    <row r="92" spans="1:4" s="541" customFormat="1" ht="38.25" customHeight="1" hidden="1">
      <c r="A92" s="650" t="s">
        <v>1158</v>
      </c>
      <c r="B92" s="646" t="s">
        <v>1159</v>
      </c>
      <c r="C92" s="647"/>
      <c r="D92" s="539">
        <v>0</v>
      </c>
    </row>
    <row r="93" spans="1:4" s="541" customFormat="1" ht="38.25" customHeight="1" hidden="1">
      <c r="A93" s="650" t="s">
        <v>1160</v>
      </c>
      <c r="B93" s="646" t="s">
        <v>1161</v>
      </c>
      <c r="C93" s="647"/>
      <c r="D93" s="539">
        <v>0</v>
      </c>
    </row>
    <row r="94" spans="1:4" s="541" customFormat="1" ht="32.25" customHeight="1" hidden="1">
      <c r="A94" s="77" t="s">
        <v>1162</v>
      </c>
      <c r="B94" s="553" t="s">
        <v>1163</v>
      </c>
      <c r="C94" s="561"/>
      <c r="D94" s="539">
        <v>0</v>
      </c>
    </row>
    <row r="95" spans="1:4" s="541" customFormat="1" ht="39" customHeight="1" hidden="1">
      <c r="A95" s="650" t="s">
        <v>1164</v>
      </c>
      <c r="B95" s="646" t="s">
        <v>1165</v>
      </c>
      <c r="C95" s="647"/>
      <c r="D95" s="539">
        <v>0</v>
      </c>
    </row>
    <row r="96" spans="1:4" s="541" customFormat="1" ht="40.5" customHeight="1" hidden="1">
      <c r="A96" s="650" t="s">
        <v>1166</v>
      </c>
      <c r="B96" s="646" t="s">
        <v>1167</v>
      </c>
      <c r="C96" s="647"/>
      <c r="D96" s="539">
        <v>0</v>
      </c>
    </row>
    <row r="97" spans="1:4" s="541" customFormat="1" ht="12.75" customHeight="1" hidden="1">
      <c r="A97" s="568" t="s">
        <v>389</v>
      </c>
      <c r="B97" s="557" t="s">
        <v>1174</v>
      </c>
      <c r="C97" s="564">
        <v>0</v>
      </c>
      <c r="D97" s="539">
        <v>0</v>
      </c>
    </row>
    <row r="98" spans="1:4" s="72" customFormat="1" ht="12.75" customHeight="1" hidden="1">
      <c r="A98" s="77" t="s">
        <v>1175</v>
      </c>
      <c r="B98" s="642" t="s">
        <v>1176</v>
      </c>
      <c r="C98" s="561"/>
      <c r="D98" s="539">
        <v>0</v>
      </c>
    </row>
    <row r="99" spans="1:4" s="72" customFormat="1" ht="25.5" customHeight="1" hidden="1">
      <c r="A99" s="77" t="s">
        <v>1177</v>
      </c>
      <c r="B99" s="553" t="s">
        <v>1178</v>
      </c>
      <c r="C99" s="561">
        <v>0</v>
      </c>
      <c r="D99" s="539">
        <v>0</v>
      </c>
    </row>
    <row r="100" spans="1:4" s="72" customFormat="1" ht="12.75" customHeight="1" hidden="1">
      <c r="A100" s="650" t="s">
        <v>1179</v>
      </c>
      <c r="B100" s="646" t="s">
        <v>1180</v>
      </c>
      <c r="C100" s="647"/>
      <c r="D100" s="539">
        <v>0</v>
      </c>
    </row>
    <row r="101" spans="1:4" s="72" customFormat="1" ht="25.5" customHeight="1" hidden="1">
      <c r="A101" s="77" t="s">
        <v>1181</v>
      </c>
      <c r="B101" s="553" t="s">
        <v>1182</v>
      </c>
      <c r="C101" s="561">
        <v>0</v>
      </c>
      <c r="D101" s="539">
        <v>0</v>
      </c>
    </row>
    <row r="102" spans="1:4" s="72" customFormat="1" ht="12.75" customHeight="1" hidden="1">
      <c r="A102" s="650" t="s">
        <v>1183</v>
      </c>
      <c r="B102" s="646" t="s">
        <v>1180</v>
      </c>
      <c r="C102" s="647"/>
      <c r="D102" s="539">
        <v>0</v>
      </c>
    </row>
    <row r="103" spans="1:4" s="72" customFormat="1" ht="12.75" customHeight="1" hidden="1">
      <c r="A103" s="77" t="s">
        <v>1184</v>
      </c>
      <c r="B103" s="642" t="s">
        <v>1185</v>
      </c>
      <c r="C103" s="561"/>
      <c r="D103" s="539">
        <v>0</v>
      </c>
    </row>
    <row r="104" spans="1:4" s="72" customFormat="1" ht="12.75" customHeight="1" hidden="1">
      <c r="A104" s="77" t="s">
        <v>1186</v>
      </c>
      <c r="B104" s="553" t="s">
        <v>1187</v>
      </c>
      <c r="C104" s="561">
        <v>0</v>
      </c>
      <c r="D104" s="539">
        <v>0</v>
      </c>
    </row>
    <row r="105" spans="1:4" s="72" customFormat="1" ht="12.75" customHeight="1" hidden="1">
      <c r="A105" s="77" t="s">
        <v>1188</v>
      </c>
      <c r="B105" s="553" t="s">
        <v>1189</v>
      </c>
      <c r="C105" s="561">
        <v>0</v>
      </c>
      <c r="D105" s="539">
        <v>0</v>
      </c>
    </row>
    <row r="106" spans="1:4" s="72" customFormat="1" ht="12.75" customHeight="1" hidden="1">
      <c r="A106" s="77" t="s">
        <v>1190</v>
      </c>
      <c r="B106" s="553" t="s">
        <v>1191</v>
      </c>
      <c r="C106" s="561">
        <v>0</v>
      </c>
      <c r="D106" s="539">
        <v>0</v>
      </c>
    </row>
    <row r="107" spans="1:4" s="72" customFormat="1" ht="12.75" customHeight="1" hidden="1">
      <c r="A107" s="77" t="s">
        <v>1192</v>
      </c>
      <c r="B107" s="553" t="s">
        <v>1193</v>
      </c>
      <c r="C107" s="561">
        <v>0</v>
      </c>
      <c r="D107" s="539">
        <v>0</v>
      </c>
    </row>
    <row r="108" spans="1:4" s="72" customFormat="1" ht="12.75" customHeight="1" hidden="1">
      <c r="A108" s="77" t="s">
        <v>1194</v>
      </c>
      <c r="B108" s="553" t="s">
        <v>1195</v>
      </c>
      <c r="C108" s="561">
        <v>0</v>
      </c>
      <c r="D108" s="539">
        <v>0</v>
      </c>
    </row>
    <row r="109" spans="1:4" s="72" customFormat="1" ht="12.75" customHeight="1" hidden="1">
      <c r="A109" s="77" t="s">
        <v>1196</v>
      </c>
      <c r="B109" s="642" t="s">
        <v>1197</v>
      </c>
      <c r="C109" s="561">
        <v>0</v>
      </c>
      <c r="D109" s="539">
        <v>0</v>
      </c>
    </row>
    <row r="110" spans="1:4" s="541" customFormat="1" ht="25.5" customHeight="1" hidden="1">
      <c r="A110" s="77" t="s">
        <v>1198</v>
      </c>
      <c r="B110" s="553" t="s">
        <v>1199</v>
      </c>
      <c r="C110" s="561"/>
      <c r="D110" s="539">
        <v>0</v>
      </c>
    </row>
    <row r="111" spans="1:4" s="541" customFormat="1" ht="25.5" customHeight="1" hidden="1">
      <c r="A111" s="650" t="s">
        <v>1200</v>
      </c>
      <c r="B111" s="646" t="s">
        <v>1201</v>
      </c>
      <c r="C111" s="647"/>
      <c r="D111" s="539">
        <v>0</v>
      </c>
    </row>
    <row r="112" spans="1:4" s="541" customFormat="1" ht="25.5" customHeight="1" hidden="1">
      <c r="A112" s="650" t="s">
        <v>1202</v>
      </c>
      <c r="B112" s="646" t="s">
        <v>1203</v>
      </c>
      <c r="C112" s="647"/>
      <c r="D112" s="539">
        <v>0</v>
      </c>
    </row>
    <row r="113" spans="1:4" s="541" customFormat="1" ht="25.5" customHeight="1" hidden="1">
      <c r="A113" s="650" t="s">
        <v>1204</v>
      </c>
      <c r="B113" s="646" t="s">
        <v>1205</v>
      </c>
      <c r="C113" s="647"/>
      <c r="D113" s="539">
        <v>0</v>
      </c>
    </row>
    <row r="114" spans="1:4" s="541" customFormat="1" ht="12.75" customHeight="1" hidden="1">
      <c r="A114" s="77" t="s">
        <v>1206</v>
      </c>
      <c r="B114" s="553" t="s">
        <v>1207</v>
      </c>
      <c r="C114" s="561"/>
      <c r="D114" s="539">
        <v>0</v>
      </c>
    </row>
    <row r="115" spans="1:4" s="541" customFormat="1" ht="25.5" customHeight="1" hidden="1">
      <c r="A115" s="650" t="s">
        <v>1208</v>
      </c>
      <c r="B115" s="646" t="s">
        <v>1209</v>
      </c>
      <c r="C115" s="647"/>
      <c r="D115" s="539">
        <v>0</v>
      </c>
    </row>
    <row r="116" spans="1:4" s="541" customFormat="1" ht="25.5" customHeight="1" hidden="1">
      <c r="A116" s="650" t="s">
        <v>1210</v>
      </c>
      <c r="B116" s="646" t="s">
        <v>1211</v>
      </c>
      <c r="C116" s="647"/>
      <c r="D116" s="539">
        <v>0</v>
      </c>
    </row>
    <row r="117" spans="1:4" s="541" customFormat="1" ht="25.5" customHeight="1" hidden="1">
      <c r="A117" s="650" t="s">
        <v>1212</v>
      </c>
      <c r="B117" s="646" t="s">
        <v>1213</v>
      </c>
      <c r="C117" s="647"/>
      <c r="D117" s="539">
        <v>0</v>
      </c>
    </row>
    <row r="118" spans="1:4" s="72" customFormat="1" ht="12.75" customHeight="1" hidden="1">
      <c r="A118" s="77" t="s">
        <v>1214</v>
      </c>
      <c r="B118" s="642" t="s">
        <v>1215</v>
      </c>
      <c r="C118" s="561">
        <v>0</v>
      </c>
      <c r="D118" s="539">
        <v>0</v>
      </c>
    </row>
    <row r="119" spans="1:4" s="541" customFormat="1" ht="38.25" customHeight="1" hidden="1">
      <c r="A119" s="77" t="s">
        <v>1216</v>
      </c>
      <c r="B119" s="553" t="s">
        <v>1217</v>
      </c>
      <c r="C119" s="561"/>
      <c r="D119" s="539">
        <v>0</v>
      </c>
    </row>
    <row r="120" spans="1:4" s="541" customFormat="1" ht="25.5" customHeight="1" hidden="1">
      <c r="A120" s="77" t="s">
        <v>1218</v>
      </c>
      <c r="B120" s="553" t="s">
        <v>1219</v>
      </c>
      <c r="C120" s="561"/>
      <c r="D120" s="539">
        <v>0</v>
      </c>
    </row>
    <row r="121" spans="1:4" s="541" customFormat="1" ht="13.5" customHeight="1">
      <c r="A121" s="554" t="s">
        <v>33</v>
      </c>
      <c r="B121" s="557" t="s">
        <v>34</v>
      </c>
      <c r="C121" s="539">
        <v>3461248</v>
      </c>
      <c r="D121" s="539">
        <v>349517</v>
      </c>
    </row>
    <row r="122" spans="1:4" s="541" customFormat="1" ht="15.75" customHeight="1">
      <c r="A122" s="536" t="s">
        <v>35</v>
      </c>
      <c r="B122" s="642" t="s">
        <v>950</v>
      </c>
      <c r="C122" s="561">
        <v>3461248</v>
      </c>
      <c r="D122" s="544">
        <v>349517</v>
      </c>
    </row>
    <row r="123" spans="1:4" s="541" customFormat="1" ht="14.25" customHeight="1">
      <c r="A123" s="536" t="s">
        <v>36</v>
      </c>
      <c r="B123" s="553" t="s">
        <v>952</v>
      </c>
      <c r="C123" s="561">
        <v>8932</v>
      </c>
      <c r="D123" s="544">
        <v>3</v>
      </c>
    </row>
    <row r="124" spans="1:4" s="541" customFormat="1" ht="24.75" customHeight="1">
      <c r="A124" s="536" t="s">
        <v>37</v>
      </c>
      <c r="B124" s="553" t="s">
        <v>38</v>
      </c>
      <c r="C124" s="561">
        <v>8467</v>
      </c>
      <c r="D124" s="544">
        <v>3736</v>
      </c>
    </row>
    <row r="125" spans="1:4" s="541" customFormat="1" ht="15.75" customHeight="1">
      <c r="A125" s="536" t="s">
        <v>39</v>
      </c>
      <c r="B125" s="553" t="s">
        <v>954</v>
      </c>
      <c r="C125" s="561">
        <v>3055303</v>
      </c>
      <c r="D125" s="544">
        <v>323281</v>
      </c>
    </row>
    <row r="126" spans="1:4" s="541" customFormat="1" ht="13.5" customHeight="1">
      <c r="A126" s="536" t="s">
        <v>40</v>
      </c>
      <c r="B126" s="553" t="s">
        <v>41</v>
      </c>
      <c r="C126" s="561">
        <v>388546</v>
      </c>
      <c r="D126" s="544">
        <v>22497</v>
      </c>
    </row>
    <row r="127" spans="1:5" s="72" customFormat="1" ht="12.75">
      <c r="A127" s="576" t="s">
        <v>1220</v>
      </c>
      <c r="B127" s="557" t="s">
        <v>1221</v>
      </c>
      <c r="C127" s="564">
        <v>3934062</v>
      </c>
      <c r="D127" s="539">
        <v>363236</v>
      </c>
      <c r="E127" s="517"/>
    </row>
    <row r="128" spans="1:4" s="551" customFormat="1" ht="12.75">
      <c r="A128" s="662" t="s">
        <v>696</v>
      </c>
      <c r="B128" s="642" t="s">
        <v>697</v>
      </c>
      <c r="C128" s="561">
        <v>53615</v>
      </c>
      <c r="D128" s="544">
        <v>11243</v>
      </c>
    </row>
    <row r="129" spans="1:4" s="72" customFormat="1" ht="12.75" hidden="1">
      <c r="A129" s="662" t="s">
        <v>698</v>
      </c>
      <c r="B129" s="642" t="s">
        <v>699</v>
      </c>
      <c r="C129" s="561"/>
      <c r="D129" s="544">
        <v>0</v>
      </c>
    </row>
    <row r="130" spans="1:4" s="72" customFormat="1" ht="12.75">
      <c r="A130" s="662" t="s">
        <v>700</v>
      </c>
      <c r="B130" s="642" t="s">
        <v>701</v>
      </c>
      <c r="C130" s="561">
        <v>1017</v>
      </c>
      <c r="D130" s="544">
        <v>0</v>
      </c>
    </row>
    <row r="131" spans="1:4" s="72" customFormat="1" ht="12.75">
      <c r="A131" s="662" t="s">
        <v>702</v>
      </c>
      <c r="B131" s="642" t="s">
        <v>703</v>
      </c>
      <c r="C131" s="561">
        <v>400412</v>
      </c>
      <c r="D131" s="544">
        <v>68702</v>
      </c>
    </row>
    <row r="132" spans="1:4" s="72" customFormat="1" ht="12.75">
      <c r="A132" s="662" t="s">
        <v>704</v>
      </c>
      <c r="B132" s="642" t="s">
        <v>705</v>
      </c>
      <c r="C132" s="561">
        <v>1657</v>
      </c>
      <c r="D132" s="544">
        <v>1</v>
      </c>
    </row>
    <row r="133" spans="1:4" s="72" customFormat="1" ht="12.75">
      <c r="A133" s="662" t="s">
        <v>706</v>
      </c>
      <c r="B133" s="642" t="s">
        <v>707</v>
      </c>
      <c r="C133" s="561">
        <v>180593</v>
      </c>
      <c r="D133" s="544">
        <v>4702</v>
      </c>
    </row>
    <row r="134" spans="1:4" s="72" customFormat="1" ht="12.75">
      <c r="A134" s="662" t="s">
        <v>708</v>
      </c>
      <c r="B134" s="642" t="s">
        <v>709</v>
      </c>
      <c r="C134" s="561">
        <v>655</v>
      </c>
      <c r="D134" s="544">
        <v>0</v>
      </c>
    </row>
    <row r="135" spans="1:4" s="72" customFormat="1" ht="12.75">
      <c r="A135" s="662" t="s">
        <v>710</v>
      </c>
      <c r="B135" s="642" t="s">
        <v>711</v>
      </c>
      <c r="C135" s="561">
        <v>897928</v>
      </c>
      <c r="D135" s="544">
        <v>40195</v>
      </c>
    </row>
    <row r="136" spans="1:4" s="541" customFormat="1" ht="12.75">
      <c r="A136" s="662" t="s">
        <v>712</v>
      </c>
      <c r="B136" s="642" t="s">
        <v>713</v>
      </c>
      <c r="C136" s="561">
        <v>601543</v>
      </c>
      <c r="D136" s="544">
        <v>187174</v>
      </c>
    </row>
    <row r="137" spans="1:4" s="541" customFormat="1" ht="12.75">
      <c r="A137" s="662" t="s">
        <v>714</v>
      </c>
      <c r="B137" s="642" t="s">
        <v>715</v>
      </c>
      <c r="C137" s="561">
        <v>1796642</v>
      </c>
      <c r="D137" s="544">
        <v>51219</v>
      </c>
    </row>
    <row r="138" spans="1:4" s="72" customFormat="1" ht="12.75">
      <c r="A138" s="578"/>
      <c r="B138" s="557" t="s">
        <v>1222</v>
      </c>
      <c r="C138" s="564">
        <v>3934062</v>
      </c>
      <c r="D138" s="539">
        <v>363236</v>
      </c>
    </row>
    <row r="139" spans="1:7" s="71" customFormat="1" ht="12.75" customHeight="1">
      <c r="A139" s="579" t="s">
        <v>1027</v>
      </c>
      <c r="B139" s="579" t="s">
        <v>1223</v>
      </c>
      <c r="C139" s="580">
        <v>3600619</v>
      </c>
      <c r="D139" s="539">
        <v>236975</v>
      </c>
      <c r="E139" s="541"/>
      <c r="F139" s="541"/>
      <c r="G139" s="541"/>
    </row>
    <row r="140" spans="1:5" s="581" customFormat="1" ht="12.75" customHeight="1">
      <c r="A140" s="472" t="s">
        <v>1029</v>
      </c>
      <c r="B140" s="472" t="s">
        <v>1224</v>
      </c>
      <c r="C140" s="580">
        <v>1613616</v>
      </c>
      <c r="D140" s="539">
        <v>208150</v>
      </c>
      <c r="E140" s="541"/>
    </row>
    <row r="141" spans="1:4" s="72" customFormat="1" ht="12.75">
      <c r="A141" s="688">
        <v>1000</v>
      </c>
      <c r="B141" s="689" t="s">
        <v>1225</v>
      </c>
      <c r="C141" s="539">
        <v>82110</v>
      </c>
      <c r="D141" s="539">
        <v>5471</v>
      </c>
    </row>
    <row r="142" spans="1:4" s="72" customFormat="1" ht="12.75">
      <c r="A142" s="594" t="s">
        <v>549</v>
      </c>
      <c r="B142" s="500" t="s">
        <v>550</v>
      </c>
      <c r="C142" s="561">
        <v>69316</v>
      </c>
      <c r="D142" s="544">
        <v>4860</v>
      </c>
    </row>
    <row r="143" spans="1:4" s="72" customFormat="1" ht="25.5">
      <c r="A143" s="594" t="s">
        <v>551</v>
      </c>
      <c r="B143" s="553" t="s">
        <v>552</v>
      </c>
      <c r="C143" s="561">
        <v>12794</v>
      </c>
      <c r="D143" s="544">
        <v>611</v>
      </c>
    </row>
    <row r="144" spans="1:4" s="72" customFormat="1" ht="12.75">
      <c r="A144" s="688">
        <v>2000</v>
      </c>
      <c r="B144" s="538" t="s">
        <v>554</v>
      </c>
      <c r="C144" s="539">
        <v>1531506</v>
      </c>
      <c r="D144" s="539">
        <v>202679</v>
      </c>
    </row>
    <row r="145" spans="1:4" s="72" customFormat="1" ht="12.75">
      <c r="A145" s="594">
        <v>2100</v>
      </c>
      <c r="B145" s="500" t="s">
        <v>556</v>
      </c>
      <c r="C145" s="561">
        <v>21681</v>
      </c>
      <c r="D145" s="544">
        <v>1749</v>
      </c>
    </row>
    <row r="146" spans="1:4" s="72" customFormat="1" ht="12.75">
      <c r="A146" s="594">
        <v>2200</v>
      </c>
      <c r="B146" s="500" t="s">
        <v>558</v>
      </c>
      <c r="C146" s="561">
        <v>1163332</v>
      </c>
      <c r="D146" s="544">
        <v>133544</v>
      </c>
    </row>
    <row r="147" spans="1:4" s="72" customFormat="1" ht="25.5">
      <c r="A147" s="594">
        <v>2300</v>
      </c>
      <c r="B147" s="553" t="s">
        <v>1226</v>
      </c>
      <c r="C147" s="561">
        <v>338292</v>
      </c>
      <c r="D147" s="544">
        <v>67062</v>
      </c>
    </row>
    <row r="148" spans="1:4" s="72" customFormat="1" ht="12.75">
      <c r="A148" s="594">
        <v>2400</v>
      </c>
      <c r="B148" s="553" t="s">
        <v>562</v>
      </c>
      <c r="C148" s="561">
        <v>1906</v>
      </c>
      <c r="D148" s="544">
        <v>323</v>
      </c>
    </row>
    <row r="149" spans="1:4" s="72" customFormat="1" ht="12.75">
      <c r="A149" s="594">
        <v>2500</v>
      </c>
      <c r="B149" s="553" t="s">
        <v>1227</v>
      </c>
      <c r="C149" s="561">
        <v>276</v>
      </c>
      <c r="D149" s="544">
        <v>0</v>
      </c>
    </row>
    <row r="150" spans="1:4" s="72" customFormat="1" ht="24.75" customHeight="1">
      <c r="A150" s="594">
        <v>2800</v>
      </c>
      <c r="B150" s="553" t="s">
        <v>1228</v>
      </c>
      <c r="C150" s="561">
        <v>6019</v>
      </c>
      <c r="D150" s="544">
        <v>1</v>
      </c>
    </row>
    <row r="151" spans="1:6" s="581" customFormat="1" ht="12.75" customHeight="1" hidden="1">
      <c r="A151" s="586" t="s">
        <v>1229</v>
      </c>
      <c r="B151" s="471" t="s">
        <v>1230</v>
      </c>
      <c r="C151" s="580">
        <v>0</v>
      </c>
      <c r="D151" s="539">
        <v>0</v>
      </c>
      <c r="E151" s="541"/>
      <c r="F151" s="541"/>
    </row>
    <row r="152" spans="1:6" s="71" customFormat="1" ht="12.75" customHeight="1" hidden="1">
      <c r="A152" s="477">
        <v>4000</v>
      </c>
      <c r="B152" s="666" t="s">
        <v>568</v>
      </c>
      <c r="C152" s="588">
        <v>0</v>
      </c>
      <c r="D152" s="539">
        <v>0</v>
      </c>
      <c r="E152" s="72"/>
      <c r="F152" s="72"/>
    </row>
    <row r="153" spans="1:4" s="72" customFormat="1" ht="25.5" hidden="1">
      <c r="A153" s="667">
        <v>4100</v>
      </c>
      <c r="B153" s="553" t="s">
        <v>1231</v>
      </c>
      <c r="C153" s="561"/>
      <c r="D153" s="539">
        <v>0</v>
      </c>
    </row>
    <row r="154" spans="1:4" s="551" customFormat="1" ht="12.75" hidden="1">
      <c r="A154" s="667">
        <v>4200</v>
      </c>
      <c r="B154" s="553" t="s">
        <v>1232</v>
      </c>
      <c r="C154" s="561"/>
      <c r="D154" s="539">
        <v>0</v>
      </c>
    </row>
    <row r="155" spans="1:4" s="72" customFormat="1" ht="12.75" hidden="1">
      <c r="A155" s="667" t="s">
        <v>573</v>
      </c>
      <c r="B155" s="553" t="s">
        <v>1233</v>
      </c>
      <c r="C155" s="561">
        <v>0</v>
      </c>
      <c r="D155" s="539">
        <v>0</v>
      </c>
    </row>
    <row r="156" spans="1:7" s="72" customFormat="1" ht="24" customHeight="1" hidden="1">
      <c r="A156" s="668" t="s">
        <v>23</v>
      </c>
      <c r="B156" s="669" t="s">
        <v>42</v>
      </c>
      <c r="C156" s="561"/>
      <c r="D156" s="539">
        <v>0</v>
      </c>
      <c r="G156" s="517"/>
    </row>
    <row r="157" spans="1:4" s="72" customFormat="1" ht="25.5" hidden="1">
      <c r="A157" s="668" t="s">
        <v>25</v>
      </c>
      <c r="B157" s="669" t="s">
        <v>26</v>
      </c>
      <c r="C157" s="561"/>
      <c r="D157" s="539">
        <v>0</v>
      </c>
    </row>
    <row r="158" spans="1:5" s="581" customFormat="1" ht="12.75" customHeight="1">
      <c r="A158" s="590" t="s">
        <v>1238</v>
      </c>
      <c r="B158" s="471" t="s">
        <v>1239</v>
      </c>
      <c r="C158" s="580">
        <v>1986059</v>
      </c>
      <c r="D158" s="539">
        <v>37005</v>
      </c>
      <c r="E158" s="541"/>
    </row>
    <row r="159" spans="1:4" s="72" customFormat="1" ht="12.75">
      <c r="A159" s="688">
        <v>3000</v>
      </c>
      <c r="B159" s="538" t="s">
        <v>578</v>
      </c>
      <c r="C159" s="539">
        <v>284571</v>
      </c>
      <c r="D159" s="539">
        <v>8451</v>
      </c>
    </row>
    <row r="160" spans="1:4" s="72" customFormat="1" ht="12.75" hidden="1">
      <c r="A160" s="594">
        <v>3100</v>
      </c>
      <c r="B160" s="500" t="s">
        <v>580</v>
      </c>
      <c r="C160" s="561">
        <v>0</v>
      </c>
      <c r="D160" s="539">
        <v>0</v>
      </c>
    </row>
    <row r="161" spans="1:4" s="72" customFormat="1" ht="29.25" customHeight="1">
      <c r="A161" s="594">
        <v>3200</v>
      </c>
      <c r="B161" s="553" t="s">
        <v>582</v>
      </c>
      <c r="C161" s="561">
        <v>284571</v>
      </c>
      <c r="D161" s="544">
        <v>8451</v>
      </c>
    </row>
    <row r="162" spans="1:4" s="72" customFormat="1" ht="25.5" hidden="1">
      <c r="A162" s="594">
        <v>3300</v>
      </c>
      <c r="B162" s="553" t="s">
        <v>1240</v>
      </c>
      <c r="C162" s="561"/>
      <c r="D162" s="539">
        <v>0</v>
      </c>
    </row>
    <row r="163" spans="1:4" s="72" customFormat="1" ht="12.75" hidden="1">
      <c r="A163" s="594">
        <v>3900</v>
      </c>
      <c r="B163" s="553" t="s">
        <v>1241</v>
      </c>
      <c r="C163" s="561">
        <v>0</v>
      </c>
      <c r="D163" s="539">
        <v>0</v>
      </c>
    </row>
    <row r="164" spans="1:4" s="72" customFormat="1" ht="12.75">
      <c r="A164" s="688">
        <v>6000</v>
      </c>
      <c r="B164" s="538" t="s">
        <v>1242</v>
      </c>
      <c r="C164" s="539">
        <v>1701488</v>
      </c>
      <c r="D164" s="539">
        <v>28554</v>
      </c>
    </row>
    <row r="165" spans="1:4" s="72" customFormat="1" ht="12.75">
      <c r="A165" s="594">
        <v>6200</v>
      </c>
      <c r="B165" s="553" t="s">
        <v>592</v>
      </c>
      <c r="C165" s="561">
        <v>23211</v>
      </c>
      <c r="D165" s="544">
        <v>1633</v>
      </c>
    </row>
    <row r="166" spans="1:4" s="72" customFormat="1" ht="12.75">
      <c r="A166" s="594">
        <v>6300</v>
      </c>
      <c r="B166" s="546" t="s">
        <v>650</v>
      </c>
      <c r="C166" s="561">
        <v>1590266</v>
      </c>
      <c r="D166" s="544">
        <v>4677</v>
      </c>
    </row>
    <row r="167" spans="1:4" s="72" customFormat="1" ht="25.5">
      <c r="A167" s="594">
        <v>6400</v>
      </c>
      <c r="B167" s="553" t="s">
        <v>656</v>
      </c>
      <c r="C167" s="561">
        <v>88011</v>
      </c>
      <c r="D167" s="544">
        <v>22244</v>
      </c>
    </row>
    <row r="168" spans="1:4" s="72" customFormat="1" ht="25.5">
      <c r="A168" s="591" t="s">
        <v>1243</v>
      </c>
      <c r="B168" s="557" t="s">
        <v>1244</v>
      </c>
      <c r="C168" s="539">
        <v>944</v>
      </c>
      <c r="D168" s="539">
        <v>-8180</v>
      </c>
    </row>
    <row r="169" spans="1:6" s="581" customFormat="1" ht="25.5" customHeight="1" hidden="1">
      <c r="A169" s="586" t="s">
        <v>1040</v>
      </c>
      <c r="B169" s="466" t="s">
        <v>1245</v>
      </c>
      <c r="C169" s="539">
        <v>0</v>
      </c>
      <c r="D169" s="539">
        <v>0</v>
      </c>
      <c r="E169" s="541"/>
      <c r="F169" s="541"/>
    </row>
    <row r="170" spans="1:6" s="541" customFormat="1" ht="12.75" hidden="1">
      <c r="A170" s="594">
        <v>7700</v>
      </c>
      <c r="B170" s="553" t="s">
        <v>1246</v>
      </c>
      <c r="C170" s="561"/>
      <c r="D170" s="539">
        <v>0</v>
      </c>
      <c r="E170" s="72"/>
      <c r="F170" s="72"/>
    </row>
    <row r="171" spans="1:6" s="581" customFormat="1" ht="12.75" customHeight="1">
      <c r="A171" s="586" t="s">
        <v>1247</v>
      </c>
      <c r="B171" s="471" t="s">
        <v>664</v>
      </c>
      <c r="C171" s="580">
        <v>944</v>
      </c>
      <c r="D171" s="539">
        <v>-8180</v>
      </c>
      <c r="E171" s="541"/>
      <c r="F171" s="541"/>
    </row>
    <row r="172" spans="1:4" s="72" customFormat="1" ht="12.75">
      <c r="A172" s="594">
        <v>7200</v>
      </c>
      <c r="B172" s="553" t="s">
        <v>43</v>
      </c>
      <c r="C172" s="561">
        <v>944</v>
      </c>
      <c r="D172" s="544">
        <v>-8180</v>
      </c>
    </row>
    <row r="173" spans="1:4" s="72" customFormat="1" ht="25.5">
      <c r="A173" s="597">
        <v>7210</v>
      </c>
      <c r="B173" s="553" t="s">
        <v>1249</v>
      </c>
      <c r="C173" s="561">
        <v>0</v>
      </c>
      <c r="D173" s="544">
        <v>-9124</v>
      </c>
    </row>
    <row r="174" spans="1:4" s="72" customFormat="1" ht="12.75">
      <c r="A174" s="597">
        <v>7220</v>
      </c>
      <c r="B174" s="553" t="s">
        <v>44</v>
      </c>
      <c r="C174" s="561">
        <v>944</v>
      </c>
      <c r="D174" s="539">
        <v>944</v>
      </c>
    </row>
    <row r="175" spans="1:6" s="140" customFormat="1" ht="12.75" hidden="1">
      <c r="A175" s="597">
        <v>7230</v>
      </c>
      <c r="B175" s="690" t="s">
        <v>1251</v>
      </c>
      <c r="C175" s="561"/>
      <c r="D175" s="539">
        <v>0</v>
      </c>
      <c r="E175" s="72"/>
      <c r="F175" s="72"/>
    </row>
    <row r="176" spans="1:4" s="72" customFormat="1" ht="25.5" hidden="1">
      <c r="A176" s="597">
        <v>7240</v>
      </c>
      <c r="B176" s="553" t="s">
        <v>1252</v>
      </c>
      <c r="C176" s="561">
        <v>0</v>
      </c>
      <c r="D176" s="539">
        <v>0</v>
      </c>
    </row>
    <row r="177" spans="1:4" s="72" customFormat="1" ht="25.5" hidden="1">
      <c r="A177" s="597">
        <v>7260</v>
      </c>
      <c r="B177" s="553" t="s">
        <v>1253</v>
      </c>
      <c r="C177" s="561"/>
      <c r="D177" s="539">
        <v>0</v>
      </c>
    </row>
    <row r="178" spans="1:4" s="72" customFormat="1" ht="12.75" hidden="1">
      <c r="A178" s="594">
        <v>7500</v>
      </c>
      <c r="B178" s="553" t="s">
        <v>752</v>
      </c>
      <c r="C178" s="561">
        <v>0</v>
      </c>
      <c r="D178" s="539">
        <v>0</v>
      </c>
    </row>
    <row r="179" spans="1:6" s="71" customFormat="1" ht="12.75">
      <c r="A179" s="579" t="s">
        <v>1058</v>
      </c>
      <c r="B179" s="471" t="s">
        <v>674</v>
      </c>
      <c r="C179" s="595">
        <v>332347</v>
      </c>
      <c r="D179" s="539">
        <v>126250</v>
      </c>
      <c r="E179" s="72"/>
      <c r="F179" s="72"/>
    </row>
    <row r="180" spans="1:6" s="581" customFormat="1" ht="12.75" customHeight="1">
      <c r="A180" s="472" t="s">
        <v>1254</v>
      </c>
      <c r="B180" s="471" t="s">
        <v>1255</v>
      </c>
      <c r="C180" s="595">
        <v>332347</v>
      </c>
      <c r="D180" s="539">
        <v>126250</v>
      </c>
      <c r="E180" s="541"/>
      <c r="F180" s="541"/>
    </row>
    <row r="181" spans="1:10" s="72" customFormat="1" ht="12.75">
      <c r="A181" s="688">
        <v>5000</v>
      </c>
      <c r="B181" s="538" t="s">
        <v>676</v>
      </c>
      <c r="C181" s="539">
        <v>332347</v>
      </c>
      <c r="D181" s="539">
        <v>126250</v>
      </c>
      <c r="J181" s="517"/>
    </row>
    <row r="182" spans="1:10" s="72" customFormat="1" ht="12.75">
      <c r="A182" s="594">
        <v>5100</v>
      </c>
      <c r="B182" s="553" t="s">
        <v>678</v>
      </c>
      <c r="C182" s="544">
        <v>859</v>
      </c>
      <c r="D182" s="544">
        <v>0</v>
      </c>
      <c r="J182" s="517"/>
    </row>
    <row r="183" spans="1:4" s="72" customFormat="1" ht="12.75">
      <c r="A183" s="594">
        <v>5200</v>
      </c>
      <c r="B183" s="553" t="s">
        <v>680</v>
      </c>
      <c r="C183" s="561">
        <v>331488</v>
      </c>
      <c r="D183" s="544">
        <v>126250</v>
      </c>
    </row>
    <row r="184" spans="1:4" s="541" customFormat="1" ht="12.75" hidden="1">
      <c r="A184" s="596" t="s">
        <v>1256</v>
      </c>
      <c r="B184" s="557" t="s">
        <v>814</v>
      </c>
      <c r="C184" s="564">
        <v>0</v>
      </c>
      <c r="D184" s="539">
        <v>0</v>
      </c>
    </row>
    <row r="185" spans="1:4" s="541" customFormat="1" ht="25.5" hidden="1">
      <c r="A185" s="594">
        <v>9200</v>
      </c>
      <c r="B185" s="553" t="s">
        <v>1257</v>
      </c>
      <c r="C185" s="561">
        <v>0</v>
      </c>
      <c r="D185" s="539">
        <v>0</v>
      </c>
    </row>
    <row r="186" spans="1:4" s="541" customFormat="1" ht="25.5" hidden="1">
      <c r="A186" s="597">
        <v>9210</v>
      </c>
      <c r="B186" s="553" t="s">
        <v>1258</v>
      </c>
      <c r="C186" s="561"/>
      <c r="D186" s="539">
        <v>0</v>
      </c>
    </row>
    <row r="187" spans="1:4" s="541" customFormat="1" ht="25.5" hidden="1">
      <c r="A187" s="594">
        <v>9300</v>
      </c>
      <c r="B187" s="553" t="s">
        <v>1259</v>
      </c>
      <c r="C187" s="561">
        <v>0</v>
      </c>
      <c r="D187" s="539">
        <v>0</v>
      </c>
    </row>
    <row r="188" spans="1:4" s="541" customFormat="1" ht="25.5" hidden="1">
      <c r="A188" s="597">
        <v>9310</v>
      </c>
      <c r="B188" s="553" t="s">
        <v>1260</v>
      </c>
      <c r="C188" s="561">
        <v>0</v>
      </c>
      <c r="D188" s="539">
        <v>0</v>
      </c>
    </row>
    <row r="189" spans="1:4" s="541" customFormat="1" ht="25.5" hidden="1">
      <c r="A189" s="597">
        <v>9320</v>
      </c>
      <c r="B189" s="553" t="s">
        <v>1261</v>
      </c>
      <c r="C189" s="561">
        <v>0</v>
      </c>
      <c r="D189" s="539">
        <v>0</v>
      </c>
    </row>
    <row r="190" spans="1:4" s="541" customFormat="1" ht="25.5" hidden="1">
      <c r="A190" s="597">
        <v>9330</v>
      </c>
      <c r="B190" s="553" t="s">
        <v>1262</v>
      </c>
      <c r="C190" s="561"/>
      <c r="D190" s="539">
        <v>0</v>
      </c>
    </row>
    <row r="191" spans="1:4" s="541" customFormat="1" ht="28.5" customHeight="1">
      <c r="A191" s="598" t="s">
        <v>1095</v>
      </c>
      <c r="B191" s="555" t="s">
        <v>1003</v>
      </c>
      <c r="C191" s="564">
        <v>1096</v>
      </c>
      <c r="D191" s="539">
        <v>11</v>
      </c>
    </row>
    <row r="192" spans="1:4" s="74" customFormat="1" ht="27" customHeight="1">
      <c r="A192" s="688">
        <v>8000</v>
      </c>
      <c r="B192" s="538" t="s">
        <v>1264</v>
      </c>
      <c r="C192" s="539">
        <v>1096</v>
      </c>
      <c r="D192" s="539">
        <v>11</v>
      </c>
    </row>
    <row r="193" spans="1:4" s="541" customFormat="1" ht="26.25" customHeight="1">
      <c r="A193" s="584">
        <v>8400</v>
      </c>
      <c r="B193" s="543" t="s">
        <v>45</v>
      </c>
      <c r="C193" s="544">
        <v>1096</v>
      </c>
      <c r="D193" s="544">
        <v>11</v>
      </c>
    </row>
    <row r="194" spans="1:5" s="72" customFormat="1" ht="12.75">
      <c r="A194" s="599"/>
      <c r="B194" s="600" t="s">
        <v>5</v>
      </c>
      <c r="C194" s="564">
        <v>-472466</v>
      </c>
      <c r="D194" s="539">
        <v>-13470</v>
      </c>
      <c r="E194" s="517"/>
    </row>
    <row r="195" spans="1:4" s="72" customFormat="1" ht="12.75">
      <c r="A195" s="599"/>
      <c r="B195" s="600" t="s">
        <v>1265</v>
      </c>
      <c r="C195" s="564">
        <v>472466</v>
      </c>
      <c r="D195" s="539">
        <v>13470</v>
      </c>
    </row>
    <row r="196" spans="1:4" s="72" customFormat="1" ht="12.75">
      <c r="A196" s="598" t="s">
        <v>1266</v>
      </c>
      <c r="B196" s="601" t="s">
        <v>1267</v>
      </c>
      <c r="C196" s="564">
        <v>408799</v>
      </c>
      <c r="D196" s="539">
        <v>-94717</v>
      </c>
    </row>
    <row r="197" spans="1:4" s="72" customFormat="1" ht="12.75">
      <c r="A197" s="536" t="s">
        <v>689</v>
      </c>
      <c r="B197" s="553" t="s">
        <v>264</v>
      </c>
      <c r="C197" s="561">
        <v>-9902</v>
      </c>
      <c r="D197" s="544">
        <v>-1567</v>
      </c>
    </row>
    <row r="198" spans="1:4" s="72" customFormat="1" ht="12.75">
      <c r="A198" s="536" t="s">
        <v>1268</v>
      </c>
      <c r="B198" s="553" t="s">
        <v>1269</v>
      </c>
      <c r="C198" s="561">
        <v>441989</v>
      </c>
      <c r="D198" s="544">
        <v>-102953</v>
      </c>
    </row>
    <row r="199" spans="1:4" s="72" customFormat="1" ht="12.75">
      <c r="A199" s="536" t="s">
        <v>1270</v>
      </c>
      <c r="B199" s="553" t="s">
        <v>1271</v>
      </c>
      <c r="C199" s="561">
        <v>-23288</v>
      </c>
      <c r="D199" s="544">
        <v>9803</v>
      </c>
    </row>
    <row r="200" spans="1:4" s="74" customFormat="1" ht="25.5" hidden="1">
      <c r="A200" s="602" t="s">
        <v>1272</v>
      </c>
      <c r="B200" s="557" t="s">
        <v>203</v>
      </c>
      <c r="C200" s="564">
        <v>0</v>
      </c>
      <c r="D200" s="539">
        <v>0</v>
      </c>
    </row>
    <row r="201" spans="1:4" s="74" customFormat="1" ht="12.75" hidden="1">
      <c r="A201" s="602" t="s">
        <v>1273</v>
      </c>
      <c r="B201" s="557" t="s">
        <v>204</v>
      </c>
      <c r="C201" s="603">
        <v>0</v>
      </c>
      <c r="D201" s="539">
        <v>0</v>
      </c>
    </row>
    <row r="202" spans="1:52" s="462" customFormat="1" ht="12.75" hidden="1">
      <c r="A202" s="598" t="s">
        <v>694</v>
      </c>
      <c r="B202" s="600" t="s">
        <v>205</v>
      </c>
      <c r="C202" s="564"/>
      <c r="D202" s="539">
        <v>0</v>
      </c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</row>
    <row r="203" spans="1:4" s="72" customFormat="1" ht="12.75" hidden="1">
      <c r="A203" s="598" t="s">
        <v>693</v>
      </c>
      <c r="B203" s="600" t="s">
        <v>206</v>
      </c>
      <c r="C203" s="564">
        <v>0</v>
      </c>
      <c r="D203" s="539">
        <v>0</v>
      </c>
    </row>
    <row r="204" spans="1:4" ht="15.75">
      <c r="A204" s="604" t="s">
        <v>830</v>
      </c>
      <c r="B204" s="605" t="s">
        <v>207</v>
      </c>
      <c r="C204" s="606">
        <v>63667</v>
      </c>
      <c r="D204" s="539">
        <v>108187</v>
      </c>
    </row>
    <row r="205" spans="1:4" ht="25.5" hidden="1">
      <c r="A205" s="536" t="s">
        <v>1274</v>
      </c>
      <c r="B205" s="674" t="s">
        <v>1275</v>
      </c>
      <c r="C205" s="561">
        <v>0</v>
      </c>
      <c r="D205" s="539">
        <v>0</v>
      </c>
    </row>
    <row r="206" spans="1:4" ht="15.75">
      <c r="A206" s="536" t="s">
        <v>1276</v>
      </c>
      <c r="B206" s="675" t="s">
        <v>1011</v>
      </c>
      <c r="C206" s="561">
        <v>63667</v>
      </c>
      <c r="D206" s="544">
        <v>108187</v>
      </c>
    </row>
    <row r="207" spans="1:4" ht="15.75">
      <c r="A207" s="691"/>
      <c r="B207" s="692"/>
      <c r="C207" s="612"/>
      <c r="D207" s="693"/>
    </row>
    <row r="208" spans="1:4" s="74" customFormat="1" ht="17.25" customHeight="1">
      <c r="A208" s="694" t="s">
        <v>292</v>
      </c>
      <c r="B208" s="695"/>
      <c r="C208" s="696"/>
      <c r="D208" s="75" t="s">
        <v>211</v>
      </c>
    </row>
    <row r="209" spans="1:5" s="462" customFormat="1" ht="17.25" customHeight="1" hidden="1">
      <c r="A209" s="610"/>
      <c r="B209" s="611"/>
      <c r="C209" s="612"/>
      <c r="D209" s="612"/>
      <c r="E209" s="69"/>
    </row>
    <row r="210" spans="1:5" s="462" customFormat="1" ht="17.25" customHeight="1" hidden="1">
      <c r="A210" s="694" t="s">
        <v>292</v>
      </c>
      <c r="B210" s="695"/>
      <c r="C210" s="696"/>
      <c r="D210" s="75" t="s">
        <v>211</v>
      </c>
      <c r="E210" s="74"/>
    </row>
    <row r="211" spans="1:5" s="626" customFormat="1" ht="17.25" customHeight="1" hidden="1">
      <c r="A211" s="618"/>
      <c r="B211" s="614"/>
      <c r="C211" s="615"/>
      <c r="D211" s="462"/>
      <c r="E211" s="462"/>
    </row>
    <row r="212" spans="1:5" ht="15.75">
      <c r="A212" s="619"/>
      <c r="B212" s="620"/>
      <c r="C212" s="514"/>
      <c r="D212" s="462"/>
      <c r="E212" s="462"/>
    </row>
    <row r="213" spans="1:5" ht="15.75" hidden="1">
      <c r="A213" s="622"/>
      <c r="B213" s="622"/>
      <c r="C213" s="623"/>
      <c r="D213" s="625"/>
      <c r="E213" s="626"/>
    </row>
    <row r="214" spans="1:4" ht="15.75" hidden="1">
      <c r="A214" s="40"/>
      <c r="B214" s="513"/>
      <c r="C214" s="697"/>
      <c r="D214" s="697"/>
    </row>
    <row r="215" spans="1:5" ht="15.75">
      <c r="A215" s="631" t="s">
        <v>46</v>
      </c>
      <c r="B215" s="632"/>
      <c r="C215" s="633"/>
      <c r="D215" s="633"/>
      <c r="E215" s="74"/>
    </row>
    <row r="216" spans="1:2" ht="15.75">
      <c r="A216" s="618"/>
      <c r="B216" s="634"/>
    </row>
    <row r="217" spans="1:2" ht="15.75">
      <c r="A217" s="618"/>
      <c r="B217" s="634"/>
    </row>
    <row r="218" spans="1:2" ht="15.75">
      <c r="A218" s="618"/>
      <c r="B218" s="634"/>
    </row>
    <row r="219" spans="1:2" ht="15.75">
      <c r="A219" s="618"/>
      <c r="B219" s="634"/>
    </row>
    <row r="220" spans="1:2" ht="15.75">
      <c r="A220" s="618"/>
      <c r="B220" s="634"/>
    </row>
    <row r="221" spans="1:2" ht="16.5" customHeight="1">
      <c r="A221" s="618"/>
      <c r="B221" s="634"/>
    </row>
    <row r="222" spans="1:2" ht="15.75">
      <c r="A222" s="636"/>
      <c r="B222" s="634"/>
    </row>
    <row r="223" spans="1:2" ht="15.75">
      <c r="A223" s="637"/>
      <c r="B223" s="628"/>
    </row>
    <row r="224" spans="1:2" ht="15.75">
      <c r="A224" s="637"/>
      <c r="B224" s="628"/>
    </row>
    <row r="225" spans="1:2" ht="15.75">
      <c r="A225" s="637"/>
      <c r="B225" s="628"/>
    </row>
    <row r="226" spans="1:2" ht="15.75">
      <c r="A226" s="637"/>
      <c r="B226" s="628"/>
    </row>
    <row r="227" spans="1:2" ht="15.75">
      <c r="A227" s="984"/>
      <c r="B227" s="984"/>
    </row>
    <row r="228" spans="1:2" ht="15.75">
      <c r="A228" s="638"/>
      <c r="B228" s="639"/>
    </row>
    <row r="229" spans="1:2" ht="15.75">
      <c r="A229" s="638"/>
      <c r="B229" s="639"/>
    </row>
    <row r="230" ht="15.75">
      <c r="B230" s="640"/>
    </row>
    <row r="237" ht="15.75">
      <c r="B237" s="640"/>
    </row>
    <row r="244" ht="15.75">
      <c r="B244" s="640"/>
    </row>
    <row r="246" ht="15.75">
      <c r="B246" s="640"/>
    </row>
    <row r="248" ht="15.75">
      <c r="B248" s="640"/>
    </row>
    <row r="250" ht="15.75">
      <c r="B250" s="640"/>
    </row>
    <row r="252" ht="15.75">
      <c r="B252" s="640"/>
    </row>
    <row r="254" ht="15.75">
      <c r="B254" s="640"/>
    </row>
    <row r="256" ht="15.75">
      <c r="B256" s="640"/>
    </row>
    <row r="262" ht="15.75">
      <c r="B262" s="640"/>
    </row>
  </sheetData>
  <sheetProtection/>
  <mergeCells count="8">
    <mergeCell ref="A1:D1"/>
    <mergeCell ref="A227:B227"/>
    <mergeCell ref="A2:D2"/>
    <mergeCell ref="A7:D7"/>
    <mergeCell ref="A8:D8"/>
    <mergeCell ref="A6:D6"/>
    <mergeCell ref="A4:D4"/>
    <mergeCell ref="A3:D3"/>
  </mergeCells>
  <printOptions horizontalCentered="1"/>
  <pageMargins left="0.41" right="0.28" top="0.5905511811023623" bottom="0.49" header="0.2362204724409449" footer="0.1968503937007874"/>
  <pageSetup firstPageNumber="43" useFirstPageNumber="1" fitToWidth="5" horizontalDpi="600" verticalDpi="600" orientation="portrait" paperSize="9" scale="80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35"/>
  <sheetViews>
    <sheetView workbookViewId="0" topLeftCell="A1">
      <selection activeCell="B14" sqref="B14"/>
    </sheetView>
  </sheetViews>
  <sheetFormatPr defaultColWidth="9.140625" defaultRowHeight="12.75"/>
  <cols>
    <col min="1" max="1" width="35.140625" style="703" customWidth="1"/>
    <col min="2" max="4" width="17.7109375" style="703" customWidth="1"/>
    <col min="5" max="5" width="32.7109375" style="703" hidden="1" customWidth="1"/>
    <col min="6" max="6" width="15.8515625" style="703" hidden="1" customWidth="1"/>
    <col min="7" max="7" width="16.28125" style="703" hidden="1" customWidth="1"/>
    <col min="8" max="8" width="13.28125" style="703" hidden="1" customWidth="1"/>
    <col min="9" max="9" width="10.8515625" style="703" bestFit="1" customWidth="1"/>
    <col min="10" max="10" width="14.140625" style="703" customWidth="1"/>
    <col min="11" max="11" width="10.00390625" style="703" bestFit="1" customWidth="1"/>
    <col min="12" max="12" width="10.421875" style="703" customWidth="1"/>
    <col min="13" max="14" width="9.140625" style="703" customWidth="1"/>
    <col min="15" max="15" width="10.140625" style="703" customWidth="1"/>
    <col min="16" max="16" width="9.7109375" style="703" customWidth="1"/>
    <col min="17" max="17" width="10.140625" style="703" customWidth="1"/>
    <col min="18" max="16384" width="9.140625" style="703" customWidth="1"/>
  </cols>
  <sheetData>
    <row r="1" spans="1:6" s="698" customFormat="1" ht="55.5" customHeight="1">
      <c r="A1" s="1003"/>
      <c r="B1" s="1003"/>
      <c r="C1" s="1003"/>
      <c r="D1" s="1003"/>
      <c r="E1" s="1003"/>
      <c r="F1" s="1003"/>
    </row>
    <row r="2" spans="1:6" s="698" customFormat="1" ht="12.75" customHeight="1">
      <c r="A2" s="1004" t="s">
        <v>180</v>
      </c>
      <c r="B2" s="1004"/>
      <c r="C2" s="1004"/>
      <c r="D2" s="1004"/>
      <c r="E2" s="1004"/>
      <c r="F2" s="1004"/>
    </row>
    <row r="3" spans="1:4" s="699" customFormat="1" ht="26.25" customHeight="1">
      <c r="A3" s="1007" t="s">
        <v>181</v>
      </c>
      <c r="B3" s="1007"/>
      <c r="C3" s="1007"/>
      <c r="D3" s="1006"/>
    </row>
    <row r="4" spans="1:15" s="61" customFormat="1" ht="12.75">
      <c r="A4" s="991" t="s">
        <v>182</v>
      </c>
      <c r="B4" s="991"/>
      <c r="C4" s="991"/>
      <c r="D4" s="991"/>
      <c r="E4" s="991"/>
      <c r="F4" s="991"/>
      <c r="G4" s="60"/>
      <c r="H4" s="60"/>
      <c r="I4" s="60"/>
      <c r="J4" s="60"/>
      <c r="K4" s="60"/>
      <c r="L4" s="60"/>
      <c r="M4" s="60"/>
      <c r="N4" s="64"/>
      <c r="O4" s="65"/>
    </row>
    <row r="5" spans="1:15" s="61" customFormat="1" ht="12" customHeight="1">
      <c r="A5" s="700" t="s">
        <v>183</v>
      </c>
      <c r="B5" s="47"/>
      <c r="C5" s="59"/>
      <c r="D5" s="62" t="s">
        <v>47</v>
      </c>
      <c r="F5" s="47"/>
      <c r="G5" s="59"/>
      <c r="H5" s="62"/>
      <c r="I5" s="62"/>
      <c r="J5" s="63"/>
      <c r="K5" s="59"/>
      <c r="N5" s="64"/>
      <c r="O5" s="65"/>
    </row>
    <row r="6" spans="1:4" s="699" customFormat="1" ht="12.75">
      <c r="A6" s="1005" t="s">
        <v>185</v>
      </c>
      <c r="B6" s="1005"/>
      <c r="C6" s="1005"/>
      <c r="D6" s="1006"/>
    </row>
    <row r="7" spans="1:17" s="702" customFormat="1" ht="17.25" customHeight="1">
      <c r="A7" s="1001" t="s">
        <v>48</v>
      </c>
      <c r="B7" s="1001"/>
      <c r="C7" s="1001"/>
      <c r="D7" s="1001"/>
      <c r="E7" s="1001"/>
      <c r="F7" s="1001"/>
      <c r="G7" s="701"/>
      <c r="H7" s="701"/>
      <c r="I7" s="701"/>
      <c r="J7" s="701"/>
      <c r="K7" s="701"/>
      <c r="L7" s="701"/>
      <c r="M7" s="701"/>
      <c r="N7" s="701"/>
      <c r="O7" s="701"/>
      <c r="P7" s="701"/>
      <c r="Q7" s="701"/>
    </row>
    <row r="8" spans="1:17" s="702" customFormat="1" ht="15.75" customHeight="1">
      <c r="A8" s="1002" t="s">
        <v>187</v>
      </c>
      <c r="B8" s="1002"/>
      <c r="C8" s="1002"/>
      <c r="D8" s="1002"/>
      <c r="E8" s="1002"/>
      <c r="F8" s="1002"/>
      <c r="G8" s="701"/>
      <c r="H8" s="701"/>
      <c r="I8" s="701"/>
      <c r="J8" s="701"/>
      <c r="K8" s="701"/>
      <c r="L8" s="701"/>
      <c r="M8" s="701"/>
      <c r="N8" s="701"/>
      <c r="O8" s="701"/>
      <c r="P8" s="701"/>
      <c r="Q8" s="701"/>
    </row>
    <row r="9" spans="2:4" ht="12.75">
      <c r="B9" s="704"/>
      <c r="D9" s="705" t="s">
        <v>49</v>
      </c>
    </row>
    <row r="10" spans="4:8" ht="12.75">
      <c r="D10" s="705" t="s">
        <v>216</v>
      </c>
      <c r="H10" s="706" t="s">
        <v>50</v>
      </c>
    </row>
    <row r="11" spans="1:8" s="709" customFormat="1" ht="57" customHeight="1">
      <c r="A11" s="707" t="s">
        <v>189</v>
      </c>
      <c r="B11" s="708" t="s">
        <v>51</v>
      </c>
      <c r="C11" s="708" t="s">
        <v>52</v>
      </c>
      <c r="D11" s="708" t="s">
        <v>53</v>
      </c>
      <c r="E11" s="707" t="s">
        <v>189</v>
      </c>
      <c r="F11" s="708" t="s">
        <v>54</v>
      </c>
      <c r="G11" s="708" t="s">
        <v>52</v>
      </c>
      <c r="H11" s="708" t="s">
        <v>55</v>
      </c>
    </row>
    <row r="12" spans="1:8" s="712" customFormat="1" ht="11.25" customHeight="1">
      <c r="A12" s="710">
        <v>1</v>
      </c>
      <c r="B12" s="710">
        <v>2</v>
      </c>
      <c r="C12" s="711">
        <v>3</v>
      </c>
      <c r="D12" s="711">
        <v>4</v>
      </c>
      <c r="E12" s="710">
        <v>1</v>
      </c>
      <c r="F12" s="710">
        <v>2</v>
      </c>
      <c r="G12" s="711">
        <v>3</v>
      </c>
      <c r="H12" s="711">
        <v>4</v>
      </c>
    </row>
    <row r="13" spans="1:11" s="716" customFormat="1" ht="12.75" customHeight="1">
      <c r="A13" s="713" t="s">
        <v>56</v>
      </c>
      <c r="B13" s="714">
        <v>1945903461.21</v>
      </c>
      <c r="C13" s="714">
        <v>1690400959</v>
      </c>
      <c r="D13" s="714">
        <v>-255502502.21000004</v>
      </c>
      <c r="E13" s="713" t="s">
        <v>56</v>
      </c>
      <c r="F13" s="714" t="e">
        <f>F14+F23</f>
        <v>#REF!</v>
      </c>
      <c r="G13" s="714" t="e">
        <f>G14+G23</f>
        <v>#REF!</v>
      </c>
      <c r="H13" s="714" t="e">
        <f>G13-F13</f>
        <v>#REF!</v>
      </c>
      <c r="I13" s="715"/>
      <c r="J13" s="715"/>
      <c r="K13" s="715"/>
    </row>
    <row r="14" spans="1:10" s="716" customFormat="1" ht="12.75" customHeight="1">
      <c r="A14" s="717" t="s">
        <v>57</v>
      </c>
      <c r="B14" s="718">
        <v>1945879899.21</v>
      </c>
      <c r="C14" s="718">
        <v>1690365360</v>
      </c>
      <c r="D14" s="718">
        <v>-255514539.21000004</v>
      </c>
      <c r="E14" s="717" t="s">
        <v>58</v>
      </c>
      <c r="F14" s="718">
        <f>F15+F19</f>
        <v>1291919</v>
      </c>
      <c r="G14" s="718">
        <f>G15+G19</f>
        <v>1080952</v>
      </c>
      <c r="H14" s="718">
        <f>G14-F14</f>
        <v>-210967</v>
      </c>
      <c r="I14" s="715"/>
      <c r="J14" s="715"/>
    </row>
    <row r="15" spans="1:10" s="716" customFormat="1" ht="12.75" customHeight="1">
      <c r="A15" s="719" t="s">
        <v>59</v>
      </c>
      <c r="B15" s="718">
        <v>228899650.21</v>
      </c>
      <c r="C15" s="718">
        <v>292150591</v>
      </c>
      <c r="D15" s="718">
        <v>63250940.78999999</v>
      </c>
      <c r="E15" s="719" t="s">
        <v>60</v>
      </c>
      <c r="F15" s="718">
        <f>SUM(F16:F17)</f>
        <v>228070</v>
      </c>
      <c r="G15" s="718">
        <f>SUM(G16:G17)</f>
        <v>291143</v>
      </c>
      <c r="H15" s="718">
        <f>G15-F15</f>
        <v>63073</v>
      </c>
      <c r="I15" s="715"/>
      <c r="J15" s="715"/>
    </row>
    <row r="16" spans="1:14" ht="12.75" customHeight="1">
      <c r="A16" s="720" t="s">
        <v>61</v>
      </c>
      <c r="B16" s="721">
        <v>228069880</v>
      </c>
      <c r="C16" s="721">
        <v>291143264</v>
      </c>
      <c r="D16" s="721">
        <v>63073384</v>
      </c>
      <c r="E16" s="720" t="s">
        <v>62</v>
      </c>
      <c r="F16" s="721">
        <f>ROUND(B16/1000,0)</f>
        <v>228070</v>
      </c>
      <c r="G16" s="721">
        <f>ROUND(C16/1000,0)</f>
        <v>291143</v>
      </c>
      <c r="H16" s="721">
        <f>G16-F16</f>
        <v>63073</v>
      </c>
      <c r="I16" s="715"/>
      <c r="J16" s="715"/>
      <c r="K16" s="716"/>
      <c r="L16" s="716"/>
      <c r="M16" s="716"/>
      <c r="N16" s="716"/>
    </row>
    <row r="17" spans="1:14" ht="12.75">
      <c r="A17" s="720" t="s">
        <v>63</v>
      </c>
      <c r="B17" s="721">
        <v>829770.21</v>
      </c>
      <c r="C17" s="721">
        <v>1007327</v>
      </c>
      <c r="D17" s="721">
        <v>177556.79</v>
      </c>
      <c r="E17" s="720"/>
      <c r="F17" s="721"/>
      <c r="G17" s="721"/>
      <c r="H17" s="721"/>
      <c r="I17" s="715"/>
      <c r="J17" s="715"/>
      <c r="K17" s="716"/>
      <c r="L17" s="716"/>
      <c r="M17" s="716"/>
      <c r="N17" s="716"/>
    </row>
    <row r="18" spans="1:14" ht="12.75" customHeight="1">
      <c r="A18" s="720"/>
      <c r="B18" s="721"/>
      <c r="C18" s="721"/>
      <c r="D18" s="721"/>
      <c r="E18" s="720"/>
      <c r="F18" s="721"/>
      <c r="G18" s="721"/>
      <c r="H18" s="721"/>
      <c r="I18" s="715"/>
      <c r="J18" s="715"/>
      <c r="K18" s="716"/>
      <c r="L18" s="716"/>
      <c r="M18" s="716"/>
      <c r="N18" s="716"/>
    </row>
    <row r="19" spans="1:10" s="716" customFormat="1" ht="12.75" customHeight="1">
      <c r="A19" s="719" t="s">
        <v>64</v>
      </c>
      <c r="B19" s="718">
        <v>1716980249</v>
      </c>
      <c r="C19" s="718">
        <v>1398214769</v>
      </c>
      <c r="D19" s="718">
        <v>-318765480</v>
      </c>
      <c r="E19" s="719" t="s">
        <v>65</v>
      </c>
      <c r="F19" s="718">
        <f>SUM(F20:F21)</f>
        <v>1063849</v>
      </c>
      <c r="G19" s="718">
        <f>SUM(G20:G21)</f>
        <v>789809</v>
      </c>
      <c r="H19" s="718">
        <f>G19-F19</f>
        <v>-274040</v>
      </c>
      <c r="I19" s="715"/>
      <c r="J19" s="715"/>
    </row>
    <row r="20" spans="1:14" ht="12.75" customHeight="1">
      <c r="A20" s="720" t="s">
        <v>61</v>
      </c>
      <c r="B20" s="721">
        <v>1063848540</v>
      </c>
      <c r="C20" s="721">
        <v>789808940</v>
      </c>
      <c r="D20" s="721">
        <v>-274039600</v>
      </c>
      <c r="E20" s="720" t="s">
        <v>62</v>
      </c>
      <c r="F20" s="721">
        <f>ROUND(B20/1000,0)</f>
        <v>1063849</v>
      </c>
      <c r="G20" s="721">
        <f>ROUND(C20/1000,0)</f>
        <v>789809</v>
      </c>
      <c r="H20" s="721">
        <f>G20-F20</f>
        <v>-274040</v>
      </c>
      <c r="I20" s="715"/>
      <c r="J20" s="715"/>
      <c r="K20" s="716"/>
      <c r="L20" s="716"/>
      <c r="M20" s="716"/>
      <c r="N20" s="716"/>
    </row>
    <row r="21" spans="1:14" ht="12.75">
      <c r="A21" s="720" t="s">
        <v>63</v>
      </c>
      <c r="B21" s="721">
        <v>653131709</v>
      </c>
      <c r="C21" s="721">
        <v>608405829</v>
      </c>
      <c r="D21" s="721">
        <v>-44725880</v>
      </c>
      <c r="E21" s="720"/>
      <c r="F21" s="721"/>
      <c r="G21" s="721"/>
      <c r="H21" s="721"/>
      <c r="I21" s="715"/>
      <c r="J21" s="715"/>
      <c r="K21" s="716"/>
      <c r="L21" s="716"/>
      <c r="M21" s="716"/>
      <c r="N21" s="716"/>
    </row>
    <row r="22" spans="1:14" ht="12.75" customHeight="1">
      <c r="A22" s="720"/>
      <c r="B22" s="721"/>
      <c r="C22" s="721"/>
      <c r="D22" s="721"/>
      <c r="E22" s="720"/>
      <c r="F22" s="721"/>
      <c r="G22" s="721"/>
      <c r="H22" s="721"/>
      <c r="I22" s="715"/>
      <c r="J22" s="715"/>
      <c r="K22" s="716"/>
      <c r="L22" s="716"/>
      <c r="M22" s="716"/>
      <c r="N22" s="716"/>
    </row>
    <row r="23" spans="1:10" s="716" customFormat="1" ht="12.75" customHeight="1">
      <c r="A23" s="717" t="s">
        <v>67</v>
      </c>
      <c r="B23" s="718">
        <v>23562</v>
      </c>
      <c r="C23" s="718">
        <v>35599</v>
      </c>
      <c r="D23" s="718">
        <v>12037</v>
      </c>
      <c r="E23" s="717" t="s">
        <v>68</v>
      </c>
      <c r="F23" s="718" t="e">
        <f>F24</f>
        <v>#REF!</v>
      </c>
      <c r="G23" s="718" t="e">
        <f>G24</f>
        <v>#REF!</v>
      </c>
      <c r="H23" s="718" t="e">
        <f>G23-F23</f>
        <v>#REF!</v>
      </c>
      <c r="I23" s="715"/>
      <c r="J23" s="715"/>
    </row>
    <row r="24" spans="1:10" s="716" customFormat="1" ht="12.75">
      <c r="A24" s="719" t="s">
        <v>69</v>
      </c>
      <c r="B24" s="718">
        <v>23562</v>
      </c>
      <c r="C24" s="718">
        <v>35599</v>
      </c>
      <c r="D24" s="718">
        <v>12037</v>
      </c>
      <c r="E24" s="719" t="s">
        <v>70</v>
      </c>
      <c r="F24" s="718" t="e">
        <f>SUM(#REF!)</f>
        <v>#REF!</v>
      </c>
      <c r="G24" s="718" t="e">
        <f>SUM(#REF!)</f>
        <v>#REF!</v>
      </c>
      <c r="H24" s="718" t="e">
        <f>G24-F24</f>
        <v>#REF!</v>
      </c>
      <c r="I24" s="715"/>
      <c r="J24" s="715"/>
    </row>
    <row r="25" spans="1:10" s="716" customFormat="1" ht="12.75">
      <c r="A25" s="720"/>
      <c r="B25" s="721"/>
      <c r="C25" s="721"/>
      <c r="D25" s="718"/>
      <c r="E25" s="719"/>
      <c r="F25" s="718"/>
      <c r="G25" s="718"/>
      <c r="H25" s="718"/>
      <c r="I25" s="715"/>
      <c r="J25" s="715"/>
    </row>
    <row r="26" spans="1:10" s="716" customFormat="1" ht="12" customHeight="1">
      <c r="A26" s="719" t="s">
        <v>71</v>
      </c>
      <c r="B26" s="718">
        <v>0</v>
      </c>
      <c r="C26" s="718">
        <v>0</v>
      </c>
      <c r="D26" s="718">
        <v>0</v>
      </c>
      <c r="E26" s="719" t="s">
        <v>65</v>
      </c>
      <c r="F26" s="718" t="e">
        <f>SUM(#REF!)</f>
        <v>#REF!</v>
      </c>
      <c r="G26" s="718" t="e">
        <f>SUM(#REF!)</f>
        <v>#REF!</v>
      </c>
      <c r="H26" s="718" t="e">
        <f>G26-F26</f>
        <v>#REF!</v>
      </c>
      <c r="I26" s="715"/>
      <c r="J26" s="715"/>
    </row>
    <row r="27" spans="1:8" ht="12.75">
      <c r="A27" s="722"/>
      <c r="B27" s="723"/>
      <c r="C27" s="723"/>
      <c r="D27" s="724"/>
      <c r="E27" s="722"/>
      <c r="F27" s="723"/>
      <c r="G27" s="723"/>
      <c r="H27" s="723"/>
    </row>
    <row r="28" spans="1:8" ht="12.75">
      <c r="A28" s="722"/>
      <c r="B28" s="723"/>
      <c r="C28" s="723"/>
      <c r="D28" s="723"/>
      <c r="E28" s="722"/>
      <c r="F28" s="723"/>
      <c r="G28" s="723"/>
      <c r="H28" s="723"/>
    </row>
    <row r="30" spans="1:56" s="731" customFormat="1" ht="12.75" customHeight="1">
      <c r="A30" s="725" t="s">
        <v>72</v>
      </c>
      <c r="B30" s="726"/>
      <c r="C30" s="727"/>
      <c r="D30" s="728" t="s">
        <v>211</v>
      </c>
      <c r="E30" s="729"/>
      <c r="F30" s="730"/>
      <c r="K30" s="712"/>
      <c r="L30" s="712"/>
      <c r="M30" s="712"/>
      <c r="N30" s="712"/>
      <c r="O30" s="712"/>
      <c r="P30" s="712"/>
      <c r="Q30" s="712"/>
      <c r="R30" s="712"/>
      <c r="S30" s="712"/>
      <c r="T30" s="712"/>
      <c r="U30" s="712"/>
      <c r="V30" s="712"/>
      <c r="W30" s="712"/>
      <c r="X30" s="712"/>
      <c r="Y30" s="712"/>
      <c r="Z30" s="712"/>
      <c r="AA30" s="712"/>
      <c r="AB30" s="712"/>
      <c r="AC30" s="712"/>
      <c r="AD30" s="712"/>
      <c r="AE30" s="712"/>
      <c r="AF30" s="712"/>
      <c r="AG30" s="712"/>
      <c r="AH30" s="712"/>
      <c r="AI30" s="712"/>
      <c r="AJ30" s="712"/>
      <c r="AK30" s="712"/>
      <c r="AL30" s="712"/>
      <c r="AM30" s="712"/>
      <c r="AN30" s="712"/>
      <c r="AO30" s="712"/>
      <c r="AP30" s="712"/>
      <c r="AQ30" s="712"/>
      <c r="AR30" s="712"/>
      <c r="AS30" s="712"/>
      <c r="AT30" s="712"/>
      <c r="AU30" s="712"/>
      <c r="AV30" s="712"/>
      <c r="AW30" s="712"/>
      <c r="AX30" s="712"/>
      <c r="AY30" s="712"/>
      <c r="AZ30" s="712"/>
      <c r="BA30" s="712"/>
      <c r="BB30" s="712"/>
      <c r="BC30" s="712"/>
      <c r="BD30" s="712"/>
    </row>
    <row r="31" spans="1:6" ht="15.75">
      <c r="A31" s="732"/>
      <c r="B31" s="733"/>
      <c r="C31" s="733"/>
      <c r="D31" s="734"/>
      <c r="E31" s="735"/>
      <c r="F31" s="736" t="s">
        <v>73</v>
      </c>
    </row>
    <row r="35" ht="12.75">
      <c r="A35" s="737" t="s">
        <v>74</v>
      </c>
    </row>
  </sheetData>
  <mergeCells count="7">
    <mergeCell ref="A7:F7"/>
    <mergeCell ref="A8:F8"/>
    <mergeCell ref="A1:F1"/>
    <mergeCell ref="A2:F2"/>
    <mergeCell ref="A4:F4"/>
    <mergeCell ref="A6:D6"/>
    <mergeCell ref="A3:D3"/>
  </mergeCells>
  <printOptions horizontalCentered="1"/>
  <pageMargins left="0.984251968503937" right="0.5905511811023623" top="0.5905511811023623" bottom="0.5905511811023623" header="0.5118110236220472" footer="0.5118110236220472"/>
  <pageSetup firstPageNumber="45" useFirstPageNumber="1" horizontalDpi="600" verticalDpi="600" orientation="portrait" paperSize="9" scale="97" r:id="rId2"/>
  <headerFooter alignWithMargins="0">
    <oddFooter>&amp;C&amp;P</oddFooter>
  </headerFooter>
  <colBreaks count="1" manualBreakCount="1">
    <brk id="8" max="5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2777"/>
  <sheetViews>
    <sheetView workbookViewId="0" topLeftCell="A1">
      <selection activeCell="E20" sqref="E20"/>
    </sheetView>
  </sheetViews>
  <sheetFormatPr defaultColWidth="9.140625" defaultRowHeight="12.75"/>
  <cols>
    <col min="1" max="1" width="46.00390625" style="767" customWidth="1"/>
    <col min="2" max="4" width="12.7109375" style="768" customWidth="1"/>
    <col min="5" max="5" width="12.7109375" style="769" customWidth="1"/>
    <col min="6" max="6" width="12.7109375" style="768" customWidth="1"/>
    <col min="7" max="16384" width="15.421875" style="738" customWidth="1"/>
  </cols>
  <sheetData>
    <row r="1" spans="1:6" ht="75" customHeight="1">
      <c r="A1" s="1009"/>
      <c r="B1" s="1009"/>
      <c r="C1" s="1009"/>
      <c r="D1" s="1009"/>
      <c r="E1" s="1010"/>
      <c r="F1" s="1010"/>
    </row>
    <row r="2" spans="1:6" s="739" customFormat="1" ht="12.75" customHeight="1">
      <c r="A2" s="1008" t="s">
        <v>180</v>
      </c>
      <c r="B2" s="1008"/>
      <c r="C2" s="1008"/>
      <c r="D2" s="1008"/>
      <c r="E2" s="1008"/>
      <c r="F2" s="1008"/>
    </row>
    <row r="3" spans="1:6" s="739" customFormat="1" ht="15.75">
      <c r="A3" s="1012" t="s">
        <v>181</v>
      </c>
      <c r="B3" s="1012"/>
      <c r="C3" s="1012"/>
      <c r="D3" s="1012"/>
      <c r="E3" s="1012"/>
      <c r="F3" s="1012"/>
    </row>
    <row r="4" spans="1:6" s="739" customFormat="1" ht="12.75" customHeight="1">
      <c r="A4" s="1013" t="s">
        <v>182</v>
      </c>
      <c r="B4" s="1013"/>
      <c r="C4" s="1013"/>
      <c r="D4" s="1013"/>
      <c r="E4" s="1013"/>
      <c r="F4" s="1013"/>
    </row>
    <row r="5" spans="1:6" s="739" customFormat="1" ht="12.75">
      <c r="A5" s="740" t="s">
        <v>183</v>
      </c>
      <c r="B5" s="741"/>
      <c r="C5" s="741"/>
      <c r="D5" s="741"/>
      <c r="E5" s="1014" t="s">
        <v>75</v>
      </c>
      <c r="F5" s="1014"/>
    </row>
    <row r="6" spans="1:6" ht="60.75" customHeight="1">
      <c r="A6" s="1011" t="s">
        <v>1004</v>
      </c>
      <c r="B6" s="1011"/>
      <c r="C6" s="1011"/>
      <c r="D6" s="1011"/>
      <c r="E6" s="1011"/>
      <c r="F6" s="1011"/>
    </row>
    <row r="7" spans="1:6" s="739" customFormat="1" ht="12.75">
      <c r="A7" s="380"/>
      <c r="B7" s="157"/>
      <c r="C7" s="157"/>
      <c r="D7" s="158"/>
      <c r="E7" s="377"/>
      <c r="F7" s="742" t="s">
        <v>76</v>
      </c>
    </row>
    <row r="8" spans="1:6" ht="12.75">
      <c r="A8" s="738"/>
      <c r="B8" s="738"/>
      <c r="C8" s="738"/>
      <c r="D8" s="738"/>
      <c r="E8" s="738"/>
      <c r="F8" s="743" t="s">
        <v>216</v>
      </c>
    </row>
    <row r="9" spans="1:6" ht="60" customHeight="1">
      <c r="A9" s="744" t="s">
        <v>217</v>
      </c>
      <c r="B9" s="745" t="s">
        <v>218</v>
      </c>
      <c r="C9" s="745" t="s">
        <v>521</v>
      </c>
      <c r="D9" s="745" t="s">
        <v>219</v>
      </c>
      <c r="E9" s="746" t="s">
        <v>77</v>
      </c>
      <c r="F9" s="745" t="s">
        <v>221</v>
      </c>
    </row>
    <row r="10" spans="1:6" ht="12.75">
      <c r="A10" s="747" t="s">
        <v>78</v>
      </c>
      <c r="B10" s="748">
        <v>2</v>
      </c>
      <c r="C10" s="748">
        <v>3</v>
      </c>
      <c r="D10" s="748">
        <v>4</v>
      </c>
      <c r="E10" s="749">
        <v>5</v>
      </c>
      <c r="F10" s="748">
        <v>6</v>
      </c>
    </row>
    <row r="11" spans="1:6" s="753" customFormat="1" ht="14.25">
      <c r="A11" s="750" t="s">
        <v>79</v>
      </c>
      <c r="B11" s="751"/>
      <c r="C11" s="751"/>
      <c r="D11" s="751"/>
      <c r="E11" s="752"/>
      <c r="F11" s="751"/>
    </row>
    <row r="12" spans="1:6" ht="12.75">
      <c r="A12" s="754" t="s">
        <v>525</v>
      </c>
      <c r="B12" s="755">
        <v>1515851017</v>
      </c>
      <c r="C12" s="755">
        <v>1515851017</v>
      </c>
      <c r="D12" s="755">
        <v>1387874777.18</v>
      </c>
      <c r="E12" s="756">
        <v>91.55746584692236</v>
      </c>
      <c r="F12" s="755">
        <v>247986139.85999998</v>
      </c>
    </row>
    <row r="13" spans="1:6" ht="25.5">
      <c r="A13" s="754" t="s">
        <v>244</v>
      </c>
      <c r="B13" s="755">
        <v>256573</v>
      </c>
      <c r="C13" s="755">
        <v>256573</v>
      </c>
      <c r="D13" s="755">
        <v>31424.68</v>
      </c>
      <c r="E13" s="756">
        <v>12.247851488660148</v>
      </c>
      <c r="F13" s="755">
        <v>-27148.8</v>
      </c>
    </row>
    <row r="14" spans="1:6" ht="12.75">
      <c r="A14" s="754" t="s">
        <v>528</v>
      </c>
      <c r="B14" s="755">
        <v>105207233</v>
      </c>
      <c r="C14" s="755">
        <v>105207233</v>
      </c>
      <c r="D14" s="755">
        <v>69894879.58</v>
      </c>
      <c r="E14" s="756">
        <v>66.43543184906308</v>
      </c>
      <c r="F14" s="755">
        <v>9983994.89</v>
      </c>
    </row>
    <row r="15" spans="1:6" ht="12.75">
      <c r="A15" s="754" t="s">
        <v>246</v>
      </c>
      <c r="B15" s="755">
        <v>954309</v>
      </c>
      <c r="C15" s="755">
        <v>954309</v>
      </c>
      <c r="D15" s="755">
        <v>938101.64</v>
      </c>
      <c r="E15" s="756">
        <v>98.30166539349415</v>
      </c>
      <c r="F15" s="755">
        <v>646132.49</v>
      </c>
    </row>
    <row r="16" spans="1:6" ht="12.75">
      <c r="A16" s="754" t="s">
        <v>533</v>
      </c>
      <c r="B16" s="755">
        <v>954309</v>
      </c>
      <c r="C16" s="755">
        <v>954309</v>
      </c>
      <c r="D16" s="755">
        <v>938101.64</v>
      </c>
      <c r="E16" s="756">
        <v>98.30166539349415</v>
      </c>
      <c r="F16" s="755">
        <v>646132.49</v>
      </c>
    </row>
    <row r="17" spans="1:6" ht="12.75">
      <c r="A17" s="754" t="s">
        <v>535</v>
      </c>
      <c r="B17" s="755">
        <v>954309</v>
      </c>
      <c r="C17" s="755">
        <v>954309</v>
      </c>
      <c r="D17" s="755">
        <v>938101.64</v>
      </c>
      <c r="E17" s="756">
        <v>98.30166539349415</v>
      </c>
      <c r="F17" s="755">
        <v>646132.49</v>
      </c>
    </row>
    <row r="18" spans="1:6" ht="25.5">
      <c r="A18" s="754" t="s">
        <v>537</v>
      </c>
      <c r="B18" s="755">
        <v>954309</v>
      </c>
      <c r="C18" s="755">
        <v>954309</v>
      </c>
      <c r="D18" s="755">
        <v>938101.64</v>
      </c>
      <c r="E18" s="756">
        <v>98.30166539349415</v>
      </c>
      <c r="F18" s="755">
        <v>646132.49</v>
      </c>
    </row>
    <row r="19" spans="1:6" ht="12.75">
      <c r="A19" s="754" t="s">
        <v>539</v>
      </c>
      <c r="B19" s="755">
        <v>1409432902</v>
      </c>
      <c r="C19" s="755">
        <v>1409432902</v>
      </c>
      <c r="D19" s="755">
        <v>1317010371.28</v>
      </c>
      <c r="E19" s="756">
        <v>93.44257320878124</v>
      </c>
      <c r="F19" s="755">
        <v>237383161.28000003</v>
      </c>
    </row>
    <row r="20" spans="1:6" ht="25.5">
      <c r="A20" s="754" t="s">
        <v>541</v>
      </c>
      <c r="B20" s="755">
        <v>1409432902</v>
      </c>
      <c r="C20" s="755">
        <v>1409432902</v>
      </c>
      <c r="D20" s="755">
        <v>1317010371.28</v>
      </c>
      <c r="E20" s="756">
        <v>93.44257320878124</v>
      </c>
      <c r="F20" s="755">
        <v>237383161.28000003</v>
      </c>
    </row>
    <row r="21" spans="1:6" ht="12.75">
      <c r="A21" s="754" t="s">
        <v>719</v>
      </c>
      <c r="B21" s="755">
        <v>1537895129</v>
      </c>
      <c r="C21" s="755">
        <v>1537895129</v>
      </c>
      <c r="D21" s="755">
        <v>1386430865.8799999</v>
      </c>
      <c r="E21" s="756">
        <v>90.15119690128103</v>
      </c>
      <c r="F21" s="755">
        <v>352044396.88</v>
      </c>
    </row>
    <row r="22" spans="1:6" ht="12.75">
      <c r="A22" s="754" t="s">
        <v>544</v>
      </c>
      <c r="B22" s="755">
        <v>1339525506</v>
      </c>
      <c r="C22" s="755">
        <v>1339525506</v>
      </c>
      <c r="D22" s="755">
        <v>1209990839.52</v>
      </c>
      <c r="E22" s="756">
        <v>90.32980963036623</v>
      </c>
      <c r="F22" s="755">
        <v>272424545.48</v>
      </c>
    </row>
    <row r="23" spans="1:6" ht="12.75">
      <c r="A23" s="754" t="s">
        <v>546</v>
      </c>
      <c r="B23" s="755">
        <v>122622607</v>
      </c>
      <c r="C23" s="755">
        <v>122622607</v>
      </c>
      <c r="D23" s="755">
        <v>113561019.13000001</v>
      </c>
      <c r="E23" s="756">
        <v>92.61018168533964</v>
      </c>
      <c r="F23" s="755">
        <v>24087618.76</v>
      </c>
    </row>
    <row r="24" spans="1:6" ht="12.75">
      <c r="A24" s="754" t="s">
        <v>548</v>
      </c>
      <c r="B24" s="755">
        <v>18653801</v>
      </c>
      <c r="C24" s="755">
        <v>18653801</v>
      </c>
      <c r="D24" s="755">
        <v>16747473.879999999</v>
      </c>
      <c r="E24" s="756">
        <v>89.78048967071108</v>
      </c>
      <c r="F24" s="755">
        <v>2268036.67</v>
      </c>
    </row>
    <row r="25" spans="1:6" ht="12.75">
      <c r="A25" s="754" t="s">
        <v>550</v>
      </c>
      <c r="B25" s="755">
        <v>14873649</v>
      </c>
      <c r="C25" s="755">
        <v>14873649</v>
      </c>
      <c r="D25" s="755">
        <v>13406985.86</v>
      </c>
      <c r="E25" s="756">
        <v>90.13918413699288</v>
      </c>
      <c r="F25" s="755">
        <v>1817574.77</v>
      </c>
    </row>
    <row r="26" spans="1:6" ht="12.75">
      <c r="A26" s="754" t="s">
        <v>554</v>
      </c>
      <c r="B26" s="755">
        <v>103968806</v>
      </c>
      <c r="C26" s="755">
        <v>103968806</v>
      </c>
      <c r="D26" s="755">
        <v>96813545.25</v>
      </c>
      <c r="E26" s="756">
        <v>93.11787734678803</v>
      </c>
      <c r="F26" s="755">
        <v>21819582.09</v>
      </c>
    </row>
    <row r="27" spans="1:6" ht="12.75">
      <c r="A27" s="754" t="s">
        <v>568</v>
      </c>
      <c r="B27" s="755">
        <v>241609476</v>
      </c>
      <c r="C27" s="755">
        <v>241609476</v>
      </c>
      <c r="D27" s="755">
        <v>237206299.38</v>
      </c>
      <c r="E27" s="756">
        <v>98.17756460015666</v>
      </c>
      <c r="F27" s="755">
        <v>10532356.97</v>
      </c>
    </row>
    <row r="28" spans="1:6" ht="12.75">
      <c r="A28" s="754" t="s">
        <v>576</v>
      </c>
      <c r="B28" s="755">
        <v>629922037</v>
      </c>
      <c r="C28" s="755">
        <v>629922037</v>
      </c>
      <c r="D28" s="755">
        <v>559511497.87</v>
      </c>
      <c r="E28" s="756">
        <v>88.82234070340994</v>
      </c>
      <c r="F28" s="755">
        <v>173499799.26</v>
      </c>
    </row>
    <row r="29" spans="1:6" ht="12.75">
      <c r="A29" s="754" t="s">
        <v>578</v>
      </c>
      <c r="B29" s="755">
        <v>620030834</v>
      </c>
      <c r="C29" s="755">
        <v>620030834</v>
      </c>
      <c r="D29" s="755">
        <v>550225554.55</v>
      </c>
      <c r="E29" s="756">
        <v>88.74164386315019</v>
      </c>
      <c r="F29" s="755">
        <v>172295367.14</v>
      </c>
    </row>
    <row r="30" spans="1:6" ht="12.75">
      <c r="A30" s="754" t="s">
        <v>590</v>
      </c>
      <c r="B30" s="755">
        <v>9891203</v>
      </c>
      <c r="C30" s="755">
        <v>9891203</v>
      </c>
      <c r="D30" s="755">
        <v>9285943.32</v>
      </c>
      <c r="E30" s="756">
        <v>93.88082844927963</v>
      </c>
      <c r="F30" s="755">
        <v>1204432.12</v>
      </c>
    </row>
    <row r="31" spans="1:6" ht="25.5">
      <c r="A31" s="754" t="s">
        <v>658</v>
      </c>
      <c r="B31" s="755">
        <v>157471713</v>
      </c>
      <c r="C31" s="755">
        <v>157471713</v>
      </c>
      <c r="D31" s="755">
        <v>134457943.28</v>
      </c>
      <c r="E31" s="756">
        <v>85.38545794570737</v>
      </c>
      <c r="F31" s="755">
        <v>11295344.339999998</v>
      </c>
    </row>
    <row r="32" spans="1:6" ht="12.75">
      <c r="A32" s="754" t="s">
        <v>660</v>
      </c>
      <c r="B32" s="755">
        <v>140971695</v>
      </c>
      <c r="C32" s="755">
        <v>140971695</v>
      </c>
      <c r="D32" s="755">
        <v>121309488.45</v>
      </c>
      <c r="E32" s="756">
        <v>86.05237274759305</v>
      </c>
      <c r="F32" s="755">
        <v>9835507.33</v>
      </c>
    </row>
    <row r="33" spans="1:6" ht="12.75">
      <c r="A33" s="754" t="s">
        <v>662</v>
      </c>
      <c r="B33" s="755">
        <v>16500018</v>
      </c>
      <c r="C33" s="755">
        <v>16500018</v>
      </c>
      <c r="D33" s="755">
        <v>13148454.83</v>
      </c>
      <c r="E33" s="756">
        <v>79.6875180984651</v>
      </c>
      <c r="F33" s="755">
        <v>1459837.01</v>
      </c>
    </row>
    <row r="34" spans="1:6" ht="12.75">
      <c r="A34" s="754" t="s">
        <v>664</v>
      </c>
      <c r="B34" s="755">
        <v>187899673</v>
      </c>
      <c r="C34" s="755">
        <v>187899673</v>
      </c>
      <c r="D34" s="755">
        <v>165254079.86</v>
      </c>
      <c r="E34" s="756">
        <v>87.948040154386</v>
      </c>
      <c r="F34" s="755">
        <v>53009426.15</v>
      </c>
    </row>
    <row r="35" spans="1:6" ht="25.5">
      <c r="A35" s="754" t="s">
        <v>670</v>
      </c>
      <c r="B35" s="755">
        <v>28244014</v>
      </c>
      <c r="C35" s="755">
        <v>28244014</v>
      </c>
      <c r="D35" s="755">
        <v>28207940.6</v>
      </c>
      <c r="E35" s="756">
        <v>99.87227948548674</v>
      </c>
      <c r="F35" s="755">
        <v>1117184.49</v>
      </c>
    </row>
    <row r="36" spans="1:6" ht="38.25">
      <c r="A36" s="754" t="s">
        <v>672</v>
      </c>
      <c r="B36" s="755">
        <v>159655659</v>
      </c>
      <c r="C36" s="755">
        <v>159655659</v>
      </c>
      <c r="D36" s="755">
        <v>137046139.26</v>
      </c>
      <c r="E36" s="756">
        <v>85.83857291272086</v>
      </c>
      <c r="F36" s="755">
        <v>51892241.66</v>
      </c>
    </row>
    <row r="37" spans="1:6" ht="12.75">
      <c r="A37" s="754" t="s">
        <v>674</v>
      </c>
      <c r="B37" s="755">
        <v>198369623</v>
      </c>
      <c r="C37" s="755">
        <v>198369623</v>
      </c>
      <c r="D37" s="755">
        <v>176440026.36</v>
      </c>
      <c r="E37" s="756">
        <v>88.94508327013357</v>
      </c>
      <c r="F37" s="755">
        <v>79619851.4</v>
      </c>
    </row>
    <row r="38" spans="1:6" ht="12.75">
      <c r="A38" s="754" t="s">
        <v>676</v>
      </c>
      <c r="B38" s="755">
        <v>95251267</v>
      </c>
      <c r="C38" s="755">
        <v>95251267</v>
      </c>
      <c r="D38" s="755">
        <v>75579486.8</v>
      </c>
      <c r="E38" s="756">
        <v>79.34748710481719</v>
      </c>
      <c r="F38" s="755">
        <v>20793193.65</v>
      </c>
    </row>
    <row r="39" spans="1:6" ht="25.5">
      <c r="A39" s="754" t="s">
        <v>682</v>
      </c>
      <c r="B39" s="755">
        <v>103118356</v>
      </c>
      <c r="C39" s="755">
        <v>103118356</v>
      </c>
      <c r="D39" s="755">
        <v>100860539.56</v>
      </c>
      <c r="E39" s="756">
        <v>97.81046117531199</v>
      </c>
      <c r="F39" s="755">
        <v>58826657.75</v>
      </c>
    </row>
    <row r="40" spans="1:6" ht="12.75">
      <c r="A40" s="754" t="s">
        <v>684</v>
      </c>
      <c r="B40" s="755">
        <v>80125974</v>
      </c>
      <c r="C40" s="755">
        <v>80125974</v>
      </c>
      <c r="D40" s="755">
        <v>80089991.87</v>
      </c>
      <c r="E40" s="756">
        <v>99.95509305134938</v>
      </c>
      <c r="F40" s="755">
        <v>48100724.42</v>
      </c>
    </row>
    <row r="41" spans="1:6" ht="25.5">
      <c r="A41" s="754" t="s">
        <v>686</v>
      </c>
      <c r="B41" s="755">
        <v>80125974</v>
      </c>
      <c r="C41" s="755">
        <v>80125974</v>
      </c>
      <c r="D41" s="755">
        <v>80089991.87</v>
      </c>
      <c r="E41" s="756">
        <v>99.95509305134938</v>
      </c>
      <c r="F41" s="755">
        <v>48100724.42</v>
      </c>
    </row>
    <row r="42" spans="1:6" ht="25.5">
      <c r="A42" s="754" t="s">
        <v>688</v>
      </c>
      <c r="B42" s="755">
        <v>22992382</v>
      </c>
      <c r="C42" s="755">
        <v>22992382</v>
      </c>
      <c r="D42" s="755">
        <v>20770547.69</v>
      </c>
      <c r="E42" s="756">
        <v>90.33665015656057</v>
      </c>
      <c r="F42" s="755">
        <v>10725933.33</v>
      </c>
    </row>
    <row r="43" spans="1:6" ht="12.75">
      <c r="A43" s="754" t="s">
        <v>200</v>
      </c>
      <c r="B43" s="755">
        <v>-22044112</v>
      </c>
      <c r="C43" s="755">
        <v>-22044112</v>
      </c>
      <c r="D43" s="755">
        <v>1443911.30000043</v>
      </c>
      <c r="E43" s="757" t="s">
        <v>196</v>
      </c>
      <c r="F43" s="755">
        <v>-104058257.02</v>
      </c>
    </row>
    <row r="44" spans="1:6" ht="12.75">
      <c r="A44" s="754" t="s">
        <v>201</v>
      </c>
      <c r="B44" s="755">
        <v>22044112</v>
      </c>
      <c r="C44" s="755">
        <v>22044112</v>
      </c>
      <c r="D44" s="758" t="s">
        <v>196</v>
      </c>
      <c r="E44" s="757" t="s">
        <v>196</v>
      </c>
      <c r="F44" s="758" t="s">
        <v>196</v>
      </c>
    </row>
    <row r="45" spans="1:6" ht="12.75">
      <c r="A45" s="754" t="s">
        <v>264</v>
      </c>
      <c r="B45" s="755">
        <v>23440286</v>
      </c>
      <c r="C45" s="755">
        <v>23440286</v>
      </c>
      <c r="D45" s="758" t="s">
        <v>196</v>
      </c>
      <c r="E45" s="757" t="s">
        <v>196</v>
      </c>
      <c r="F45" s="758" t="s">
        <v>196</v>
      </c>
    </row>
    <row r="46" spans="1:6" ht="25.5">
      <c r="A46" s="754" t="s">
        <v>266</v>
      </c>
      <c r="B46" s="755">
        <v>22102001</v>
      </c>
      <c r="C46" s="755">
        <v>22102001</v>
      </c>
      <c r="D46" s="758" t="s">
        <v>196</v>
      </c>
      <c r="E46" s="757" t="s">
        <v>196</v>
      </c>
      <c r="F46" s="758" t="s">
        <v>196</v>
      </c>
    </row>
    <row r="47" spans="1:6" ht="38.25">
      <c r="A47" s="754" t="s">
        <v>265</v>
      </c>
      <c r="B47" s="755">
        <v>1338285</v>
      </c>
      <c r="C47" s="755">
        <v>1338285</v>
      </c>
      <c r="D47" s="758" t="s">
        <v>196</v>
      </c>
      <c r="E47" s="757" t="s">
        <v>196</v>
      </c>
      <c r="F47" s="758" t="s">
        <v>196</v>
      </c>
    </row>
    <row r="48" spans="1:6" ht="12.75">
      <c r="A48" s="754" t="s">
        <v>206</v>
      </c>
      <c r="B48" s="755">
        <v>2603640</v>
      </c>
      <c r="C48" s="755">
        <v>2603640</v>
      </c>
      <c r="D48" s="758" t="s">
        <v>196</v>
      </c>
      <c r="E48" s="757" t="s">
        <v>196</v>
      </c>
      <c r="F48" s="758" t="s">
        <v>196</v>
      </c>
    </row>
    <row r="49" spans="1:6" ht="12.75">
      <c r="A49" s="754" t="s">
        <v>764</v>
      </c>
      <c r="B49" s="755">
        <v>2603640</v>
      </c>
      <c r="C49" s="755">
        <v>2603640</v>
      </c>
      <c r="D49" s="758" t="s">
        <v>196</v>
      </c>
      <c r="E49" s="757" t="s">
        <v>196</v>
      </c>
      <c r="F49" s="758" t="s">
        <v>196</v>
      </c>
    </row>
    <row r="50" spans="1:6" ht="12.75">
      <c r="A50" s="754" t="s">
        <v>205</v>
      </c>
      <c r="B50" s="755">
        <v>-3999814</v>
      </c>
      <c r="C50" s="755">
        <v>-3999814</v>
      </c>
      <c r="D50" s="758" t="s">
        <v>196</v>
      </c>
      <c r="E50" s="757" t="s">
        <v>196</v>
      </c>
      <c r="F50" s="758" t="s">
        <v>196</v>
      </c>
    </row>
    <row r="51" spans="1:6" ht="12.75">
      <c r="A51" s="754" t="s">
        <v>769</v>
      </c>
      <c r="B51" s="755">
        <v>0</v>
      </c>
      <c r="C51" s="755">
        <v>0</v>
      </c>
      <c r="D51" s="758" t="s">
        <v>196</v>
      </c>
      <c r="E51" s="757" t="s">
        <v>196</v>
      </c>
      <c r="F51" s="758" t="s">
        <v>196</v>
      </c>
    </row>
    <row r="52" spans="1:6" ht="12.75">
      <c r="A52" s="754" t="s">
        <v>771</v>
      </c>
      <c r="B52" s="755">
        <v>-3999814</v>
      </c>
      <c r="C52" s="755">
        <v>-3999814</v>
      </c>
      <c r="D52" s="758" t="s">
        <v>196</v>
      </c>
      <c r="E52" s="757" t="s">
        <v>196</v>
      </c>
      <c r="F52" s="758" t="s">
        <v>196</v>
      </c>
    </row>
    <row r="53" spans="1:6" s="759" customFormat="1" ht="12.75">
      <c r="A53" s="754" t="s">
        <v>80</v>
      </c>
      <c r="B53" s="755"/>
      <c r="C53" s="755"/>
      <c r="D53" s="755"/>
      <c r="E53" s="756"/>
      <c r="F53" s="755"/>
    </row>
    <row r="54" spans="1:6" ht="12.75">
      <c r="A54" s="754" t="s">
        <v>525</v>
      </c>
      <c r="B54" s="755">
        <v>1024914112</v>
      </c>
      <c r="C54" s="755">
        <v>1024914112</v>
      </c>
      <c r="D54" s="755">
        <v>979683662.6900002</v>
      </c>
      <c r="E54" s="756">
        <v>95.58690345069618</v>
      </c>
      <c r="F54" s="755">
        <v>290335501.38</v>
      </c>
    </row>
    <row r="55" spans="1:6" ht="25.5">
      <c r="A55" s="760" t="s">
        <v>244</v>
      </c>
      <c r="B55" s="761">
        <v>11712</v>
      </c>
      <c r="C55" s="761">
        <v>11712</v>
      </c>
      <c r="D55" s="761">
        <v>6316.68</v>
      </c>
      <c r="E55" s="762">
        <v>53.93340163934427</v>
      </c>
      <c r="F55" s="761">
        <v>-24118.79</v>
      </c>
    </row>
    <row r="56" spans="1:6" ht="12.75">
      <c r="A56" s="760" t="s">
        <v>528</v>
      </c>
      <c r="B56" s="761">
        <v>105207233</v>
      </c>
      <c r="C56" s="761">
        <v>105207233</v>
      </c>
      <c r="D56" s="761">
        <v>69894879.58</v>
      </c>
      <c r="E56" s="762">
        <v>66.43543184906308</v>
      </c>
      <c r="F56" s="761">
        <v>9983994.89</v>
      </c>
    </row>
    <row r="57" spans="1:6" ht="12.75">
      <c r="A57" s="760" t="s">
        <v>246</v>
      </c>
      <c r="B57" s="761">
        <v>954309</v>
      </c>
      <c r="C57" s="761">
        <v>954309</v>
      </c>
      <c r="D57" s="761">
        <v>938101.64</v>
      </c>
      <c r="E57" s="762">
        <v>98.30166539349415</v>
      </c>
      <c r="F57" s="761">
        <v>646132.49</v>
      </c>
    </row>
    <row r="58" spans="1:6" ht="12.75">
      <c r="A58" s="760" t="s">
        <v>533</v>
      </c>
      <c r="B58" s="761">
        <v>954309</v>
      </c>
      <c r="C58" s="761">
        <v>954309</v>
      </c>
      <c r="D58" s="761">
        <v>938101.64</v>
      </c>
      <c r="E58" s="762">
        <v>98.30166539349415</v>
      </c>
      <c r="F58" s="761">
        <v>646132.49</v>
      </c>
    </row>
    <row r="59" spans="1:6" ht="12.75">
      <c r="A59" s="760" t="s">
        <v>535</v>
      </c>
      <c r="B59" s="761">
        <v>954309</v>
      </c>
      <c r="C59" s="761">
        <v>954309</v>
      </c>
      <c r="D59" s="761">
        <v>938101.64</v>
      </c>
      <c r="E59" s="762">
        <v>98.30166539349415</v>
      </c>
      <c r="F59" s="761">
        <v>646132.49</v>
      </c>
    </row>
    <row r="60" spans="1:6" ht="25.5">
      <c r="A60" s="760" t="s">
        <v>537</v>
      </c>
      <c r="B60" s="761">
        <v>954309</v>
      </c>
      <c r="C60" s="761">
        <v>954309</v>
      </c>
      <c r="D60" s="761">
        <v>938101.64</v>
      </c>
      <c r="E60" s="762">
        <v>98.30166539349415</v>
      </c>
      <c r="F60" s="761">
        <v>646132.49</v>
      </c>
    </row>
    <row r="61" spans="1:6" ht="12.75">
      <c r="A61" s="760" t="s">
        <v>539</v>
      </c>
      <c r="B61" s="761">
        <v>918740858</v>
      </c>
      <c r="C61" s="761">
        <v>918740858</v>
      </c>
      <c r="D61" s="761">
        <v>908844364.79</v>
      </c>
      <c r="E61" s="762">
        <v>98.92281995256599</v>
      </c>
      <c r="F61" s="761">
        <v>279729492.79</v>
      </c>
    </row>
    <row r="62" spans="1:6" ht="25.5">
      <c r="A62" s="760" t="s">
        <v>541</v>
      </c>
      <c r="B62" s="761">
        <v>918740858</v>
      </c>
      <c r="C62" s="761">
        <v>918740858</v>
      </c>
      <c r="D62" s="761">
        <v>908844364.79</v>
      </c>
      <c r="E62" s="762">
        <v>98.92281995256599</v>
      </c>
      <c r="F62" s="761">
        <v>279729492.79</v>
      </c>
    </row>
    <row r="63" spans="1:6" ht="12.75">
      <c r="A63" s="754" t="s">
        <v>719</v>
      </c>
      <c r="B63" s="755">
        <v>1048352715</v>
      </c>
      <c r="C63" s="755">
        <v>1048352715</v>
      </c>
      <c r="D63" s="755">
        <v>978899521.95</v>
      </c>
      <c r="E63" s="756">
        <v>93.37501662787224</v>
      </c>
      <c r="F63" s="755">
        <v>322305888</v>
      </c>
    </row>
    <row r="64" spans="1:6" ht="12.75">
      <c r="A64" s="760" t="s">
        <v>544</v>
      </c>
      <c r="B64" s="761">
        <v>853788476</v>
      </c>
      <c r="C64" s="761">
        <v>853788476</v>
      </c>
      <c r="D64" s="761">
        <v>806263202.91</v>
      </c>
      <c r="E64" s="762">
        <v>94.43360101173349</v>
      </c>
      <c r="F64" s="761">
        <v>243368260.21</v>
      </c>
    </row>
    <row r="65" spans="1:6" ht="12.75">
      <c r="A65" s="760" t="s">
        <v>546</v>
      </c>
      <c r="B65" s="761">
        <v>95969616</v>
      </c>
      <c r="C65" s="761">
        <v>95969616</v>
      </c>
      <c r="D65" s="761">
        <v>88230966.61</v>
      </c>
      <c r="E65" s="762">
        <v>91.93635474169241</v>
      </c>
      <c r="F65" s="761">
        <v>19637342.53</v>
      </c>
    </row>
    <row r="66" spans="1:6" ht="12.75">
      <c r="A66" s="760" t="s">
        <v>548</v>
      </c>
      <c r="B66" s="761">
        <v>17683244</v>
      </c>
      <c r="C66" s="761">
        <v>17683244</v>
      </c>
      <c r="D66" s="761">
        <v>15877866.03</v>
      </c>
      <c r="E66" s="762">
        <v>89.7904594315387</v>
      </c>
      <c r="F66" s="761">
        <v>2185767.41</v>
      </c>
    </row>
    <row r="67" spans="1:6" ht="12.75">
      <c r="A67" s="760" t="s">
        <v>550</v>
      </c>
      <c r="B67" s="761">
        <v>14112786</v>
      </c>
      <c r="C67" s="761">
        <v>14112786</v>
      </c>
      <c r="D67" s="761">
        <v>12716076.37</v>
      </c>
      <c r="E67" s="762">
        <v>90.10323241633508</v>
      </c>
      <c r="F67" s="761">
        <v>1751428.5</v>
      </c>
    </row>
    <row r="68" spans="1:6" ht="12.75">
      <c r="A68" s="760" t="s">
        <v>554</v>
      </c>
      <c r="B68" s="761">
        <v>78286372</v>
      </c>
      <c r="C68" s="761">
        <v>78286372</v>
      </c>
      <c r="D68" s="761">
        <v>72353100.58</v>
      </c>
      <c r="E68" s="762">
        <v>92.42106733468246</v>
      </c>
      <c r="F68" s="761">
        <v>17451575.12</v>
      </c>
    </row>
    <row r="69" spans="1:6" ht="12.75">
      <c r="A69" s="760" t="s">
        <v>576</v>
      </c>
      <c r="B69" s="761">
        <v>583832947</v>
      </c>
      <c r="C69" s="761">
        <v>583832947</v>
      </c>
      <c r="D69" s="761">
        <v>554995696.48</v>
      </c>
      <c r="E69" s="762">
        <v>95.06070175241412</v>
      </c>
      <c r="F69" s="761">
        <v>172835410.38</v>
      </c>
    </row>
    <row r="70" spans="1:6" ht="12.75">
      <c r="A70" s="760" t="s">
        <v>578</v>
      </c>
      <c r="B70" s="761">
        <v>573941744</v>
      </c>
      <c r="C70" s="761">
        <v>573941744</v>
      </c>
      <c r="D70" s="761">
        <v>545709753.16</v>
      </c>
      <c r="E70" s="762">
        <v>95.0810354648119</v>
      </c>
      <c r="F70" s="761">
        <v>171630978.26</v>
      </c>
    </row>
    <row r="71" spans="1:6" ht="12.75">
      <c r="A71" s="760" t="s">
        <v>590</v>
      </c>
      <c r="B71" s="761">
        <v>9891203</v>
      </c>
      <c r="C71" s="761">
        <v>9891203</v>
      </c>
      <c r="D71" s="761">
        <v>9285943.32</v>
      </c>
      <c r="E71" s="762">
        <v>93.88082844927963</v>
      </c>
      <c r="F71" s="761">
        <v>1204432.12</v>
      </c>
    </row>
    <row r="72" spans="1:6" ht="25.5">
      <c r="A72" s="760" t="s">
        <v>658</v>
      </c>
      <c r="B72" s="761">
        <v>7402682</v>
      </c>
      <c r="C72" s="761">
        <v>7402682</v>
      </c>
      <c r="D72" s="761">
        <v>4243691.44</v>
      </c>
      <c r="E72" s="762">
        <v>57.326404673333265</v>
      </c>
      <c r="F72" s="761">
        <v>1554692.69</v>
      </c>
    </row>
    <row r="73" spans="1:6" ht="12.75">
      <c r="A73" s="760" t="s">
        <v>660</v>
      </c>
      <c r="B73" s="761">
        <v>1245085</v>
      </c>
      <c r="C73" s="761">
        <v>1245085</v>
      </c>
      <c r="D73" s="761">
        <v>1243234.33</v>
      </c>
      <c r="E73" s="762">
        <v>99.85136195520788</v>
      </c>
      <c r="F73" s="761">
        <v>1104110.31</v>
      </c>
    </row>
    <row r="74" spans="1:6" ht="12.75">
      <c r="A74" s="760" t="s">
        <v>662</v>
      </c>
      <c r="B74" s="761">
        <v>6157597</v>
      </c>
      <c r="C74" s="761">
        <v>6157597</v>
      </c>
      <c r="D74" s="761">
        <v>3000457.11</v>
      </c>
      <c r="E74" s="762">
        <v>48.727727878261604</v>
      </c>
      <c r="F74" s="761">
        <v>450582.38</v>
      </c>
    </row>
    <row r="75" spans="1:6" ht="12.75">
      <c r="A75" s="760" t="s">
        <v>664</v>
      </c>
      <c r="B75" s="761">
        <v>166583231</v>
      </c>
      <c r="C75" s="761">
        <v>166583231</v>
      </c>
      <c r="D75" s="761">
        <v>158792848.38</v>
      </c>
      <c r="E75" s="762">
        <v>95.32342927122119</v>
      </c>
      <c r="F75" s="761">
        <v>49340814.61</v>
      </c>
    </row>
    <row r="76" spans="1:6" ht="25.5">
      <c r="A76" s="760" t="s">
        <v>670</v>
      </c>
      <c r="B76" s="761">
        <v>28244014</v>
      </c>
      <c r="C76" s="761">
        <v>28244014</v>
      </c>
      <c r="D76" s="761">
        <v>28207940.6</v>
      </c>
      <c r="E76" s="762">
        <v>99.87227948548674</v>
      </c>
      <c r="F76" s="761">
        <v>1117184.49</v>
      </c>
    </row>
    <row r="77" spans="1:6" ht="38.25">
      <c r="A77" s="760" t="s">
        <v>672</v>
      </c>
      <c r="B77" s="761">
        <v>138339217</v>
      </c>
      <c r="C77" s="761">
        <v>138339217</v>
      </c>
      <c r="D77" s="761">
        <v>130584907.78</v>
      </c>
      <c r="E77" s="762">
        <v>94.39471366966028</v>
      </c>
      <c r="F77" s="761">
        <v>48223630.12</v>
      </c>
    </row>
    <row r="78" spans="1:6" ht="12.75">
      <c r="A78" s="760" t="s">
        <v>674</v>
      </c>
      <c r="B78" s="761">
        <v>194564239</v>
      </c>
      <c r="C78" s="761">
        <v>194564239</v>
      </c>
      <c r="D78" s="761">
        <v>172636319.04</v>
      </c>
      <c r="E78" s="762">
        <v>88.72972748090669</v>
      </c>
      <c r="F78" s="761">
        <v>78937627.79</v>
      </c>
    </row>
    <row r="79" spans="1:6" ht="12.75">
      <c r="A79" s="760" t="s">
        <v>676</v>
      </c>
      <c r="B79" s="761">
        <v>91445883</v>
      </c>
      <c r="C79" s="761">
        <v>91445883</v>
      </c>
      <c r="D79" s="761">
        <v>71775779.48</v>
      </c>
      <c r="E79" s="762">
        <v>78.4898971121532</v>
      </c>
      <c r="F79" s="761">
        <v>20110970.04</v>
      </c>
    </row>
    <row r="80" spans="1:6" ht="25.5">
      <c r="A80" s="760" t="s">
        <v>682</v>
      </c>
      <c r="B80" s="761">
        <v>103118356</v>
      </c>
      <c r="C80" s="761">
        <v>103118356</v>
      </c>
      <c r="D80" s="761">
        <v>100860539.56</v>
      </c>
      <c r="E80" s="762">
        <v>97.81046117531199</v>
      </c>
      <c r="F80" s="761">
        <v>58826657.75</v>
      </c>
    </row>
    <row r="81" spans="1:6" ht="12.75">
      <c r="A81" s="760" t="s">
        <v>684</v>
      </c>
      <c r="B81" s="761">
        <v>80125974</v>
      </c>
      <c r="C81" s="761">
        <v>80125974</v>
      </c>
      <c r="D81" s="761">
        <v>80089991.87</v>
      </c>
      <c r="E81" s="762">
        <v>99.95509305134938</v>
      </c>
      <c r="F81" s="761">
        <v>48100724.42</v>
      </c>
    </row>
    <row r="82" spans="1:6" ht="25.5">
      <c r="A82" s="760" t="s">
        <v>686</v>
      </c>
      <c r="B82" s="761">
        <v>80125974</v>
      </c>
      <c r="C82" s="761">
        <v>80125974</v>
      </c>
      <c r="D82" s="761">
        <v>80089991.87</v>
      </c>
      <c r="E82" s="762">
        <v>99.95509305134938</v>
      </c>
      <c r="F82" s="761">
        <v>48100724.42</v>
      </c>
    </row>
    <row r="83" spans="1:6" ht="25.5">
      <c r="A83" s="760" t="s">
        <v>688</v>
      </c>
      <c r="B83" s="761">
        <v>22992382</v>
      </c>
      <c r="C83" s="761">
        <v>22992382</v>
      </c>
      <c r="D83" s="761">
        <v>20770547.69</v>
      </c>
      <c r="E83" s="762">
        <v>90.33665015656057</v>
      </c>
      <c r="F83" s="761">
        <v>10725933.33</v>
      </c>
    </row>
    <row r="84" spans="1:6" ht="12.75">
      <c r="A84" s="760" t="s">
        <v>200</v>
      </c>
      <c r="B84" s="761">
        <v>-23438603</v>
      </c>
      <c r="C84" s="761">
        <v>-23438603</v>
      </c>
      <c r="D84" s="761">
        <v>784140.740000486</v>
      </c>
      <c r="E84" s="763" t="s">
        <v>196</v>
      </c>
      <c r="F84" s="761">
        <v>-31970386.62</v>
      </c>
    </row>
    <row r="85" spans="1:6" ht="12.75">
      <c r="A85" s="760" t="s">
        <v>201</v>
      </c>
      <c r="B85" s="761">
        <v>23438603</v>
      </c>
      <c r="C85" s="761">
        <v>23438603</v>
      </c>
      <c r="D85" s="764" t="s">
        <v>196</v>
      </c>
      <c r="E85" s="763" t="s">
        <v>196</v>
      </c>
      <c r="F85" s="764" t="s">
        <v>196</v>
      </c>
    </row>
    <row r="86" spans="1:6" ht="12.75">
      <c r="A86" s="760" t="s">
        <v>264</v>
      </c>
      <c r="B86" s="761">
        <v>23438603</v>
      </c>
      <c r="C86" s="761">
        <v>23438603</v>
      </c>
      <c r="D86" s="764" t="s">
        <v>196</v>
      </c>
      <c r="E86" s="763" t="s">
        <v>196</v>
      </c>
      <c r="F86" s="764" t="s">
        <v>196</v>
      </c>
    </row>
    <row r="87" spans="1:6" ht="25.5">
      <c r="A87" s="760" t="s">
        <v>266</v>
      </c>
      <c r="B87" s="761">
        <v>22102001</v>
      </c>
      <c r="C87" s="761">
        <v>22102001</v>
      </c>
      <c r="D87" s="764" t="s">
        <v>196</v>
      </c>
      <c r="E87" s="763" t="s">
        <v>196</v>
      </c>
      <c r="F87" s="764" t="s">
        <v>196</v>
      </c>
    </row>
    <row r="88" spans="1:6" ht="38.25">
      <c r="A88" s="760" t="s">
        <v>265</v>
      </c>
      <c r="B88" s="761">
        <v>1336602</v>
      </c>
      <c r="C88" s="761">
        <v>1336602</v>
      </c>
      <c r="D88" s="764" t="s">
        <v>196</v>
      </c>
      <c r="E88" s="763" t="s">
        <v>196</v>
      </c>
      <c r="F88" s="764" t="s">
        <v>196</v>
      </c>
    </row>
    <row r="89" spans="1:6" s="759" customFormat="1" ht="12.75">
      <c r="A89" s="754" t="s">
        <v>81</v>
      </c>
      <c r="B89" s="755"/>
      <c r="C89" s="755"/>
      <c r="D89" s="755"/>
      <c r="E89" s="762"/>
      <c r="F89" s="755"/>
    </row>
    <row r="90" spans="1:6" ht="12.75">
      <c r="A90" s="754" t="s">
        <v>525</v>
      </c>
      <c r="B90" s="755">
        <v>1000785288</v>
      </c>
      <c r="C90" s="755">
        <v>1000785288</v>
      </c>
      <c r="D90" s="755">
        <v>955558082.6700002</v>
      </c>
      <c r="E90" s="756">
        <v>95.4808283182916</v>
      </c>
      <c r="F90" s="755">
        <v>280180227.36</v>
      </c>
    </row>
    <row r="91" spans="1:6" ht="25.5">
      <c r="A91" s="760" t="s">
        <v>244</v>
      </c>
      <c r="B91" s="761">
        <v>11712</v>
      </c>
      <c r="C91" s="761">
        <v>11712</v>
      </c>
      <c r="D91" s="761">
        <v>6316.68</v>
      </c>
      <c r="E91" s="762">
        <v>53.93340163934427</v>
      </c>
      <c r="F91" s="761">
        <v>-24118.79</v>
      </c>
    </row>
    <row r="92" spans="1:6" ht="12.75">
      <c r="A92" s="760" t="s">
        <v>528</v>
      </c>
      <c r="B92" s="761">
        <v>105207233</v>
      </c>
      <c r="C92" s="761">
        <v>105207233</v>
      </c>
      <c r="D92" s="761">
        <v>69894879.58</v>
      </c>
      <c r="E92" s="762">
        <v>66.43543184906308</v>
      </c>
      <c r="F92" s="761">
        <v>9983994.89</v>
      </c>
    </row>
    <row r="93" spans="1:6" ht="12.75">
      <c r="A93" s="760" t="s">
        <v>246</v>
      </c>
      <c r="B93" s="761">
        <v>954309</v>
      </c>
      <c r="C93" s="761">
        <v>954309</v>
      </c>
      <c r="D93" s="761">
        <v>938101.64</v>
      </c>
      <c r="E93" s="762">
        <v>98.30166539349415</v>
      </c>
      <c r="F93" s="761">
        <v>646132.49</v>
      </c>
    </row>
    <row r="94" spans="1:6" ht="12.75">
      <c r="A94" s="760" t="s">
        <v>533</v>
      </c>
      <c r="B94" s="761">
        <v>954309</v>
      </c>
      <c r="C94" s="761">
        <v>954309</v>
      </c>
      <c r="D94" s="761">
        <v>938101.64</v>
      </c>
      <c r="E94" s="762">
        <v>98.30166539349415</v>
      </c>
      <c r="F94" s="761">
        <v>646132.49</v>
      </c>
    </row>
    <row r="95" spans="1:6" ht="12.75">
      <c r="A95" s="760" t="s">
        <v>535</v>
      </c>
      <c r="B95" s="761">
        <v>954309</v>
      </c>
      <c r="C95" s="761">
        <v>954309</v>
      </c>
      <c r="D95" s="761">
        <v>938101.64</v>
      </c>
      <c r="E95" s="762">
        <v>98.30166539349415</v>
      </c>
      <c r="F95" s="761">
        <v>646132.49</v>
      </c>
    </row>
    <row r="96" spans="1:6" ht="25.5">
      <c r="A96" s="760" t="s">
        <v>537</v>
      </c>
      <c r="B96" s="761">
        <v>954309</v>
      </c>
      <c r="C96" s="761">
        <v>954309</v>
      </c>
      <c r="D96" s="761">
        <v>938101.64</v>
      </c>
      <c r="E96" s="762">
        <v>98.30166539349415</v>
      </c>
      <c r="F96" s="761">
        <v>646132.49</v>
      </c>
    </row>
    <row r="97" spans="1:6" ht="12.75">
      <c r="A97" s="760" t="s">
        <v>539</v>
      </c>
      <c r="B97" s="761">
        <v>894612034</v>
      </c>
      <c r="C97" s="761">
        <v>894612034</v>
      </c>
      <c r="D97" s="761">
        <v>884718784.77</v>
      </c>
      <c r="E97" s="762">
        <v>98.8941296501719</v>
      </c>
      <c r="F97" s="761">
        <v>269574218.7699999</v>
      </c>
    </row>
    <row r="98" spans="1:6" ht="25.5">
      <c r="A98" s="760" t="s">
        <v>541</v>
      </c>
      <c r="B98" s="761">
        <v>894612034</v>
      </c>
      <c r="C98" s="761">
        <v>894612034</v>
      </c>
      <c r="D98" s="761">
        <v>884718784.77</v>
      </c>
      <c r="E98" s="762">
        <v>98.8941296501719</v>
      </c>
      <c r="F98" s="761">
        <v>269574218.7699999</v>
      </c>
    </row>
    <row r="99" spans="1:6" ht="12.75">
      <c r="A99" s="754" t="s">
        <v>719</v>
      </c>
      <c r="B99" s="755">
        <v>1024223891</v>
      </c>
      <c r="C99" s="755">
        <v>1024223891</v>
      </c>
      <c r="D99" s="755">
        <v>954773941.9300001</v>
      </c>
      <c r="E99" s="756">
        <v>93.21926097601643</v>
      </c>
      <c r="F99" s="755">
        <v>309976070.62</v>
      </c>
    </row>
    <row r="100" spans="1:6" ht="12.75">
      <c r="A100" s="760" t="s">
        <v>544</v>
      </c>
      <c r="B100" s="761">
        <v>844536153</v>
      </c>
      <c r="C100" s="761">
        <v>844536153</v>
      </c>
      <c r="D100" s="761">
        <v>797010880.18</v>
      </c>
      <c r="E100" s="762">
        <v>94.37261831229148</v>
      </c>
      <c r="F100" s="761">
        <v>237822645.6</v>
      </c>
    </row>
    <row r="101" spans="1:6" ht="12.75">
      <c r="A101" s="760" t="s">
        <v>546</v>
      </c>
      <c r="B101" s="761">
        <v>86717293</v>
      </c>
      <c r="C101" s="761">
        <v>86717293</v>
      </c>
      <c r="D101" s="761">
        <v>78978643.88</v>
      </c>
      <c r="E101" s="762">
        <v>91.07600243010353</v>
      </c>
      <c r="F101" s="761">
        <v>14091727.92</v>
      </c>
    </row>
    <row r="102" spans="1:6" ht="12.75">
      <c r="A102" s="760" t="s">
        <v>548</v>
      </c>
      <c r="B102" s="761">
        <v>17683244</v>
      </c>
      <c r="C102" s="761">
        <v>17683244</v>
      </c>
      <c r="D102" s="761">
        <v>15877866.03</v>
      </c>
      <c r="E102" s="762">
        <v>89.7904594315387</v>
      </c>
      <c r="F102" s="761">
        <v>2185767.41</v>
      </c>
    </row>
    <row r="103" spans="1:6" ht="12.75">
      <c r="A103" s="760" t="s">
        <v>550</v>
      </c>
      <c r="B103" s="761">
        <v>14112786</v>
      </c>
      <c r="C103" s="761">
        <v>14112786</v>
      </c>
      <c r="D103" s="761">
        <v>12716076.37</v>
      </c>
      <c r="E103" s="762">
        <v>90.10323241633508</v>
      </c>
      <c r="F103" s="761">
        <v>1751428.5</v>
      </c>
    </row>
    <row r="104" spans="1:6" ht="12.75">
      <c r="A104" s="760" t="s">
        <v>554</v>
      </c>
      <c r="B104" s="761">
        <v>69034049</v>
      </c>
      <c r="C104" s="761">
        <v>69034049</v>
      </c>
      <c r="D104" s="761">
        <v>63100777.85</v>
      </c>
      <c r="E104" s="762">
        <v>91.40529747863985</v>
      </c>
      <c r="F104" s="761">
        <v>11905960.51</v>
      </c>
    </row>
    <row r="105" spans="1:6" ht="12.75">
      <c r="A105" s="760" t="s">
        <v>576</v>
      </c>
      <c r="B105" s="761">
        <v>583832947</v>
      </c>
      <c r="C105" s="761">
        <v>583832947</v>
      </c>
      <c r="D105" s="761">
        <v>554995696.48</v>
      </c>
      <c r="E105" s="762">
        <v>95.06070175241412</v>
      </c>
      <c r="F105" s="761">
        <v>172835410.38</v>
      </c>
    </row>
    <row r="106" spans="1:6" ht="12.75">
      <c r="A106" s="760" t="s">
        <v>578</v>
      </c>
      <c r="B106" s="761">
        <v>573941744</v>
      </c>
      <c r="C106" s="761">
        <v>573941744</v>
      </c>
      <c r="D106" s="761">
        <v>545709753.16</v>
      </c>
      <c r="E106" s="762">
        <v>95.0810354648119</v>
      </c>
      <c r="F106" s="761">
        <v>171630978.26</v>
      </c>
    </row>
    <row r="107" spans="1:6" ht="12.75">
      <c r="A107" s="760" t="s">
        <v>590</v>
      </c>
      <c r="B107" s="761">
        <v>9891203</v>
      </c>
      <c r="C107" s="761">
        <v>9891203</v>
      </c>
      <c r="D107" s="761">
        <v>9285943.32</v>
      </c>
      <c r="E107" s="762">
        <v>93.88082844927963</v>
      </c>
      <c r="F107" s="761">
        <v>1204432.12</v>
      </c>
    </row>
    <row r="108" spans="1:6" ht="25.5">
      <c r="A108" s="760" t="s">
        <v>658</v>
      </c>
      <c r="B108" s="761">
        <v>7402682</v>
      </c>
      <c r="C108" s="761">
        <v>7402682</v>
      </c>
      <c r="D108" s="761">
        <v>4243691.44</v>
      </c>
      <c r="E108" s="762">
        <v>57.326404673333265</v>
      </c>
      <c r="F108" s="761">
        <v>1554692.69</v>
      </c>
    </row>
    <row r="109" spans="1:6" ht="12.75">
      <c r="A109" s="760" t="s">
        <v>660</v>
      </c>
      <c r="B109" s="761">
        <v>1245085</v>
      </c>
      <c r="C109" s="761">
        <v>1245085</v>
      </c>
      <c r="D109" s="761">
        <v>1243234.33</v>
      </c>
      <c r="E109" s="762">
        <v>99.85136195520788</v>
      </c>
      <c r="F109" s="761">
        <v>1104110.31</v>
      </c>
    </row>
    <row r="110" spans="1:6" ht="12.75">
      <c r="A110" s="760" t="s">
        <v>662</v>
      </c>
      <c r="B110" s="761">
        <v>6157597</v>
      </c>
      <c r="C110" s="761">
        <v>6157597</v>
      </c>
      <c r="D110" s="761">
        <v>3000457.11</v>
      </c>
      <c r="E110" s="762">
        <v>48.727727878261604</v>
      </c>
      <c r="F110" s="761">
        <v>450582.38</v>
      </c>
    </row>
    <row r="111" spans="1:6" ht="12.75">
      <c r="A111" s="760" t="s">
        <v>664</v>
      </c>
      <c r="B111" s="761">
        <v>166583231</v>
      </c>
      <c r="C111" s="761">
        <v>166583231</v>
      </c>
      <c r="D111" s="761">
        <v>158792848.38</v>
      </c>
      <c r="E111" s="762">
        <v>95.32342927122119</v>
      </c>
      <c r="F111" s="761">
        <v>49340814.61</v>
      </c>
    </row>
    <row r="112" spans="1:6" ht="25.5">
      <c r="A112" s="760" t="s">
        <v>670</v>
      </c>
      <c r="B112" s="761">
        <v>28244014</v>
      </c>
      <c r="C112" s="761">
        <v>28244014</v>
      </c>
      <c r="D112" s="761">
        <v>28207940.6</v>
      </c>
      <c r="E112" s="762">
        <v>99.87227948548674</v>
      </c>
      <c r="F112" s="761">
        <v>1117184.49</v>
      </c>
    </row>
    <row r="113" spans="1:6" ht="38.25">
      <c r="A113" s="760" t="s">
        <v>672</v>
      </c>
      <c r="B113" s="761">
        <v>138339217</v>
      </c>
      <c r="C113" s="761">
        <v>138339217</v>
      </c>
      <c r="D113" s="761">
        <v>130584907.78</v>
      </c>
      <c r="E113" s="762">
        <v>94.39471366966028</v>
      </c>
      <c r="F113" s="761">
        <v>48223630.12</v>
      </c>
    </row>
    <row r="114" spans="1:6" ht="12.75">
      <c r="A114" s="760" t="s">
        <v>674</v>
      </c>
      <c r="B114" s="761">
        <v>179687738</v>
      </c>
      <c r="C114" s="761">
        <v>179687738</v>
      </c>
      <c r="D114" s="761">
        <v>157763061.75</v>
      </c>
      <c r="E114" s="762">
        <v>87.79845720468694</v>
      </c>
      <c r="F114" s="761">
        <v>72153425.02</v>
      </c>
    </row>
    <row r="115" spans="1:6" ht="12.75">
      <c r="A115" s="760" t="s">
        <v>676</v>
      </c>
      <c r="B115" s="761">
        <v>76569382</v>
      </c>
      <c r="C115" s="761">
        <v>76569382</v>
      </c>
      <c r="D115" s="761">
        <v>56902522.19</v>
      </c>
      <c r="E115" s="762">
        <v>74.3149816593792</v>
      </c>
      <c r="F115" s="761">
        <v>13326767.27</v>
      </c>
    </row>
    <row r="116" spans="1:6" ht="25.5">
      <c r="A116" s="760" t="s">
        <v>682</v>
      </c>
      <c r="B116" s="761">
        <v>103118356</v>
      </c>
      <c r="C116" s="761">
        <v>103118356</v>
      </c>
      <c r="D116" s="761">
        <v>100860539.56</v>
      </c>
      <c r="E116" s="762">
        <v>97.81046117531199</v>
      </c>
      <c r="F116" s="761">
        <v>58826657.75</v>
      </c>
    </row>
    <row r="117" spans="1:6" ht="12.75">
      <c r="A117" s="760" t="s">
        <v>684</v>
      </c>
      <c r="B117" s="761">
        <v>80125974</v>
      </c>
      <c r="C117" s="761">
        <v>80125974</v>
      </c>
      <c r="D117" s="761">
        <v>80089991.87</v>
      </c>
      <c r="E117" s="762">
        <v>99.95509305134938</v>
      </c>
      <c r="F117" s="761">
        <v>48100724.42</v>
      </c>
    </row>
    <row r="118" spans="1:6" ht="25.5">
      <c r="A118" s="760" t="s">
        <v>686</v>
      </c>
      <c r="B118" s="761">
        <v>80125974</v>
      </c>
      <c r="C118" s="761">
        <v>80125974</v>
      </c>
      <c r="D118" s="761">
        <v>80089991.87</v>
      </c>
      <c r="E118" s="762">
        <v>99.95509305134938</v>
      </c>
      <c r="F118" s="761">
        <v>48100724.42</v>
      </c>
    </row>
    <row r="119" spans="1:6" ht="25.5">
      <c r="A119" s="760" t="s">
        <v>688</v>
      </c>
      <c r="B119" s="761">
        <v>22992382</v>
      </c>
      <c r="C119" s="761">
        <v>22992382</v>
      </c>
      <c r="D119" s="761">
        <v>20770547.69</v>
      </c>
      <c r="E119" s="762">
        <v>90.33665015656057</v>
      </c>
      <c r="F119" s="761">
        <v>10725933.33</v>
      </c>
    </row>
    <row r="120" spans="1:6" ht="12.75">
      <c r="A120" s="760" t="s">
        <v>200</v>
      </c>
      <c r="B120" s="761">
        <v>-23438603</v>
      </c>
      <c r="C120" s="761">
        <v>-23438603</v>
      </c>
      <c r="D120" s="761">
        <v>784140.740000486</v>
      </c>
      <c r="E120" s="763" t="s">
        <v>196</v>
      </c>
      <c r="F120" s="761">
        <v>-29795843.26</v>
      </c>
    </row>
    <row r="121" spans="1:6" ht="12.75">
      <c r="A121" s="760" t="s">
        <v>201</v>
      </c>
      <c r="B121" s="761">
        <v>23438603</v>
      </c>
      <c r="C121" s="761">
        <v>23438603</v>
      </c>
      <c r="D121" s="764" t="s">
        <v>196</v>
      </c>
      <c r="E121" s="763" t="s">
        <v>196</v>
      </c>
      <c r="F121" s="764" t="s">
        <v>196</v>
      </c>
    </row>
    <row r="122" spans="1:6" ht="12.75">
      <c r="A122" s="760" t="s">
        <v>264</v>
      </c>
      <c r="B122" s="761">
        <v>23438603</v>
      </c>
      <c r="C122" s="761">
        <v>23438603</v>
      </c>
      <c r="D122" s="764" t="s">
        <v>196</v>
      </c>
      <c r="E122" s="763" t="s">
        <v>196</v>
      </c>
      <c r="F122" s="764" t="s">
        <v>196</v>
      </c>
    </row>
    <row r="123" spans="1:6" ht="25.5">
      <c r="A123" s="760" t="s">
        <v>266</v>
      </c>
      <c r="B123" s="761">
        <v>22102001</v>
      </c>
      <c r="C123" s="761">
        <v>22102001</v>
      </c>
      <c r="D123" s="764" t="s">
        <v>196</v>
      </c>
      <c r="E123" s="763" t="s">
        <v>196</v>
      </c>
      <c r="F123" s="764" t="s">
        <v>196</v>
      </c>
    </row>
    <row r="124" spans="1:6" ht="38.25">
      <c r="A124" s="760" t="s">
        <v>265</v>
      </c>
      <c r="B124" s="761">
        <v>1336602</v>
      </c>
      <c r="C124" s="761">
        <v>1336602</v>
      </c>
      <c r="D124" s="764" t="s">
        <v>196</v>
      </c>
      <c r="E124" s="763" t="s">
        <v>196</v>
      </c>
      <c r="F124" s="764" t="s">
        <v>196</v>
      </c>
    </row>
    <row r="125" spans="1:6" s="759" customFormat="1" ht="25.5">
      <c r="A125" s="754" t="s">
        <v>82</v>
      </c>
      <c r="B125" s="755"/>
      <c r="C125" s="755"/>
      <c r="D125" s="755"/>
      <c r="E125" s="762"/>
      <c r="F125" s="755"/>
    </row>
    <row r="126" spans="1:6" ht="12.75">
      <c r="A126" s="754" t="s">
        <v>525</v>
      </c>
      <c r="B126" s="755">
        <v>4568265</v>
      </c>
      <c r="C126" s="755">
        <v>4568265</v>
      </c>
      <c r="D126" s="755">
        <v>2293071.99</v>
      </c>
      <c r="E126" s="756">
        <v>50.19568676510667</v>
      </c>
      <c r="F126" s="755">
        <v>28487.83</v>
      </c>
    </row>
    <row r="127" spans="1:6" ht="12.75">
      <c r="A127" s="760" t="s">
        <v>528</v>
      </c>
      <c r="B127" s="761">
        <v>4153651</v>
      </c>
      <c r="C127" s="761">
        <v>4153651</v>
      </c>
      <c r="D127" s="761">
        <v>1911939.17</v>
      </c>
      <c r="E127" s="762">
        <v>46.03032777669573</v>
      </c>
      <c r="F127" s="761">
        <v>0.01</v>
      </c>
    </row>
    <row r="128" spans="1:6" ht="12.75">
      <c r="A128" s="760" t="s">
        <v>539</v>
      </c>
      <c r="B128" s="761">
        <v>414614</v>
      </c>
      <c r="C128" s="761">
        <v>414614</v>
      </c>
      <c r="D128" s="761">
        <v>381132.82</v>
      </c>
      <c r="E128" s="762">
        <v>91.92473481358564</v>
      </c>
      <c r="F128" s="761">
        <v>28487.82</v>
      </c>
    </row>
    <row r="129" spans="1:6" ht="25.5">
      <c r="A129" s="760" t="s">
        <v>541</v>
      </c>
      <c r="B129" s="761">
        <v>414614</v>
      </c>
      <c r="C129" s="761">
        <v>414614</v>
      </c>
      <c r="D129" s="761">
        <v>381132.82</v>
      </c>
      <c r="E129" s="762">
        <v>91.92473481358564</v>
      </c>
      <c r="F129" s="761">
        <v>28487.82</v>
      </c>
    </row>
    <row r="130" spans="1:6" ht="12.75">
      <c r="A130" s="754" t="s">
        <v>719</v>
      </c>
      <c r="B130" s="755">
        <v>5153530</v>
      </c>
      <c r="C130" s="755">
        <v>5153530</v>
      </c>
      <c r="D130" s="755">
        <v>2035511.38</v>
      </c>
      <c r="E130" s="756">
        <v>39.49741982679833</v>
      </c>
      <c r="F130" s="755">
        <v>74741.11</v>
      </c>
    </row>
    <row r="131" spans="1:6" ht="12.75">
      <c r="A131" s="760" t="s">
        <v>544</v>
      </c>
      <c r="B131" s="761">
        <v>2308964</v>
      </c>
      <c r="C131" s="761">
        <v>2308964</v>
      </c>
      <c r="D131" s="761">
        <v>1412768.38</v>
      </c>
      <c r="E131" s="762">
        <v>61.18624543301671</v>
      </c>
      <c r="F131" s="761">
        <v>28420.11</v>
      </c>
    </row>
    <row r="132" spans="1:6" ht="12.75">
      <c r="A132" s="760" t="s">
        <v>546</v>
      </c>
      <c r="B132" s="761">
        <v>952987</v>
      </c>
      <c r="C132" s="761">
        <v>952987</v>
      </c>
      <c r="D132" s="761">
        <v>579679.03</v>
      </c>
      <c r="E132" s="762">
        <v>60.8275905127772</v>
      </c>
      <c r="F132" s="761">
        <v>28420.11</v>
      </c>
    </row>
    <row r="133" spans="1:6" ht="12.75">
      <c r="A133" s="760" t="s">
        <v>548</v>
      </c>
      <c r="B133" s="761">
        <v>35948</v>
      </c>
      <c r="C133" s="761">
        <v>35948</v>
      </c>
      <c r="D133" s="761">
        <v>21686.77</v>
      </c>
      <c r="E133" s="762">
        <v>60.32816846556137</v>
      </c>
      <c r="F133" s="761">
        <v>1023.74</v>
      </c>
    </row>
    <row r="134" spans="1:6" ht="12.75">
      <c r="A134" s="760" t="s">
        <v>550</v>
      </c>
      <c r="B134" s="761">
        <v>28970</v>
      </c>
      <c r="C134" s="761">
        <v>28970</v>
      </c>
      <c r="D134" s="761">
        <v>17241.66</v>
      </c>
      <c r="E134" s="762">
        <v>59.5155678287884</v>
      </c>
      <c r="F134" s="761">
        <v>825</v>
      </c>
    </row>
    <row r="135" spans="1:6" ht="12.75">
      <c r="A135" s="760" t="s">
        <v>554</v>
      </c>
      <c r="B135" s="761">
        <v>917039</v>
      </c>
      <c r="C135" s="761">
        <v>917039</v>
      </c>
      <c r="D135" s="761">
        <v>557992.26</v>
      </c>
      <c r="E135" s="762">
        <v>60.84716789580378</v>
      </c>
      <c r="F135" s="761">
        <v>27396.37</v>
      </c>
    </row>
    <row r="136" spans="1:6" ht="12.75">
      <c r="A136" s="760" t="s">
        <v>576</v>
      </c>
      <c r="B136" s="761">
        <v>1355977</v>
      </c>
      <c r="C136" s="761">
        <v>1355977</v>
      </c>
      <c r="D136" s="761">
        <v>833089.35</v>
      </c>
      <c r="E136" s="762">
        <v>61.438309794340164</v>
      </c>
      <c r="F136" s="761">
        <v>0</v>
      </c>
    </row>
    <row r="137" spans="1:6" ht="12.75">
      <c r="A137" s="760" t="s">
        <v>578</v>
      </c>
      <c r="B137" s="761">
        <v>1355977</v>
      </c>
      <c r="C137" s="761">
        <v>1355977</v>
      </c>
      <c r="D137" s="761">
        <v>833089.35</v>
      </c>
      <c r="E137" s="762">
        <v>61.438309794340164</v>
      </c>
      <c r="F137" s="761">
        <v>0</v>
      </c>
    </row>
    <row r="138" spans="1:6" ht="12.75">
      <c r="A138" s="760" t="s">
        <v>674</v>
      </c>
      <c r="B138" s="761">
        <v>2844566</v>
      </c>
      <c r="C138" s="761">
        <v>2844566</v>
      </c>
      <c r="D138" s="761">
        <v>622743</v>
      </c>
      <c r="E138" s="762">
        <v>21.892373036871003</v>
      </c>
      <c r="F138" s="761">
        <v>46321</v>
      </c>
    </row>
    <row r="139" spans="1:6" ht="25.5">
      <c r="A139" s="760" t="s">
        <v>682</v>
      </c>
      <c r="B139" s="761">
        <v>2844566</v>
      </c>
      <c r="C139" s="761">
        <v>2844566</v>
      </c>
      <c r="D139" s="761">
        <v>622743</v>
      </c>
      <c r="E139" s="762">
        <v>21.892373036871003</v>
      </c>
      <c r="F139" s="761">
        <v>46321</v>
      </c>
    </row>
    <row r="140" spans="1:6" ht="25.5">
      <c r="A140" s="760" t="s">
        <v>688</v>
      </c>
      <c r="B140" s="761">
        <v>2844566</v>
      </c>
      <c r="C140" s="761">
        <v>2844566</v>
      </c>
      <c r="D140" s="761">
        <v>622743</v>
      </c>
      <c r="E140" s="762">
        <v>21.892373036871003</v>
      </c>
      <c r="F140" s="761">
        <v>46321</v>
      </c>
    </row>
    <row r="141" spans="1:6" ht="12.75">
      <c r="A141" s="760" t="s">
        <v>200</v>
      </c>
      <c r="B141" s="761">
        <v>-585265</v>
      </c>
      <c r="C141" s="761">
        <v>-585265</v>
      </c>
      <c r="D141" s="761">
        <v>257560.61</v>
      </c>
      <c r="E141" s="763" t="s">
        <v>196</v>
      </c>
      <c r="F141" s="761">
        <v>-46253.28</v>
      </c>
    </row>
    <row r="142" spans="1:6" ht="12.75">
      <c r="A142" s="760" t="s">
        <v>201</v>
      </c>
      <c r="B142" s="761">
        <v>585265</v>
      </c>
      <c r="C142" s="761">
        <v>585265</v>
      </c>
      <c r="D142" s="764" t="s">
        <v>196</v>
      </c>
      <c r="E142" s="763" t="s">
        <v>196</v>
      </c>
      <c r="F142" s="764" t="s">
        <v>196</v>
      </c>
    </row>
    <row r="143" spans="1:6" ht="12.75">
      <c r="A143" s="760" t="s">
        <v>264</v>
      </c>
      <c r="B143" s="761">
        <v>585265</v>
      </c>
      <c r="C143" s="761">
        <v>585265</v>
      </c>
      <c r="D143" s="764" t="s">
        <v>196</v>
      </c>
      <c r="E143" s="763" t="s">
        <v>196</v>
      </c>
      <c r="F143" s="764" t="s">
        <v>196</v>
      </c>
    </row>
    <row r="144" spans="1:6" ht="25.5">
      <c r="A144" s="760" t="s">
        <v>266</v>
      </c>
      <c r="B144" s="761">
        <v>585265</v>
      </c>
      <c r="C144" s="761">
        <v>585265</v>
      </c>
      <c r="D144" s="764" t="s">
        <v>196</v>
      </c>
      <c r="E144" s="763" t="s">
        <v>196</v>
      </c>
      <c r="F144" s="764" t="s">
        <v>196</v>
      </c>
    </row>
    <row r="145" spans="1:6" s="759" customFormat="1" ht="12.75">
      <c r="A145" s="754" t="s">
        <v>744</v>
      </c>
      <c r="B145" s="755"/>
      <c r="C145" s="755"/>
      <c r="D145" s="755"/>
      <c r="E145" s="762"/>
      <c r="F145" s="755"/>
    </row>
    <row r="146" spans="1:6" ht="12.75">
      <c r="A146" s="754" t="s">
        <v>525</v>
      </c>
      <c r="B146" s="755">
        <v>819813</v>
      </c>
      <c r="C146" s="755">
        <v>819813</v>
      </c>
      <c r="D146" s="755">
        <v>523051.99</v>
      </c>
      <c r="E146" s="756">
        <v>63.80137787519836</v>
      </c>
      <c r="F146" s="755">
        <v>1355.84</v>
      </c>
    </row>
    <row r="147" spans="1:6" ht="12.75">
      <c r="A147" s="760" t="s">
        <v>528</v>
      </c>
      <c r="B147" s="761">
        <v>521120</v>
      </c>
      <c r="C147" s="761">
        <v>521120</v>
      </c>
      <c r="D147" s="761">
        <v>238651.15</v>
      </c>
      <c r="E147" s="762">
        <v>45.795814783543136</v>
      </c>
      <c r="F147" s="761">
        <v>0</v>
      </c>
    </row>
    <row r="148" spans="1:6" ht="12.75">
      <c r="A148" s="760" t="s">
        <v>539</v>
      </c>
      <c r="B148" s="761">
        <v>298693</v>
      </c>
      <c r="C148" s="761">
        <v>298693</v>
      </c>
      <c r="D148" s="761">
        <v>284400.84</v>
      </c>
      <c r="E148" s="762">
        <v>95.21510045431263</v>
      </c>
      <c r="F148" s="761">
        <v>1355.84</v>
      </c>
    </row>
    <row r="149" spans="1:6" ht="25.5">
      <c r="A149" s="760" t="s">
        <v>541</v>
      </c>
      <c r="B149" s="761">
        <v>298693</v>
      </c>
      <c r="C149" s="761">
        <v>298693</v>
      </c>
      <c r="D149" s="761">
        <v>284400.84</v>
      </c>
      <c r="E149" s="762">
        <v>95.21510045431263</v>
      </c>
      <c r="F149" s="761">
        <v>1355.84</v>
      </c>
    </row>
    <row r="150" spans="1:6" ht="12.75">
      <c r="A150" s="754" t="s">
        <v>719</v>
      </c>
      <c r="B150" s="755">
        <v>819813</v>
      </c>
      <c r="C150" s="755">
        <v>819813</v>
      </c>
      <c r="D150" s="755">
        <v>522993.16</v>
      </c>
      <c r="E150" s="756">
        <v>63.79420184847032</v>
      </c>
      <c r="F150" s="755">
        <v>22817.81</v>
      </c>
    </row>
    <row r="151" spans="1:6" ht="12.75">
      <c r="A151" s="760" t="s">
        <v>544</v>
      </c>
      <c r="B151" s="761">
        <v>819813</v>
      </c>
      <c r="C151" s="761">
        <v>819813</v>
      </c>
      <c r="D151" s="761">
        <v>522993.16</v>
      </c>
      <c r="E151" s="762">
        <v>63.79420184847032</v>
      </c>
      <c r="F151" s="761">
        <v>22817.81</v>
      </c>
    </row>
    <row r="152" spans="1:6" ht="12.75">
      <c r="A152" s="760" t="s">
        <v>546</v>
      </c>
      <c r="B152" s="761">
        <v>819813</v>
      </c>
      <c r="C152" s="761">
        <v>819813</v>
      </c>
      <c r="D152" s="761">
        <v>522993.16</v>
      </c>
      <c r="E152" s="762">
        <v>63.79420184847032</v>
      </c>
      <c r="F152" s="761">
        <v>22817.81</v>
      </c>
    </row>
    <row r="153" spans="1:6" ht="12.75">
      <c r="A153" s="760" t="s">
        <v>548</v>
      </c>
      <c r="B153" s="761">
        <v>35948</v>
      </c>
      <c r="C153" s="761">
        <v>35948</v>
      </c>
      <c r="D153" s="761">
        <v>21686.77</v>
      </c>
      <c r="E153" s="762">
        <v>60.32816846556137</v>
      </c>
      <c r="F153" s="761">
        <v>1023.74</v>
      </c>
    </row>
    <row r="154" spans="1:6" ht="12.75">
      <c r="A154" s="760" t="s">
        <v>550</v>
      </c>
      <c r="B154" s="761">
        <v>28970</v>
      </c>
      <c r="C154" s="761">
        <v>28970</v>
      </c>
      <c r="D154" s="761">
        <v>17241.66</v>
      </c>
      <c r="E154" s="762">
        <v>59.5155678287884</v>
      </c>
      <c r="F154" s="761">
        <v>825</v>
      </c>
    </row>
    <row r="155" spans="1:6" ht="12.75">
      <c r="A155" s="760" t="s">
        <v>554</v>
      </c>
      <c r="B155" s="761">
        <v>783865</v>
      </c>
      <c r="C155" s="761">
        <v>783865</v>
      </c>
      <c r="D155" s="761">
        <v>501306.39</v>
      </c>
      <c r="E155" s="762">
        <v>63.95315392318831</v>
      </c>
      <c r="F155" s="761">
        <v>21794.07</v>
      </c>
    </row>
    <row r="156" spans="1:6" ht="12.75">
      <c r="A156" s="760" t="s">
        <v>200</v>
      </c>
      <c r="B156" s="761">
        <v>0</v>
      </c>
      <c r="C156" s="761">
        <v>0</v>
      </c>
      <c r="D156" s="761">
        <v>58.83</v>
      </c>
      <c r="E156" s="763" t="s">
        <v>196</v>
      </c>
      <c r="F156" s="761">
        <v>-21461.97</v>
      </c>
    </row>
    <row r="157" spans="1:6" s="759" customFormat="1" ht="12.75">
      <c r="A157" s="754" t="s">
        <v>775</v>
      </c>
      <c r="B157" s="755"/>
      <c r="C157" s="755"/>
      <c r="D157" s="755"/>
      <c r="E157" s="762"/>
      <c r="F157" s="755"/>
    </row>
    <row r="158" spans="1:6" ht="12.75">
      <c r="A158" s="754" t="s">
        <v>525</v>
      </c>
      <c r="B158" s="755">
        <v>3748452</v>
      </c>
      <c r="C158" s="755">
        <v>3748452</v>
      </c>
      <c r="D158" s="755">
        <v>1770020</v>
      </c>
      <c r="E158" s="756">
        <v>47.22002575996705</v>
      </c>
      <c r="F158" s="755">
        <v>27131.99</v>
      </c>
    </row>
    <row r="159" spans="1:6" ht="12.75">
      <c r="A159" s="760" t="s">
        <v>528</v>
      </c>
      <c r="B159" s="761">
        <v>3632531</v>
      </c>
      <c r="C159" s="761">
        <v>3632531</v>
      </c>
      <c r="D159" s="761">
        <v>1673288.02</v>
      </c>
      <c r="E159" s="762">
        <v>46.06397082364885</v>
      </c>
      <c r="F159" s="761">
        <v>0.01</v>
      </c>
    </row>
    <row r="160" spans="1:6" ht="12.75">
      <c r="A160" s="760" t="s">
        <v>539</v>
      </c>
      <c r="B160" s="761">
        <v>115921</v>
      </c>
      <c r="C160" s="761">
        <v>115921</v>
      </c>
      <c r="D160" s="761">
        <v>96731.98</v>
      </c>
      <c r="E160" s="762">
        <v>83.44646785310685</v>
      </c>
      <c r="F160" s="761">
        <v>27131.98</v>
      </c>
    </row>
    <row r="161" spans="1:6" ht="25.5">
      <c r="A161" s="760" t="s">
        <v>541</v>
      </c>
      <c r="B161" s="761">
        <v>115921</v>
      </c>
      <c r="C161" s="761">
        <v>115921</v>
      </c>
      <c r="D161" s="761">
        <v>96731.98</v>
      </c>
      <c r="E161" s="762">
        <v>83.44646785310685</v>
      </c>
      <c r="F161" s="761">
        <v>27131.98</v>
      </c>
    </row>
    <row r="162" spans="1:6" ht="12.75">
      <c r="A162" s="754" t="s">
        <v>719</v>
      </c>
      <c r="B162" s="755">
        <v>4333717</v>
      </c>
      <c r="C162" s="755">
        <v>4333717</v>
      </c>
      <c r="D162" s="755">
        <v>1512518.22</v>
      </c>
      <c r="E162" s="756">
        <v>34.90117651890975</v>
      </c>
      <c r="F162" s="755">
        <v>51923.3</v>
      </c>
    </row>
    <row r="163" spans="1:6" ht="12.75">
      <c r="A163" s="760" t="s">
        <v>544</v>
      </c>
      <c r="B163" s="761">
        <v>1489151</v>
      </c>
      <c r="C163" s="761">
        <v>1489151</v>
      </c>
      <c r="D163" s="761">
        <v>889775.22</v>
      </c>
      <c r="E163" s="762">
        <v>59.75050347479872</v>
      </c>
      <c r="F163" s="761">
        <v>5602.3</v>
      </c>
    </row>
    <row r="164" spans="1:6" ht="12.75">
      <c r="A164" s="760" t="s">
        <v>546</v>
      </c>
      <c r="B164" s="761">
        <v>133174</v>
      </c>
      <c r="C164" s="761">
        <v>133174</v>
      </c>
      <c r="D164" s="761">
        <v>56685.87</v>
      </c>
      <c r="E164" s="762">
        <v>42.56526799525433</v>
      </c>
      <c r="F164" s="761">
        <v>5602.3</v>
      </c>
    </row>
    <row r="165" spans="1:6" ht="12.75">
      <c r="A165" s="760" t="s">
        <v>554</v>
      </c>
      <c r="B165" s="761">
        <v>133174</v>
      </c>
      <c r="C165" s="761">
        <v>133174</v>
      </c>
      <c r="D165" s="761">
        <v>56685.87</v>
      </c>
      <c r="E165" s="762">
        <v>42.56526799525433</v>
      </c>
      <c r="F165" s="761">
        <v>5602.3</v>
      </c>
    </row>
    <row r="166" spans="1:6" ht="12.75">
      <c r="A166" s="760" t="s">
        <v>576</v>
      </c>
      <c r="B166" s="761">
        <v>1355977</v>
      </c>
      <c r="C166" s="761">
        <v>1355977</v>
      </c>
      <c r="D166" s="761">
        <v>833089.35</v>
      </c>
      <c r="E166" s="762">
        <v>61.438309794340164</v>
      </c>
      <c r="F166" s="761">
        <v>0</v>
      </c>
    </row>
    <row r="167" spans="1:6" ht="12.75">
      <c r="A167" s="760" t="s">
        <v>578</v>
      </c>
      <c r="B167" s="761">
        <v>1355977</v>
      </c>
      <c r="C167" s="761">
        <v>1355977</v>
      </c>
      <c r="D167" s="761">
        <v>833089.35</v>
      </c>
      <c r="E167" s="762">
        <v>61.438309794340164</v>
      </c>
      <c r="F167" s="761">
        <v>0</v>
      </c>
    </row>
    <row r="168" spans="1:6" ht="12.75">
      <c r="A168" s="760" t="s">
        <v>674</v>
      </c>
      <c r="B168" s="761">
        <v>2844566</v>
      </c>
      <c r="C168" s="761">
        <v>2844566</v>
      </c>
      <c r="D168" s="761">
        <v>622743</v>
      </c>
      <c r="E168" s="762">
        <v>21.892373036871003</v>
      </c>
      <c r="F168" s="761">
        <v>46321</v>
      </c>
    </row>
    <row r="169" spans="1:6" ht="25.5">
      <c r="A169" s="760" t="s">
        <v>682</v>
      </c>
      <c r="B169" s="761">
        <v>2844566</v>
      </c>
      <c r="C169" s="761">
        <v>2844566</v>
      </c>
      <c r="D169" s="761">
        <v>622743</v>
      </c>
      <c r="E169" s="762">
        <v>21.892373036871003</v>
      </c>
      <c r="F169" s="761">
        <v>46321</v>
      </c>
    </row>
    <row r="170" spans="1:6" ht="25.5">
      <c r="A170" s="760" t="s">
        <v>688</v>
      </c>
      <c r="B170" s="761">
        <v>2844566</v>
      </c>
      <c r="C170" s="761">
        <v>2844566</v>
      </c>
      <c r="D170" s="761">
        <v>622743</v>
      </c>
      <c r="E170" s="762">
        <v>21.892373036871003</v>
      </c>
      <c r="F170" s="761">
        <v>46321</v>
      </c>
    </row>
    <row r="171" spans="1:6" ht="12.75">
      <c r="A171" s="760" t="s">
        <v>200</v>
      </c>
      <c r="B171" s="761">
        <v>-585265</v>
      </c>
      <c r="C171" s="761">
        <v>-585265</v>
      </c>
      <c r="D171" s="761">
        <v>257501.78</v>
      </c>
      <c r="E171" s="763" t="s">
        <v>196</v>
      </c>
      <c r="F171" s="761">
        <v>-24791.31</v>
      </c>
    </row>
    <row r="172" spans="1:6" ht="12.75">
      <c r="A172" s="760" t="s">
        <v>201</v>
      </c>
      <c r="B172" s="761">
        <v>585265</v>
      </c>
      <c r="C172" s="761">
        <v>585265</v>
      </c>
      <c r="D172" s="764" t="s">
        <v>196</v>
      </c>
      <c r="E172" s="763" t="s">
        <v>196</v>
      </c>
      <c r="F172" s="764" t="s">
        <v>196</v>
      </c>
    </row>
    <row r="173" spans="1:6" ht="12.75">
      <c r="A173" s="760" t="s">
        <v>264</v>
      </c>
      <c r="B173" s="761">
        <v>585265</v>
      </c>
      <c r="C173" s="761">
        <v>585265</v>
      </c>
      <c r="D173" s="764" t="s">
        <v>196</v>
      </c>
      <c r="E173" s="763" t="s">
        <v>196</v>
      </c>
      <c r="F173" s="764" t="s">
        <v>196</v>
      </c>
    </row>
    <row r="174" spans="1:6" ht="25.5">
      <c r="A174" s="760" t="s">
        <v>266</v>
      </c>
      <c r="B174" s="761">
        <v>585265</v>
      </c>
      <c r="C174" s="761">
        <v>585265</v>
      </c>
      <c r="D174" s="764" t="s">
        <v>196</v>
      </c>
      <c r="E174" s="763" t="s">
        <v>196</v>
      </c>
      <c r="F174" s="764" t="s">
        <v>196</v>
      </c>
    </row>
    <row r="175" spans="1:6" s="759" customFormat="1" ht="12.75">
      <c r="A175" s="754" t="s">
        <v>83</v>
      </c>
      <c r="B175" s="755"/>
      <c r="C175" s="755"/>
      <c r="D175" s="755"/>
      <c r="E175" s="762"/>
      <c r="F175" s="755"/>
    </row>
    <row r="176" spans="1:6" ht="12.75">
      <c r="A176" s="754" t="s">
        <v>525</v>
      </c>
      <c r="B176" s="755">
        <v>217559633</v>
      </c>
      <c r="C176" s="755">
        <v>217559633</v>
      </c>
      <c r="D176" s="755">
        <v>190379166.71</v>
      </c>
      <c r="E176" s="756">
        <v>87.50665924776588</v>
      </c>
      <c r="F176" s="755">
        <v>104388037.18</v>
      </c>
    </row>
    <row r="177" spans="1:6" ht="12.75">
      <c r="A177" s="760" t="s">
        <v>528</v>
      </c>
      <c r="B177" s="761">
        <v>50183460</v>
      </c>
      <c r="C177" s="761">
        <v>50183460</v>
      </c>
      <c r="D177" s="761">
        <v>23135518.94</v>
      </c>
      <c r="E177" s="762">
        <v>46.10188085875306</v>
      </c>
      <c r="F177" s="761">
        <v>2302272.41</v>
      </c>
    </row>
    <row r="178" spans="1:6" ht="12.75">
      <c r="A178" s="760" t="s">
        <v>539</v>
      </c>
      <c r="B178" s="761">
        <v>167376173</v>
      </c>
      <c r="C178" s="761">
        <v>167376173</v>
      </c>
      <c r="D178" s="761">
        <v>167243647.77</v>
      </c>
      <c r="E178" s="762">
        <v>99.9208219260695</v>
      </c>
      <c r="F178" s="761">
        <v>102085764.77</v>
      </c>
    </row>
    <row r="179" spans="1:6" ht="25.5">
      <c r="A179" s="760" t="s">
        <v>541</v>
      </c>
      <c r="B179" s="761">
        <v>167376173</v>
      </c>
      <c r="C179" s="761">
        <v>167376173</v>
      </c>
      <c r="D179" s="761">
        <v>167243647.77</v>
      </c>
      <c r="E179" s="762">
        <v>99.9208219260695</v>
      </c>
      <c r="F179" s="761">
        <v>102085764.77</v>
      </c>
    </row>
    <row r="180" spans="1:6" ht="12.75">
      <c r="A180" s="754" t="s">
        <v>719</v>
      </c>
      <c r="B180" s="755">
        <v>226851529</v>
      </c>
      <c r="C180" s="755">
        <v>226851529</v>
      </c>
      <c r="D180" s="755">
        <v>199187831.96</v>
      </c>
      <c r="E180" s="756">
        <v>87.80537333737786</v>
      </c>
      <c r="F180" s="755">
        <v>110406167.62</v>
      </c>
    </row>
    <row r="181" spans="1:6" ht="12.75">
      <c r="A181" s="760" t="s">
        <v>544</v>
      </c>
      <c r="B181" s="761">
        <v>194098069</v>
      </c>
      <c r="C181" s="761">
        <v>194098069</v>
      </c>
      <c r="D181" s="761">
        <v>175102568.77</v>
      </c>
      <c r="E181" s="762">
        <v>90.21345223686899</v>
      </c>
      <c r="F181" s="761">
        <v>105570071.32</v>
      </c>
    </row>
    <row r="182" spans="1:6" ht="12.75">
      <c r="A182" s="760" t="s">
        <v>546</v>
      </c>
      <c r="B182" s="761">
        <v>2694033</v>
      </c>
      <c r="C182" s="761">
        <v>2694033</v>
      </c>
      <c r="D182" s="761">
        <v>2473223.83</v>
      </c>
      <c r="E182" s="762">
        <v>91.80376892191</v>
      </c>
      <c r="F182" s="761">
        <v>1035128.61</v>
      </c>
    </row>
    <row r="183" spans="1:6" ht="12.75">
      <c r="A183" s="760" t="s">
        <v>554</v>
      </c>
      <c r="B183" s="761">
        <v>2694033</v>
      </c>
      <c r="C183" s="761">
        <v>2694033</v>
      </c>
      <c r="D183" s="761">
        <v>2473223.83</v>
      </c>
      <c r="E183" s="762">
        <v>91.80376892191</v>
      </c>
      <c r="F183" s="761">
        <v>1035128.61</v>
      </c>
    </row>
    <row r="184" spans="1:6" ht="12.75">
      <c r="A184" s="760" t="s">
        <v>576</v>
      </c>
      <c r="B184" s="761">
        <v>181657413</v>
      </c>
      <c r="C184" s="761">
        <v>181657413</v>
      </c>
      <c r="D184" s="761">
        <v>162890501.16</v>
      </c>
      <c r="E184" s="762">
        <v>89.66906357958538</v>
      </c>
      <c r="F184" s="761">
        <v>100693223.1</v>
      </c>
    </row>
    <row r="185" spans="1:6" ht="12.75">
      <c r="A185" s="760" t="s">
        <v>578</v>
      </c>
      <c r="B185" s="761">
        <v>181657413</v>
      </c>
      <c r="C185" s="761">
        <v>181657413</v>
      </c>
      <c r="D185" s="761">
        <v>162890501.16</v>
      </c>
      <c r="E185" s="762">
        <v>89.66906357958538</v>
      </c>
      <c r="F185" s="761">
        <v>100693223.1</v>
      </c>
    </row>
    <row r="186" spans="1:6" ht="12.75">
      <c r="A186" s="760" t="s">
        <v>664</v>
      </c>
      <c r="B186" s="761">
        <v>9746623</v>
      </c>
      <c r="C186" s="761">
        <v>9746623</v>
      </c>
      <c r="D186" s="761">
        <v>9738843.78</v>
      </c>
      <c r="E186" s="762">
        <v>99.92018548373113</v>
      </c>
      <c r="F186" s="761">
        <v>3841719.61</v>
      </c>
    </row>
    <row r="187" spans="1:6" ht="38.25">
      <c r="A187" s="760" t="s">
        <v>672</v>
      </c>
      <c r="B187" s="761">
        <v>9746623</v>
      </c>
      <c r="C187" s="761">
        <v>9746623</v>
      </c>
      <c r="D187" s="761">
        <v>9738843.78</v>
      </c>
      <c r="E187" s="762">
        <v>99.92018548373113</v>
      </c>
      <c r="F187" s="761">
        <v>3841719.61</v>
      </c>
    </row>
    <row r="188" spans="1:6" ht="12.75">
      <c r="A188" s="760" t="s">
        <v>674</v>
      </c>
      <c r="B188" s="761">
        <v>32753460</v>
      </c>
      <c r="C188" s="761">
        <v>32753460</v>
      </c>
      <c r="D188" s="761">
        <v>24085263.19</v>
      </c>
      <c r="E188" s="762">
        <v>73.535019475805</v>
      </c>
      <c r="F188" s="761">
        <v>4836096.3</v>
      </c>
    </row>
    <row r="189" spans="1:6" ht="12.75">
      <c r="A189" s="760" t="s">
        <v>676</v>
      </c>
      <c r="B189" s="761">
        <v>21572176</v>
      </c>
      <c r="C189" s="761">
        <v>21572176</v>
      </c>
      <c r="D189" s="761">
        <v>12903979.19</v>
      </c>
      <c r="E189" s="762">
        <v>59.81769845564027</v>
      </c>
      <c r="F189" s="761">
        <v>439936.23</v>
      </c>
    </row>
    <row r="190" spans="1:6" ht="25.5">
      <c r="A190" s="760" t="s">
        <v>682</v>
      </c>
      <c r="B190" s="761">
        <v>11181284</v>
      </c>
      <c r="C190" s="761">
        <v>11181284</v>
      </c>
      <c r="D190" s="761">
        <v>11181284</v>
      </c>
      <c r="E190" s="762">
        <v>100</v>
      </c>
      <c r="F190" s="761">
        <v>4396160.07</v>
      </c>
    </row>
    <row r="191" spans="1:6" ht="25.5">
      <c r="A191" s="760" t="s">
        <v>688</v>
      </c>
      <c r="B191" s="761">
        <v>11181284</v>
      </c>
      <c r="C191" s="761">
        <v>11181284</v>
      </c>
      <c r="D191" s="761">
        <v>11181284</v>
      </c>
      <c r="E191" s="762">
        <v>100</v>
      </c>
      <c r="F191" s="761">
        <v>4396160.07</v>
      </c>
    </row>
    <row r="192" spans="1:6" ht="12.75">
      <c r="A192" s="760" t="s">
        <v>200</v>
      </c>
      <c r="B192" s="761">
        <v>-9291896</v>
      </c>
      <c r="C192" s="761">
        <v>-9291896</v>
      </c>
      <c r="D192" s="761">
        <v>-8808665.25000003</v>
      </c>
      <c r="E192" s="763" t="s">
        <v>196</v>
      </c>
      <c r="F192" s="761">
        <v>-6018130.44000003</v>
      </c>
    </row>
    <row r="193" spans="1:6" ht="12.75">
      <c r="A193" s="760" t="s">
        <v>201</v>
      </c>
      <c r="B193" s="761">
        <v>9291896</v>
      </c>
      <c r="C193" s="761">
        <v>9291896</v>
      </c>
      <c r="D193" s="764" t="s">
        <v>196</v>
      </c>
      <c r="E193" s="763" t="s">
        <v>196</v>
      </c>
      <c r="F193" s="764" t="s">
        <v>196</v>
      </c>
    </row>
    <row r="194" spans="1:6" ht="12.75">
      <c r="A194" s="760" t="s">
        <v>264</v>
      </c>
      <c r="B194" s="761">
        <v>9291896</v>
      </c>
      <c r="C194" s="761">
        <v>9291896</v>
      </c>
      <c r="D194" s="764" t="s">
        <v>196</v>
      </c>
      <c r="E194" s="763" t="s">
        <v>196</v>
      </c>
      <c r="F194" s="764" t="s">
        <v>196</v>
      </c>
    </row>
    <row r="195" spans="1:6" ht="25.5">
      <c r="A195" s="760" t="s">
        <v>266</v>
      </c>
      <c r="B195" s="761">
        <v>9291896</v>
      </c>
      <c r="C195" s="761">
        <v>9291896</v>
      </c>
      <c r="D195" s="764" t="s">
        <v>196</v>
      </c>
      <c r="E195" s="763" t="s">
        <v>196</v>
      </c>
      <c r="F195" s="764" t="s">
        <v>196</v>
      </c>
    </row>
    <row r="196" spans="1:6" s="759" customFormat="1" ht="25.5">
      <c r="A196" s="754" t="s">
        <v>84</v>
      </c>
      <c r="B196" s="755"/>
      <c r="C196" s="755"/>
      <c r="D196" s="755"/>
      <c r="E196" s="762"/>
      <c r="F196" s="755"/>
    </row>
    <row r="197" spans="1:6" ht="12.75">
      <c r="A197" s="754" t="s">
        <v>525</v>
      </c>
      <c r="B197" s="755">
        <v>47765511</v>
      </c>
      <c r="C197" s="755">
        <v>47765511</v>
      </c>
      <c r="D197" s="755">
        <v>29500472.81</v>
      </c>
      <c r="E197" s="756">
        <v>61.76103257850628</v>
      </c>
      <c r="F197" s="755">
        <v>10086491.81</v>
      </c>
    </row>
    <row r="198" spans="1:6" ht="12.75">
      <c r="A198" s="760" t="s">
        <v>528</v>
      </c>
      <c r="B198" s="761">
        <v>33973049</v>
      </c>
      <c r="C198" s="761">
        <v>33973049</v>
      </c>
      <c r="D198" s="761">
        <v>15744141.41</v>
      </c>
      <c r="E198" s="762">
        <v>46.34303329677593</v>
      </c>
      <c r="F198" s="761">
        <v>2302272.41</v>
      </c>
    </row>
    <row r="199" spans="1:6" ht="12.75">
      <c r="A199" s="760" t="s">
        <v>539</v>
      </c>
      <c r="B199" s="761">
        <v>13792462</v>
      </c>
      <c r="C199" s="761">
        <v>13792462</v>
      </c>
      <c r="D199" s="761">
        <v>13756331.4</v>
      </c>
      <c r="E199" s="762">
        <v>99.7380409675952</v>
      </c>
      <c r="F199" s="761">
        <v>7784219.4</v>
      </c>
    </row>
    <row r="200" spans="1:6" ht="25.5">
      <c r="A200" s="760" t="s">
        <v>541</v>
      </c>
      <c r="B200" s="761">
        <v>13792462</v>
      </c>
      <c r="C200" s="761">
        <v>13792462</v>
      </c>
      <c r="D200" s="761">
        <v>13756331.4</v>
      </c>
      <c r="E200" s="762">
        <v>99.7380409675952</v>
      </c>
      <c r="F200" s="761">
        <v>7784219.4</v>
      </c>
    </row>
    <row r="201" spans="1:6" ht="12.75">
      <c r="A201" s="754" t="s">
        <v>719</v>
      </c>
      <c r="B201" s="755">
        <v>57057407</v>
      </c>
      <c r="C201" s="755">
        <v>57057407</v>
      </c>
      <c r="D201" s="755">
        <v>38309138.06</v>
      </c>
      <c r="E201" s="756">
        <v>67.14139333391019</v>
      </c>
      <c r="F201" s="755">
        <v>15751925.65</v>
      </c>
    </row>
    <row r="202" spans="1:6" ht="12.75">
      <c r="A202" s="760" t="s">
        <v>544</v>
      </c>
      <c r="B202" s="761">
        <v>57015082</v>
      </c>
      <c r="C202" s="761">
        <v>57015082</v>
      </c>
      <c r="D202" s="761">
        <v>38266930.86</v>
      </c>
      <c r="E202" s="762">
        <v>67.11720744346206</v>
      </c>
      <c r="F202" s="761">
        <v>15736483.45</v>
      </c>
    </row>
    <row r="203" spans="1:6" ht="12.75">
      <c r="A203" s="760" t="s">
        <v>546</v>
      </c>
      <c r="B203" s="761">
        <v>2392174</v>
      </c>
      <c r="C203" s="761">
        <v>2392174</v>
      </c>
      <c r="D203" s="761">
        <v>2322498.66</v>
      </c>
      <c r="E203" s="762">
        <v>97.08736321020127</v>
      </c>
      <c r="F203" s="761">
        <v>935303.61</v>
      </c>
    </row>
    <row r="204" spans="1:6" ht="12.75">
      <c r="A204" s="760" t="s">
        <v>554</v>
      </c>
      <c r="B204" s="761">
        <v>2392174</v>
      </c>
      <c r="C204" s="761">
        <v>2392174</v>
      </c>
      <c r="D204" s="761">
        <v>2322498.66</v>
      </c>
      <c r="E204" s="762">
        <v>97.08736321020127</v>
      </c>
      <c r="F204" s="761">
        <v>935303.61</v>
      </c>
    </row>
    <row r="205" spans="1:6" ht="12.75">
      <c r="A205" s="760" t="s">
        <v>576</v>
      </c>
      <c r="B205" s="761">
        <v>54622908</v>
      </c>
      <c r="C205" s="761">
        <v>54622908</v>
      </c>
      <c r="D205" s="761">
        <v>35944432.2</v>
      </c>
      <c r="E205" s="762">
        <v>65.80468436429639</v>
      </c>
      <c r="F205" s="761">
        <v>14801179.84</v>
      </c>
    </row>
    <row r="206" spans="1:6" ht="12.75">
      <c r="A206" s="760" t="s">
        <v>578</v>
      </c>
      <c r="B206" s="761">
        <v>54622908</v>
      </c>
      <c r="C206" s="761">
        <v>54622908</v>
      </c>
      <c r="D206" s="761">
        <v>35944432.2</v>
      </c>
      <c r="E206" s="762">
        <v>65.80468436429639</v>
      </c>
      <c r="F206" s="761">
        <v>14801179.84</v>
      </c>
    </row>
    <row r="207" spans="1:6" ht="12.75">
      <c r="A207" s="760" t="s">
        <v>674</v>
      </c>
      <c r="B207" s="761">
        <v>42325</v>
      </c>
      <c r="C207" s="761">
        <v>42325</v>
      </c>
      <c r="D207" s="761">
        <v>42207.2</v>
      </c>
      <c r="E207" s="762">
        <v>99.72167749556998</v>
      </c>
      <c r="F207" s="761">
        <v>15442.2</v>
      </c>
    </row>
    <row r="208" spans="1:6" ht="12.75">
      <c r="A208" s="760" t="s">
        <v>676</v>
      </c>
      <c r="B208" s="761">
        <v>42325</v>
      </c>
      <c r="C208" s="761">
        <v>42325</v>
      </c>
      <c r="D208" s="761">
        <v>42207.2</v>
      </c>
      <c r="E208" s="762">
        <v>99.72167749556998</v>
      </c>
      <c r="F208" s="761">
        <v>15442.2</v>
      </c>
    </row>
    <row r="209" spans="1:6" ht="12.75">
      <c r="A209" s="760" t="s">
        <v>200</v>
      </c>
      <c r="B209" s="761">
        <v>-9291896</v>
      </c>
      <c r="C209" s="761">
        <v>-9291896</v>
      </c>
      <c r="D209" s="761">
        <v>-8808665.25</v>
      </c>
      <c r="E209" s="763" t="s">
        <v>196</v>
      </c>
      <c r="F209" s="761">
        <v>-5665433.84</v>
      </c>
    </row>
    <row r="210" spans="1:6" ht="12.75">
      <c r="A210" s="760" t="s">
        <v>201</v>
      </c>
      <c r="B210" s="761">
        <v>9291896</v>
      </c>
      <c r="C210" s="761">
        <v>9291896</v>
      </c>
      <c r="D210" s="764" t="s">
        <v>196</v>
      </c>
      <c r="E210" s="763" t="s">
        <v>196</v>
      </c>
      <c r="F210" s="764" t="s">
        <v>196</v>
      </c>
    </row>
    <row r="211" spans="1:6" ht="12.75">
      <c r="A211" s="760" t="s">
        <v>264</v>
      </c>
      <c r="B211" s="761">
        <v>9291896</v>
      </c>
      <c r="C211" s="761">
        <v>9291896</v>
      </c>
      <c r="D211" s="764" t="s">
        <v>196</v>
      </c>
      <c r="E211" s="763" t="s">
        <v>196</v>
      </c>
      <c r="F211" s="764" t="s">
        <v>196</v>
      </c>
    </row>
    <row r="212" spans="1:6" ht="25.5">
      <c r="A212" s="760" t="s">
        <v>266</v>
      </c>
      <c r="B212" s="761">
        <v>9291896</v>
      </c>
      <c r="C212" s="761">
        <v>9291896</v>
      </c>
      <c r="D212" s="764" t="s">
        <v>196</v>
      </c>
      <c r="E212" s="763" t="s">
        <v>196</v>
      </c>
      <c r="F212" s="764" t="s">
        <v>196</v>
      </c>
    </row>
    <row r="213" spans="1:6" s="759" customFormat="1" ht="12.75">
      <c r="A213" s="754" t="s">
        <v>756</v>
      </c>
      <c r="B213" s="755"/>
      <c r="C213" s="755"/>
      <c r="D213" s="755"/>
      <c r="E213" s="762"/>
      <c r="F213" s="755"/>
    </row>
    <row r="214" spans="1:6" ht="12.75">
      <c r="A214" s="754" t="s">
        <v>525</v>
      </c>
      <c r="B214" s="755">
        <v>1204432</v>
      </c>
      <c r="C214" s="755">
        <v>1204432</v>
      </c>
      <c r="D214" s="755">
        <v>1179527.44</v>
      </c>
      <c r="E214" s="756">
        <v>97.93225686464658</v>
      </c>
      <c r="F214" s="755">
        <v>143618.51</v>
      </c>
    </row>
    <row r="215" spans="1:6" ht="12.75">
      <c r="A215" s="760" t="s">
        <v>528</v>
      </c>
      <c r="B215" s="761">
        <v>407517</v>
      </c>
      <c r="C215" s="761">
        <v>407517</v>
      </c>
      <c r="D215" s="761">
        <v>382740.92</v>
      </c>
      <c r="E215" s="762">
        <v>93.92023400250787</v>
      </c>
      <c r="F215" s="761">
        <v>-0.01</v>
      </c>
    </row>
    <row r="216" spans="1:6" ht="12.75">
      <c r="A216" s="760" t="s">
        <v>539</v>
      </c>
      <c r="B216" s="761">
        <v>796915</v>
      </c>
      <c r="C216" s="761">
        <v>796915</v>
      </c>
      <c r="D216" s="761">
        <v>796786.52</v>
      </c>
      <c r="E216" s="762">
        <v>99.98387782887761</v>
      </c>
      <c r="F216" s="761">
        <v>143618.52</v>
      </c>
    </row>
    <row r="217" spans="1:6" ht="25.5">
      <c r="A217" s="760" t="s">
        <v>541</v>
      </c>
      <c r="B217" s="761">
        <v>796915</v>
      </c>
      <c r="C217" s="761">
        <v>796915</v>
      </c>
      <c r="D217" s="761">
        <v>796786.52</v>
      </c>
      <c r="E217" s="762">
        <v>99.98387782887761</v>
      </c>
      <c r="F217" s="761">
        <v>143618.52</v>
      </c>
    </row>
    <row r="218" spans="1:6" ht="12.75">
      <c r="A218" s="754" t="s">
        <v>719</v>
      </c>
      <c r="B218" s="755">
        <v>1402872</v>
      </c>
      <c r="C218" s="755">
        <v>1402872</v>
      </c>
      <c r="D218" s="755">
        <v>1361721.35</v>
      </c>
      <c r="E218" s="756">
        <v>97.06668534263996</v>
      </c>
      <c r="F218" s="755">
        <v>434870.26</v>
      </c>
    </row>
    <row r="219" spans="1:6" ht="12.75">
      <c r="A219" s="760" t="s">
        <v>544</v>
      </c>
      <c r="B219" s="761">
        <v>1387372</v>
      </c>
      <c r="C219" s="761">
        <v>1387372</v>
      </c>
      <c r="D219" s="761">
        <v>1346339.15</v>
      </c>
      <c r="E219" s="762">
        <v>97.04240463264358</v>
      </c>
      <c r="F219" s="761">
        <v>419488.06</v>
      </c>
    </row>
    <row r="220" spans="1:6" ht="12.75">
      <c r="A220" s="760" t="s">
        <v>546</v>
      </c>
      <c r="B220" s="761">
        <v>1387372</v>
      </c>
      <c r="C220" s="761">
        <v>1387372</v>
      </c>
      <c r="D220" s="761">
        <v>1346339.15</v>
      </c>
      <c r="E220" s="762">
        <v>97.04240463264358</v>
      </c>
      <c r="F220" s="761">
        <v>419488.06</v>
      </c>
    </row>
    <row r="221" spans="1:6" ht="12.75">
      <c r="A221" s="760" t="s">
        <v>554</v>
      </c>
      <c r="B221" s="761">
        <v>1387372</v>
      </c>
      <c r="C221" s="761">
        <v>1387372</v>
      </c>
      <c r="D221" s="761">
        <v>1346339.15</v>
      </c>
      <c r="E221" s="762">
        <v>97.04240463264358</v>
      </c>
      <c r="F221" s="761">
        <v>419488.06</v>
      </c>
    </row>
    <row r="222" spans="1:6" ht="12.75">
      <c r="A222" s="760" t="s">
        <v>674</v>
      </c>
      <c r="B222" s="761">
        <v>15500</v>
      </c>
      <c r="C222" s="761">
        <v>15500</v>
      </c>
      <c r="D222" s="761">
        <v>15382.2</v>
      </c>
      <c r="E222" s="762">
        <v>99.24</v>
      </c>
      <c r="F222" s="761">
        <v>15382.2</v>
      </c>
    </row>
    <row r="223" spans="1:6" ht="12.75">
      <c r="A223" s="760" t="s">
        <v>676</v>
      </c>
      <c r="B223" s="761">
        <v>15500</v>
      </c>
      <c r="C223" s="761">
        <v>15500</v>
      </c>
      <c r="D223" s="761">
        <v>15382.2</v>
      </c>
      <c r="E223" s="762">
        <v>99.24</v>
      </c>
      <c r="F223" s="761">
        <v>15382.2</v>
      </c>
    </row>
    <row r="224" spans="1:6" ht="12.75">
      <c r="A224" s="760" t="s">
        <v>200</v>
      </c>
      <c r="B224" s="761">
        <v>-198440</v>
      </c>
      <c r="C224" s="761">
        <v>-198440</v>
      </c>
      <c r="D224" s="761">
        <v>-182193.91</v>
      </c>
      <c r="E224" s="763" t="s">
        <v>196</v>
      </c>
      <c r="F224" s="761">
        <v>-291251.75</v>
      </c>
    </row>
    <row r="225" spans="1:6" ht="12.75">
      <c r="A225" s="760" t="s">
        <v>201</v>
      </c>
      <c r="B225" s="761">
        <v>198440</v>
      </c>
      <c r="C225" s="761">
        <v>198440</v>
      </c>
      <c r="D225" s="764" t="s">
        <v>196</v>
      </c>
      <c r="E225" s="763" t="s">
        <v>196</v>
      </c>
      <c r="F225" s="764" t="s">
        <v>196</v>
      </c>
    </row>
    <row r="226" spans="1:6" ht="12.75">
      <c r="A226" s="760" t="s">
        <v>264</v>
      </c>
      <c r="B226" s="761">
        <v>198440</v>
      </c>
      <c r="C226" s="761">
        <v>198440</v>
      </c>
      <c r="D226" s="764" t="s">
        <v>196</v>
      </c>
      <c r="E226" s="763" t="s">
        <v>196</v>
      </c>
      <c r="F226" s="764" t="s">
        <v>196</v>
      </c>
    </row>
    <row r="227" spans="1:6" ht="25.5">
      <c r="A227" s="760" t="s">
        <v>266</v>
      </c>
      <c r="B227" s="761">
        <v>198440</v>
      </c>
      <c r="C227" s="761">
        <v>198440</v>
      </c>
      <c r="D227" s="764" t="s">
        <v>196</v>
      </c>
      <c r="E227" s="763" t="s">
        <v>196</v>
      </c>
      <c r="F227" s="764" t="s">
        <v>196</v>
      </c>
    </row>
    <row r="228" spans="1:6" s="759" customFormat="1" ht="12.75">
      <c r="A228" s="754" t="s">
        <v>775</v>
      </c>
      <c r="B228" s="755"/>
      <c r="C228" s="755"/>
      <c r="D228" s="755"/>
      <c r="E228" s="762"/>
      <c r="F228" s="755"/>
    </row>
    <row r="229" spans="1:6" ht="12.75">
      <c r="A229" s="754" t="s">
        <v>525</v>
      </c>
      <c r="B229" s="755">
        <v>41622826</v>
      </c>
      <c r="C229" s="755">
        <v>41622826</v>
      </c>
      <c r="D229" s="755">
        <v>25877659.03</v>
      </c>
      <c r="E229" s="756">
        <v>62.17179734504332</v>
      </c>
      <c r="F229" s="755">
        <v>9974909.3</v>
      </c>
    </row>
    <row r="230" spans="1:6" ht="12.75">
      <c r="A230" s="760" t="s">
        <v>528</v>
      </c>
      <c r="B230" s="761">
        <v>33919578</v>
      </c>
      <c r="C230" s="761">
        <v>33919578</v>
      </c>
      <c r="D230" s="761">
        <v>18174412.15</v>
      </c>
      <c r="E230" s="762">
        <v>53.58089110070885</v>
      </c>
      <c r="F230" s="761">
        <v>2302272.42</v>
      </c>
    </row>
    <row r="231" spans="1:6" ht="25.5">
      <c r="A231" s="760" t="s">
        <v>746</v>
      </c>
      <c r="B231" s="761">
        <v>9640524</v>
      </c>
      <c r="C231" s="761">
        <v>9640524</v>
      </c>
      <c r="D231" s="761">
        <v>2813011.66</v>
      </c>
      <c r="E231" s="762">
        <v>29.17903279946194</v>
      </c>
      <c r="F231" s="761">
        <v>0</v>
      </c>
    </row>
    <row r="232" spans="1:6" ht="12.75">
      <c r="A232" s="760" t="s">
        <v>539</v>
      </c>
      <c r="B232" s="761">
        <v>7703248</v>
      </c>
      <c r="C232" s="761">
        <v>7703248</v>
      </c>
      <c r="D232" s="761">
        <v>7703246.88</v>
      </c>
      <c r="E232" s="762">
        <v>99.9999854606784</v>
      </c>
      <c r="F232" s="761">
        <v>7672636.88</v>
      </c>
    </row>
    <row r="233" spans="1:6" ht="25.5">
      <c r="A233" s="760" t="s">
        <v>541</v>
      </c>
      <c r="B233" s="761">
        <v>7703248</v>
      </c>
      <c r="C233" s="761">
        <v>7703248</v>
      </c>
      <c r="D233" s="761">
        <v>7703246.88</v>
      </c>
      <c r="E233" s="762">
        <v>99.9999854606784</v>
      </c>
      <c r="F233" s="761">
        <v>7672636.88</v>
      </c>
    </row>
    <row r="234" spans="1:6" ht="12.75">
      <c r="A234" s="754" t="s">
        <v>719</v>
      </c>
      <c r="B234" s="755">
        <v>48836334</v>
      </c>
      <c r="C234" s="755">
        <v>48836334</v>
      </c>
      <c r="D234" s="755">
        <v>32965183.88</v>
      </c>
      <c r="E234" s="756">
        <v>67.5013482379738</v>
      </c>
      <c r="F234" s="755">
        <v>14515110.64</v>
      </c>
    </row>
    <row r="235" spans="1:6" ht="12.75">
      <c r="A235" s="760" t="s">
        <v>544</v>
      </c>
      <c r="B235" s="761">
        <v>40459896</v>
      </c>
      <c r="C235" s="761">
        <v>40459896</v>
      </c>
      <c r="D235" s="761">
        <v>30125347.22</v>
      </c>
      <c r="E235" s="762">
        <v>74.45730265841513</v>
      </c>
      <c r="F235" s="761">
        <v>14515050.64</v>
      </c>
    </row>
    <row r="236" spans="1:6" ht="12.75">
      <c r="A236" s="760" t="s">
        <v>546</v>
      </c>
      <c r="B236" s="761">
        <v>173140</v>
      </c>
      <c r="C236" s="761">
        <v>173140</v>
      </c>
      <c r="D236" s="761">
        <v>173138</v>
      </c>
      <c r="E236" s="762">
        <v>99.99884486542682</v>
      </c>
      <c r="F236" s="761">
        <v>91027.8</v>
      </c>
    </row>
    <row r="237" spans="1:6" ht="12.75">
      <c r="A237" s="760" t="s">
        <v>554</v>
      </c>
      <c r="B237" s="761">
        <v>173140</v>
      </c>
      <c r="C237" s="761">
        <v>173140</v>
      </c>
      <c r="D237" s="761">
        <v>173138</v>
      </c>
      <c r="E237" s="762">
        <v>99.99884486542682</v>
      </c>
      <c r="F237" s="761">
        <v>91027.8</v>
      </c>
    </row>
    <row r="238" spans="1:6" ht="12.75">
      <c r="A238" s="760" t="s">
        <v>576</v>
      </c>
      <c r="B238" s="761">
        <v>38995845</v>
      </c>
      <c r="C238" s="761">
        <v>38995845</v>
      </c>
      <c r="D238" s="761">
        <v>29952209.22</v>
      </c>
      <c r="E238" s="762">
        <v>76.80871954435146</v>
      </c>
      <c r="F238" s="761">
        <v>14424022.84</v>
      </c>
    </row>
    <row r="239" spans="1:6" ht="12.75">
      <c r="A239" s="760" t="s">
        <v>578</v>
      </c>
      <c r="B239" s="761">
        <v>38995845</v>
      </c>
      <c r="C239" s="761">
        <v>38995845</v>
      </c>
      <c r="D239" s="761">
        <v>29952209.22</v>
      </c>
      <c r="E239" s="762">
        <v>76.80871954435146</v>
      </c>
      <c r="F239" s="761">
        <v>14424022.84</v>
      </c>
    </row>
    <row r="240" spans="1:6" ht="12.75">
      <c r="A240" s="760" t="s">
        <v>664</v>
      </c>
      <c r="B240" s="761">
        <v>1290911</v>
      </c>
      <c r="C240" s="761">
        <v>1290911</v>
      </c>
      <c r="D240" s="761">
        <v>0</v>
      </c>
      <c r="E240" s="763" t="s">
        <v>196</v>
      </c>
      <c r="F240" s="761">
        <v>0</v>
      </c>
    </row>
    <row r="241" spans="1:6" ht="12.75">
      <c r="A241" s="760" t="s">
        <v>752</v>
      </c>
      <c r="B241" s="761">
        <v>1290911</v>
      </c>
      <c r="C241" s="761">
        <v>1290911</v>
      </c>
      <c r="D241" s="761">
        <v>0</v>
      </c>
      <c r="E241" s="763" t="s">
        <v>196</v>
      </c>
      <c r="F241" s="761">
        <v>0</v>
      </c>
    </row>
    <row r="242" spans="1:6" ht="63.75">
      <c r="A242" s="760" t="s">
        <v>777</v>
      </c>
      <c r="B242" s="761">
        <v>1290911</v>
      </c>
      <c r="C242" s="761">
        <v>1290911</v>
      </c>
      <c r="D242" s="761">
        <v>0</v>
      </c>
      <c r="E242" s="763" t="s">
        <v>196</v>
      </c>
      <c r="F242" s="761">
        <v>0</v>
      </c>
    </row>
    <row r="243" spans="1:6" ht="12.75">
      <c r="A243" s="760" t="s">
        <v>674</v>
      </c>
      <c r="B243" s="761">
        <v>8376438</v>
      </c>
      <c r="C243" s="761">
        <v>8376438</v>
      </c>
      <c r="D243" s="761">
        <v>2839836.66</v>
      </c>
      <c r="E243" s="762">
        <v>33.902676292715356</v>
      </c>
      <c r="F243" s="761">
        <v>60</v>
      </c>
    </row>
    <row r="244" spans="1:6" ht="12.75">
      <c r="A244" s="760" t="s">
        <v>676</v>
      </c>
      <c r="B244" s="761">
        <v>26825</v>
      </c>
      <c r="C244" s="761">
        <v>26825</v>
      </c>
      <c r="D244" s="761">
        <v>26825</v>
      </c>
      <c r="E244" s="762">
        <v>100</v>
      </c>
      <c r="F244" s="761">
        <v>60</v>
      </c>
    </row>
    <row r="245" spans="1:6" ht="25.5">
      <c r="A245" s="760" t="s">
        <v>682</v>
      </c>
      <c r="B245" s="761">
        <v>8349613</v>
      </c>
      <c r="C245" s="761">
        <v>8349613</v>
      </c>
      <c r="D245" s="761">
        <v>2813011.66</v>
      </c>
      <c r="E245" s="762">
        <v>33.690323850937766</v>
      </c>
      <c r="F245" s="761">
        <v>0</v>
      </c>
    </row>
    <row r="246" spans="1:6" ht="25.5">
      <c r="A246" s="760" t="s">
        <v>760</v>
      </c>
      <c r="B246" s="761">
        <v>8349613</v>
      </c>
      <c r="C246" s="761">
        <v>8349613</v>
      </c>
      <c r="D246" s="761">
        <v>2813011.66</v>
      </c>
      <c r="E246" s="762">
        <v>33.690323850937766</v>
      </c>
      <c r="F246" s="761">
        <v>0</v>
      </c>
    </row>
    <row r="247" spans="1:6" ht="12.75">
      <c r="A247" s="760" t="s">
        <v>200</v>
      </c>
      <c r="B247" s="761">
        <v>-7213508</v>
      </c>
      <c r="C247" s="761">
        <v>-7213508</v>
      </c>
      <c r="D247" s="761">
        <v>-7087524.85</v>
      </c>
      <c r="E247" s="763" t="s">
        <v>196</v>
      </c>
      <c r="F247" s="761">
        <v>-4540201.34</v>
      </c>
    </row>
    <row r="248" spans="1:6" ht="12.75">
      <c r="A248" s="760" t="s">
        <v>201</v>
      </c>
      <c r="B248" s="761">
        <v>7213508</v>
      </c>
      <c r="C248" s="761">
        <v>7213508</v>
      </c>
      <c r="D248" s="764" t="s">
        <v>196</v>
      </c>
      <c r="E248" s="763" t="s">
        <v>196</v>
      </c>
      <c r="F248" s="764" t="s">
        <v>196</v>
      </c>
    </row>
    <row r="249" spans="1:6" ht="12.75">
      <c r="A249" s="760" t="s">
        <v>264</v>
      </c>
      <c r="B249" s="761">
        <v>7213508</v>
      </c>
      <c r="C249" s="761">
        <v>7213508</v>
      </c>
      <c r="D249" s="764" t="s">
        <v>196</v>
      </c>
      <c r="E249" s="763" t="s">
        <v>196</v>
      </c>
      <c r="F249" s="764" t="s">
        <v>196</v>
      </c>
    </row>
    <row r="250" spans="1:6" ht="25.5">
      <c r="A250" s="760" t="s">
        <v>266</v>
      </c>
      <c r="B250" s="761">
        <v>7213508</v>
      </c>
      <c r="C250" s="761">
        <v>7213508</v>
      </c>
      <c r="D250" s="764" t="s">
        <v>196</v>
      </c>
      <c r="E250" s="763" t="s">
        <v>196</v>
      </c>
      <c r="F250" s="764" t="s">
        <v>196</v>
      </c>
    </row>
    <row r="251" spans="1:6" s="759" customFormat="1" ht="12.75">
      <c r="A251" s="754" t="s">
        <v>783</v>
      </c>
      <c r="B251" s="755"/>
      <c r="C251" s="755"/>
      <c r="D251" s="755"/>
      <c r="E251" s="762"/>
      <c r="F251" s="755"/>
    </row>
    <row r="252" spans="1:6" ht="12.75">
      <c r="A252" s="754" t="s">
        <v>525</v>
      </c>
      <c r="B252" s="755">
        <v>43724515</v>
      </c>
      <c r="C252" s="755">
        <v>43724515</v>
      </c>
      <c r="D252" s="755">
        <v>12522255.12</v>
      </c>
      <c r="E252" s="756">
        <v>28.63898003213986</v>
      </c>
      <c r="F252" s="755">
        <v>-32036</v>
      </c>
    </row>
    <row r="253" spans="1:6" ht="12.75">
      <c r="A253" s="760" t="s">
        <v>528</v>
      </c>
      <c r="B253" s="761">
        <v>38432216</v>
      </c>
      <c r="C253" s="761">
        <v>38432216</v>
      </c>
      <c r="D253" s="761">
        <v>7265957.12</v>
      </c>
      <c r="E253" s="762">
        <v>18.905902069243158</v>
      </c>
      <c r="F253" s="761">
        <v>0</v>
      </c>
    </row>
    <row r="254" spans="1:6" ht="25.5">
      <c r="A254" s="760" t="s">
        <v>746</v>
      </c>
      <c r="B254" s="761">
        <v>29145738</v>
      </c>
      <c r="C254" s="761">
        <v>29145738</v>
      </c>
      <c r="D254" s="761">
        <v>7265957.12</v>
      </c>
      <c r="E254" s="762">
        <v>24.929741425658875</v>
      </c>
      <c r="F254" s="761">
        <v>0</v>
      </c>
    </row>
    <row r="255" spans="1:6" ht="12.75">
      <c r="A255" s="760" t="s">
        <v>539</v>
      </c>
      <c r="B255" s="761">
        <v>5292299</v>
      </c>
      <c r="C255" s="761">
        <v>5292299</v>
      </c>
      <c r="D255" s="761">
        <v>5256298</v>
      </c>
      <c r="E255" s="762">
        <v>99.31974742923633</v>
      </c>
      <c r="F255" s="761">
        <v>-32036</v>
      </c>
    </row>
    <row r="256" spans="1:6" ht="25.5">
      <c r="A256" s="760" t="s">
        <v>541</v>
      </c>
      <c r="B256" s="761">
        <v>5292299</v>
      </c>
      <c r="C256" s="761">
        <v>5292299</v>
      </c>
      <c r="D256" s="761">
        <v>5256298</v>
      </c>
      <c r="E256" s="762">
        <v>99.31974742923633</v>
      </c>
      <c r="F256" s="761">
        <v>-32036</v>
      </c>
    </row>
    <row r="257" spans="1:6" ht="12.75">
      <c r="A257" s="754" t="s">
        <v>719</v>
      </c>
      <c r="B257" s="755">
        <v>45604463</v>
      </c>
      <c r="C257" s="755">
        <v>45604463</v>
      </c>
      <c r="D257" s="755">
        <v>14061201.61</v>
      </c>
      <c r="E257" s="756">
        <v>30.832950735545335</v>
      </c>
      <c r="F257" s="755">
        <v>801944.75</v>
      </c>
    </row>
    <row r="258" spans="1:6" ht="12.75">
      <c r="A258" s="760" t="s">
        <v>544</v>
      </c>
      <c r="B258" s="761">
        <v>45604463</v>
      </c>
      <c r="C258" s="761">
        <v>45604463</v>
      </c>
      <c r="D258" s="761">
        <v>14061201.61</v>
      </c>
      <c r="E258" s="762">
        <v>30.832950735545335</v>
      </c>
      <c r="F258" s="761">
        <v>801944.75</v>
      </c>
    </row>
    <row r="259" spans="1:6" ht="12.75">
      <c r="A259" s="760" t="s">
        <v>546</v>
      </c>
      <c r="B259" s="761">
        <v>831662</v>
      </c>
      <c r="C259" s="761">
        <v>831662</v>
      </c>
      <c r="D259" s="761">
        <v>803021.51</v>
      </c>
      <c r="E259" s="762">
        <v>96.55623438367991</v>
      </c>
      <c r="F259" s="761">
        <v>424787.75</v>
      </c>
    </row>
    <row r="260" spans="1:6" ht="12.75">
      <c r="A260" s="760" t="s">
        <v>554</v>
      </c>
      <c r="B260" s="761">
        <v>831662</v>
      </c>
      <c r="C260" s="761">
        <v>831662</v>
      </c>
      <c r="D260" s="761">
        <v>803021.51</v>
      </c>
      <c r="E260" s="762">
        <v>96.55623438367991</v>
      </c>
      <c r="F260" s="761">
        <v>424787.75</v>
      </c>
    </row>
    <row r="261" spans="1:6" ht="12.75">
      <c r="A261" s="760" t="s">
        <v>576</v>
      </c>
      <c r="B261" s="761">
        <v>15627063</v>
      </c>
      <c r="C261" s="761">
        <v>15627063</v>
      </c>
      <c r="D261" s="761">
        <v>5992222.98</v>
      </c>
      <c r="E261" s="762">
        <v>38.345164283269355</v>
      </c>
      <c r="F261" s="761">
        <v>377157</v>
      </c>
    </row>
    <row r="262" spans="1:6" ht="12.75">
      <c r="A262" s="760" t="s">
        <v>578</v>
      </c>
      <c r="B262" s="761">
        <v>15627063</v>
      </c>
      <c r="C262" s="761">
        <v>15627063</v>
      </c>
      <c r="D262" s="761">
        <v>5992222.98</v>
      </c>
      <c r="E262" s="762">
        <v>38.345164283269355</v>
      </c>
      <c r="F262" s="761">
        <v>377157</v>
      </c>
    </row>
    <row r="263" spans="1:6" ht="12.75">
      <c r="A263" s="760" t="s">
        <v>664</v>
      </c>
      <c r="B263" s="761">
        <v>29145738</v>
      </c>
      <c r="C263" s="761">
        <v>29145738</v>
      </c>
      <c r="D263" s="761">
        <v>7265957.12</v>
      </c>
      <c r="E263" s="762">
        <v>24.929741425658875</v>
      </c>
      <c r="F263" s="761">
        <v>0</v>
      </c>
    </row>
    <row r="264" spans="1:6" ht="12.75">
      <c r="A264" s="760" t="s">
        <v>752</v>
      </c>
      <c r="B264" s="761">
        <v>29145738</v>
      </c>
      <c r="C264" s="761">
        <v>29145738</v>
      </c>
      <c r="D264" s="761">
        <v>7265957.12</v>
      </c>
      <c r="E264" s="762">
        <v>24.929741425658875</v>
      </c>
      <c r="F264" s="761">
        <v>0</v>
      </c>
    </row>
    <row r="265" spans="1:6" ht="63.75">
      <c r="A265" s="760" t="s">
        <v>777</v>
      </c>
      <c r="B265" s="761">
        <v>29145738</v>
      </c>
      <c r="C265" s="761">
        <v>29145738</v>
      </c>
      <c r="D265" s="761">
        <v>7265957.12</v>
      </c>
      <c r="E265" s="762">
        <v>24.929741425658875</v>
      </c>
      <c r="F265" s="761">
        <v>0</v>
      </c>
    </row>
    <row r="266" spans="1:6" ht="12.75">
      <c r="A266" s="760" t="s">
        <v>200</v>
      </c>
      <c r="B266" s="761">
        <v>-1879948</v>
      </c>
      <c r="C266" s="761">
        <v>-1879948</v>
      </c>
      <c r="D266" s="761">
        <v>-1538946.49</v>
      </c>
      <c r="E266" s="763" t="s">
        <v>196</v>
      </c>
      <c r="F266" s="761">
        <v>-833980.75</v>
      </c>
    </row>
    <row r="267" spans="1:6" ht="12.75">
      <c r="A267" s="760" t="s">
        <v>201</v>
      </c>
      <c r="B267" s="761">
        <v>1879948</v>
      </c>
      <c r="C267" s="761">
        <v>1879948</v>
      </c>
      <c r="D267" s="764" t="s">
        <v>196</v>
      </c>
      <c r="E267" s="763" t="s">
        <v>196</v>
      </c>
      <c r="F267" s="764" t="s">
        <v>196</v>
      </c>
    </row>
    <row r="268" spans="1:6" ht="12.75">
      <c r="A268" s="760" t="s">
        <v>264</v>
      </c>
      <c r="B268" s="761">
        <v>1879948</v>
      </c>
      <c r="C268" s="761">
        <v>1879948</v>
      </c>
      <c r="D268" s="764" t="s">
        <v>196</v>
      </c>
      <c r="E268" s="763" t="s">
        <v>196</v>
      </c>
      <c r="F268" s="764" t="s">
        <v>196</v>
      </c>
    </row>
    <row r="269" spans="1:6" ht="25.5">
      <c r="A269" s="760" t="s">
        <v>266</v>
      </c>
      <c r="B269" s="761">
        <v>1879948</v>
      </c>
      <c r="C269" s="761">
        <v>1879948</v>
      </c>
      <c r="D269" s="764" t="s">
        <v>196</v>
      </c>
      <c r="E269" s="763" t="s">
        <v>196</v>
      </c>
      <c r="F269" s="764" t="s">
        <v>196</v>
      </c>
    </row>
    <row r="270" spans="1:6" s="759" customFormat="1" ht="25.5">
      <c r="A270" s="754" t="s">
        <v>85</v>
      </c>
      <c r="B270" s="755"/>
      <c r="C270" s="755"/>
      <c r="D270" s="755"/>
      <c r="E270" s="762"/>
      <c r="F270" s="755"/>
    </row>
    <row r="271" spans="1:6" ht="12.75">
      <c r="A271" s="754" t="s">
        <v>525</v>
      </c>
      <c r="B271" s="755">
        <v>169794122</v>
      </c>
      <c r="C271" s="755">
        <v>169794122</v>
      </c>
      <c r="D271" s="755">
        <v>160878693.9</v>
      </c>
      <c r="E271" s="756">
        <v>94.74927165028717</v>
      </c>
      <c r="F271" s="755">
        <v>94301545.37</v>
      </c>
    </row>
    <row r="272" spans="1:6" ht="12.75">
      <c r="A272" s="760" t="s">
        <v>528</v>
      </c>
      <c r="B272" s="761">
        <v>16210411</v>
      </c>
      <c r="C272" s="761">
        <v>16210411</v>
      </c>
      <c r="D272" s="761">
        <v>7391377.53</v>
      </c>
      <c r="E272" s="762">
        <v>45.59648444447213</v>
      </c>
      <c r="F272" s="761">
        <v>0</v>
      </c>
    </row>
    <row r="273" spans="1:6" ht="12.75">
      <c r="A273" s="760" t="s">
        <v>539</v>
      </c>
      <c r="B273" s="761">
        <v>153583711</v>
      </c>
      <c r="C273" s="761">
        <v>153583711</v>
      </c>
      <c r="D273" s="761">
        <v>153487316.37</v>
      </c>
      <c r="E273" s="762">
        <v>99.9372364234642</v>
      </c>
      <c r="F273" s="761">
        <v>94301545.37</v>
      </c>
    </row>
    <row r="274" spans="1:6" ht="25.5">
      <c r="A274" s="760" t="s">
        <v>541</v>
      </c>
      <c r="B274" s="761">
        <v>153583711</v>
      </c>
      <c r="C274" s="761">
        <v>153583711</v>
      </c>
      <c r="D274" s="761">
        <v>153487316.37</v>
      </c>
      <c r="E274" s="762">
        <v>99.9372364234642</v>
      </c>
      <c r="F274" s="761">
        <v>94301545.37</v>
      </c>
    </row>
    <row r="275" spans="1:6" ht="12.75">
      <c r="A275" s="754" t="s">
        <v>719</v>
      </c>
      <c r="B275" s="755">
        <v>169794122</v>
      </c>
      <c r="C275" s="755">
        <v>169794122</v>
      </c>
      <c r="D275" s="755">
        <v>160878693.9</v>
      </c>
      <c r="E275" s="756">
        <v>94.74927165028717</v>
      </c>
      <c r="F275" s="755">
        <v>94654241.97</v>
      </c>
    </row>
    <row r="276" spans="1:6" ht="12.75">
      <c r="A276" s="760" t="s">
        <v>544</v>
      </c>
      <c r="B276" s="761">
        <v>137082987</v>
      </c>
      <c r="C276" s="761">
        <v>137082987</v>
      </c>
      <c r="D276" s="761">
        <v>136835637.91</v>
      </c>
      <c r="E276" s="762">
        <v>99.81956251799502</v>
      </c>
      <c r="F276" s="761">
        <v>89833587.87</v>
      </c>
    </row>
    <row r="277" spans="1:6" ht="12.75">
      <c r="A277" s="760" t="s">
        <v>546</v>
      </c>
      <c r="B277" s="761">
        <v>301859</v>
      </c>
      <c r="C277" s="761">
        <v>301859</v>
      </c>
      <c r="D277" s="761">
        <v>150725.17</v>
      </c>
      <c r="E277" s="762">
        <v>49.93230945573927</v>
      </c>
      <c r="F277" s="761">
        <v>99825</v>
      </c>
    </row>
    <row r="278" spans="1:6" ht="12.75">
      <c r="A278" s="760" t="s">
        <v>554</v>
      </c>
      <c r="B278" s="761">
        <v>301859</v>
      </c>
      <c r="C278" s="761">
        <v>301859</v>
      </c>
      <c r="D278" s="761">
        <v>150725.17</v>
      </c>
      <c r="E278" s="762">
        <v>49.93230945573927</v>
      </c>
      <c r="F278" s="761">
        <v>99825</v>
      </c>
    </row>
    <row r="279" spans="1:6" ht="12.75">
      <c r="A279" s="760" t="s">
        <v>576</v>
      </c>
      <c r="B279" s="761">
        <v>127034505</v>
      </c>
      <c r="C279" s="761">
        <v>127034505</v>
      </c>
      <c r="D279" s="761">
        <v>126946068.96</v>
      </c>
      <c r="E279" s="762">
        <v>99.93038423694412</v>
      </c>
      <c r="F279" s="761">
        <v>85892043.26</v>
      </c>
    </row>
    <row r="280" spans="1:6" ht="12.75">
      <c r="A280" s="760" t="s">
        <v>578</v>
      </c>
      <c r="B280" s="761">
        <v>127034505</v>
      </c>
      <c r="C280" s="761">
        <v>127034505</v>
      </c>
      <c r="D280" s="761">
        <v>126946068.96</v>
      </c>
      <c r="E280" s="762">
        <v>99.93038423694412</v>
      </c>
      <c r="F280" s="761">
        <v>85892043.26</v>
      </c>
    </row>
    <row r="281" spans="1:6" ht="12.75">
      <c r="A281" s="760" t="s">
        <v>664</v>
      </c>
      <c r="B281" s="761">
        <v>9746623</v>
      </c>
      <c r="C281" s="761">
        <v>9746623</v>
      </c>
      <c r="D281" s="761">
        <v>9738843.78</v>
      </c>
      <c r="E281" s="762">
        <v>99.92018548373113</v>
      </c>
      <c r="F281" s="761">
        <v>3841719.61</v>
      </c>
    </row>
    <row r="282" spans="1:6" ht="38.25">
      <c r="A282" s="760" t="s">
        <v>672</v>
      </c>
      <c r="B282" s="761">
        <v>9746623</v>
      </c>
      <c r="C282" s="761">
        <v>9746623</v>
      </c>
      <c r="D282" s="761">
        <v>9738843.78</v>
      </c>
      <c r="E282" s="762">
        <v>99.92018548373113</v>
      </c>
      <c r="F282" s="761">
        <v>3841719.61</v>
      </c>
    </row>
    <row r="283" spans="1:6" ht="12.75">
      <c r="A283" s="760" t="s">
        <v>674</v>
      </c>
      <c r="B283" s="761">
        <v>32711135</v>
      </c>
      <c r="C283" s="761">
        <v>32711135</v>
      </c>
      <c r="D283" s="761">
        <v>24043055.99</v>
      </c>
      <c r="E283" s="762">
        <v>73.50113650902055</v>
      </c>
      <c r="F283" s="761">
        <v>4820654.1</v>
      </c>
    </row>
    <row r="284" spans="1:6" ht="12.75">
      <c r="A284" s="760" t="s">
        <v>676</v>
      </c>
      <c r="B284" s="761">
        <v>21529851</v>
      </c>
      <c r="C284" s="761">
        <v>21529851</v>
      </c>
      <c r="D284" s="761">
        <v>12861771.99</v>
      </c>
      <c r="E284" s="762">
        <v>59.73925221312493</v>
      </c>
      <c r="F284" s="761">
        <v>424494.03</v>
      </c>
    </row>
    <row r="285" spans="1:6" ht="25.5">
      <c r="A285" s="760" t="s">
        <v>682</v>
      </c>
      <c r="B285" s="761">
        <v>11181284</v>
      </c>
      <c r="C285" s="761">
        <v>11181284</v>
      </c>
      <c r="D285" s="761">
        <v>11181284</v>
      </c>
      <c r="E285" s="762">
        <v>100</v>
      </c>
      <c r="F285" s="761">
        <v>4396160.07</v>
      </c>
    </row>
    <row r="286" spans="1:6" ht="25.5">
      <c r="A286" s="760" t="s">
        <v>688</v>
      </c>
      <c r="B286" s="761">
        <v>11181284</v>
      </c>
      <c r="C286" s="761">
        <v>11181284</v>
      </c>
      <c r="D286" s="761">
        <v>11181284</v>
      </c>
      <c r="E286" s="762">
        <v>100</v>
      </c>
      <c r="F286" s="761">
        <v>4396160.07</v>
      </c>
    </row>
    <row r="287" spans="1:6" ht="12.75">
      <c r="A287" s="760" t="s">
        <v>200</v>
      </c>
      <c r="B287" s="761">
        <v>0</v>
      </c>
      <c r="C287" s="761">
        <v>0</v>
      </c>
      <c r="D287" s="761">
        <v>0</v>
      </c>
      <c r="E287" s="763" t="s">
        <v>196</v>
      </c>
      <c r="F287" s="761">
        <v>-352696.600000024</v>
      </c>
    </row>
    <row r="288" spans="1:6" s="759" customFormat="1" ht="12.75">
      <c r="A288" s="754" t="s">
        <v>744</v>
      </c>
      <c r="B288" s="755"/>
      <c r="C288" s="755"/>
      <c r="D288" s="755"/>
      <c r="E288" s="762"/>
      <c r="F288" s="755"/>
    </row>
    <row r="289" spans="1:6" ht="12.75">
      <c r="A289" s="754" t="s">
        <v>525</v>
      </c>
      <c r="B289" s="755">
        <v>4494236</v>
      </c>
      <c r="C289" s="755">
        <v>4494236</v>
      </c>
      <c r="D289" s="755">
        <v>4405811.66</v>
      </c>
      <c r="E289" s="756">
        <v>98.03249451074666</v>
      </c>
      <c r="F289" s="755">
        <v>511541.66</v>
      </c>
    </row>
    <row r="290" spans="1:6" ht="12.75">
      <c r="A290" s="760" t="s">
        <v>539</v>
      </c>
      <c r="B290" s="761">
        <v>4494236</v>
      </c>
      <c r="C290" s="761">
        <v>4494236</v>
      </c>
      <c r="D290" s="761">
        <v>4405811.66</v>
      </c>
      <c r="E290" s="762">
        <v>98.03249451074666</v>
      </c>
      <c r="F290" s="761">
        <v>511541.66</v>
      </c>
    </row>
    <row r="291" spans="1:6" ht="25.5">
      <c r="A291" s="760" t="s">
        <v>541</v>
      </c>
      <c r="B291" s="761">
        <v>4494236</v>
      </c>
      <c r="C291" s="761">
        <v>4494236</v>
      </c>
      <c r="D291" s="761">
        <v>4405811.66</v>
      </c>
      <c r="E291" s="762">
        <v>98.03249451074666</v>
      </c>
      <c r="F291" s="761">
        <v>511541.66</v>
      </c>
    </row>
    <row r="292" spans="1:6" ht="12.75">
      <c r="A292" s="754" t="s">
        <v>719</v>
      </c>
      <c r="B292" s="755">
        <v>4494236</v>
      </c>
      <c r="C292" s="755">
        <v>4494236</v>
      </c>
      <c r="D292" s="755">
        <v>4405811.66</v>
      </c>
      <c r="E292" s="756">
        <v>98.03249451074666</v>
      </c>
      <c r="F292" s="755">
        <v>660079.76</v>
      </c>
    </row>
    <row r="293" spans="1:6" ht="12.75">
      <c r="A293" s="760" t="s">
        <v>544</v>
      </c>
      <c r="B293" s="761">
        <v>4494236</v>
      </c>
      <c r="C293" s="761">
        <v>4494236</v>
      </c>
      <c r="D293" s="761">
        <v>4405811.66</v>
      </c>
      <c r="E293" s="762">
        <v>98.03249451074666</v>
      </c>
      <c r="F293" s="761">
        <v>660079.76</v>
      </c>
    </row>
    <row r="294" spans="1:6" ht="12.75">
      <c r="A294" s="760" t="s">
        <v>576</v>
      </c>
      <c r="B294" s="761">
        <v>4494236</v>
      </c>
      <c r="C294" s="761">
        <v>4494236</v>
      </c>
      <c r="D294" s="761">
        <v>4405811.66</v>
      </c>
      <c r="E294" s="762">
        <v>98.03249451074666</v>
      </c>
      <c r="F294" s="761">
        <v>660079.76</v>
      </c>
    </row>
    <row r="295" spans="1:6" ht="12.75">
      <c r="A295" s="760" t="s">
        <v>578</v>
      </c>
      <c r="B295" s="761">
        <v>4494236</v>
      </c>
      <c r="C295" s="761">
        <v>4494236</v>
      </c>
      <c r="D295" s="761">
        <v>4405811.66</v>
      </c>
      <c r="E295" s="762">
        <v>98.03249451074666</v>
      </c>
      <c r="F295" s="761">
        <v>660079.76</v>
      </c>
    </row>
    <row r="296" spans="1:6" ht="12.75">
      <c r="A296" s="760" t="s">
        <v>200</v>
      </c>
      <c r="B296" s="761">
        <v>0</v>
      </c>
      <c r="C296" s="761">
        <v>0</v>
      </c>
      <c r="D296" s="761">
        <v>0</v>
      </c>
      <c r="E296" s="763" t="s">
        <v>196</v>
      </c>
      <c r="F296" s="761">
        <v>-148538.1</v>
      </c>
    </row>
    <row r="297" spans="1:6" s="759" customFormat="1" ht="12.75">
      <c r="A297" s="754" t="s">
        <v>756</v>
      </c>
      <c r="B297" s="755"/>
      <c r="C297" s="755"/>
      <c r="D297" s="755"/>
      <c r="E297" s="762"/>
      <c r="F297" s="755"/>
    </row>
    <row r="298" spans="1:6" ht="12.75">
      <c r="A298" s="754" t="s">
        <v>525</v>
      </c>
      <c r="B298" s="755">
        <v>328319</v>
      </c>
      <c r="C298" s="755">
        <v>328319</v>
      </c>
      <c r="D298" s="755">
        <v>328318.89</v>
      </c>
      <c r="E298" s="756">
        <v>99.99996649599933</v>
      </c>
      <c r="F298" s="755">
        <v>328318.89</v>
      </c>
    </row>
    <row r="299" spans="1:6" ht="12.75">
      <c r="A299" s="760" t="s">
        <v>539</v>
      </c>
      <c r="B299" s="761">
        <v>328319</v>
      </c>
      <c r="C299" s="761">
        <v>328319</v>
      </c>
      <c r="D299" s="761">
        <v>328318.89</v>
      </c>
      <c r="E299" s="762">
        <v>99.99996649599933</v>
      </c>
      <c r="F299" s="761">
        <v>328318.89</v>
      </c>
    </row>
    <row r="300" spans="1:6" ht="25.5">
      <c r="A300" s="760" t="s">
        <v>541</v>
      </c>
      <c r="B300" s="761">
        <v>328319</v>
      </c>
      <c r="C300" s="761">
        <v>328319</v>
      </c>
      <c r="D300" s="761">
        <v>328318.89</v>
      </c>
      <c r="E300" s="762">
        <v>99.99996649599933</v>
      </c>
      <c r="F300" s="761">
        <v>328318.89</v>
      </c>
    </row>
    <row r="301" spans="1:6" ht="12.75">
      <c r="A301" s="754" t="s">
        <v>719</v>
      </c>
      <c r="B301" s="755">
        <v>328319</v>
      </c>
      <c r="C301" s="755">
        <v>328319</v>
      </c>
      <c r="D301" s="755">
        <v>328318.89</v>
      </c>
      <c r="E301" s="756">
        <v>99.99996649599933</v>
      </c>
      <c r="F301" s="755">
        <v>328318.89</v>
      </c>
    </row>
    <row r="302" spans="1:6" ht="12.75">
      <c r="A302" s="760" t="s">
        <v>544</v>
      </c>
      <c r="B302" s="761">
        <v>328319</v>
      </c>
      <c r="C302" s="761">
        <v>328319</v>
      </c>
      <c r="D302" s="761">
        <v>328318.89</v>
      </c>
      <c r="E302" s="762">
        <v>99.99996649599933</v>
      </c>
      <c r="F302" s="761">
        <v>328318.89</v>
      </c>
    </row>
    <row r="303" spans="1:6" ht="12.75">
      <c r="A303" s="760" t="s">
        <v>576</v>
      </c>
      <c r="B303" s="761">
        <v>328319</v>
      </c>
      <c r="C303" s="761">
        <v>328319</v>
      </c>
      <c r="D303" s="761">
        <v>328318.89</v>
      </c>
      <c r="E303" s="762">
        <v>99.99996649599933</v>
      </c>
      <c r="F303" s="761">
        <v>328318.89</v>
      </c>
    </row>
    <row r="304" spans="1:6" ht="12.75">
      <c r="A304" s="760" t="s">
        <v>578</v>
      </c>
      <c r="B304" s="761">
        <v>328319</v>
      </c>
      <c r="C304" s="761">
        <v>328319</v>
      </c>
      <c r="D304" s="761">
        <v>328318.89</v>
      </c>
      <c r="E304" s="762">
        <v>99.99996649599933</v>
      </c>
      <c r="F304" s="761">
        <v>328318.89</v>
      </c>
    </row>
    <row r="305" spans="1:6" s="759" customFormat="1" ht="12.75">
      <c r="A305" s="754" t="s">
        <v>775</v>
      </c>
      <c r="B305" s="755"/>
      <c r="C305" s="755"/>
      <c r="D305" s="755"/>
      <c r="E305" s="762"/>
      <c r="F305" s="755"/>
    </row>
    <row r="306" spans="1:6" ht="12.75">
      <c r="A306" s="754" t="s">
        <v>525</v>
      </c>
      <c r="B306" s="755">
        <v>85809784</v>
      </c>
      <c r="C306" s="755">
        <v>85809784</v>
      </c>
      <c r="D306" s="755">
        <v>76990739.14</v>
      </c>
      <c r="E306" s="756">
        <v>89.72256490005849</v>
      </c>
      <c r="F306" s="755">
        <v>47839459.61</v>
      </c>
    </row>
    <row r="307" spans="1:6" ht="12.75">
      <c r="A307" s="760" t="s">
        <v>528</v>
      </c>
      <c r="B307" s="761">
        <v>16210411</v>
      </c>
      <c r="C307" s="761">
        <v>16210411</v>
      </c>
      <c r="D307" s="761">
        <v>7391377.53</v>
      </c>
      <c r="E307" s="762">
        <v>45.59648444447213</v>
      </c>
      <c r="F307" s="761">
        <v>0</v>
      </c>
    </row>
    <row r="308" spans="1:6" ht="12.75">
      <c r="A308" s="760" t="s">
        <v>539</v>
      </c>
      <c r="B308" s="761">
        <v>69599373</v>
      </c>
      <c r="C308" s="761">
        <v>69599373</v>
      </c>
      <c r="D308" s="761">
        <v>69599361.61</v>
      </c>
      <c r="E308" s="762">
        <v>99.99998363491004</v>
      </c>
      <c r="F308" s="761">
        <v>47839459.61</v>
      </c>
    </row>
    <row r="309" spans="1:6" ht="25.5">
      <c r="A309" s="760" t="s">
        <v>541</v>
      </c>
      <c r="B309" s="761">
        <v>69599373</v>
      </c>
      <c r="C309" s="761">
        <v>69599373</v>
      </c>
      <c r="D309" s="761">
        <v>69599361.61</v>
      </c>
      <c r="E309" s="762">
        <v>99.99998363491004</v>
      </c>
      <c r="F309" s="761">
        <v>47839459.61</v>
      </c>
    </row>
    <row r="310" spans="1:6" ht="12.75">
      <c r="A310" s="754" t="s">
        <v>719</v>
      </c>
      <c r="B310" s="755">
        <v>85809784</v>
      </c>
      <c r="C310" s="755">
        <v>85809784</v>
      </c>
      <c r="D310" s="755">
        <v>76990739.14</v>
      </c>
      <c r="E310" s="756">
        <v>89.72256490005849</v>
      </c>
      <c r="F310" s="755">
        <v>47839667.68</v>
      </c>
    </row>
    <row r="311" spans="1:6" ht="12.75">
      <c r="A311" s="760" t="s">
        <v>544</v>
      </c>
      <c r="B311" s="761">
        <v>54355870</v>
      </c>
      <c r="C311" s="761">
        <v>54355870</v>
      </c>
      <c r="D311" s="761">
        <v>54204901.45</v>
      </c>
      <c r="E311" s="762">
        <v>99.7222589758935</v>
      </c>
      <c r="F311" s="761">
        <v>43175070.17</v>
      </c>
    </row>
    <row r="312" spans="1:6" ht="12.75">
      <c r="A312" s="760" t="s">
        <v>546</v>
      </c>
      <c r="B312" s="761">
        <v>200000</v>
      </c>
      <c r="C312" s="761">
        <v>200000</v>
      </c>
      <c r="D312" s="761">
        <v>49042.28</v>
      </c>
      <c r="E312" s="762">
        <v>24.52114</v>
      </c>
      <c r="F312" s="761">
        <v>0</v>
      </c>
    </row>
    <row r="313" spans="1:6" ht="12.75">
      <c r="A313" s="760" t="s">
        <v>554</v>
      </c>
      <c r="B313" s="761">
        <v>200000</v>
      </c>
      <c r="C313" s="761">
        <v>200000</v>
      </c>
      <c r="D313" s="761">
        <v>49042.28</v>
      </c>
      <c r="E313" s="762">
        <v>24.52114</v>
      </c>
      <c r="F313" s="761">
        <v>0</v>
      </c>
    </row>
    <row r="314" spans="1:6" ht="12.75">
      <c r="A314" s="760" t="s">
        <v>576</v>
      </c>
      <c r="B314" s="761">
        <v>54155870</v>
      </c>
      <c r="C314" s="761">
        <v>54155870</v>
      </c>
      <c r="D314" s="761">
        <v>54155859.17</v>
      </c>
      <c r="E314" s="762">
        <v>99.99998000216782</v>
      </c>
      <c r="F314" s="761">
        <v>43175070.17</v>
      </c>
    </row>
    <row r="315" spans="1:6" ht="12.75">
      <c r="A315" s="760" t="s">
        <v>578</v>
      </c>
      <c r="B315" s="761">
        <v>54155870</v>
      </c>
      <c r="C315" s="761">
        <v>54155870</v>
      </c>
      <c r="D315" s="761">
        <v>54155859.17</v>
      </c>
      <c r="E315" s="762">
        <v>99.99998000216782</v>
      </c>
      <c r="F315" s="761">
        <v>43175070.17</v>
      </c>
    </row>
    <row r="316" spans="1:6" ht="12.75">
      <c r="A316" s="760" t="s">
        <v>674</v>
      </c>
      <c r="B316" s="761">
        <v>31453914</v>
      </c>
      <c r="C316" s="761">
        <v>31453914</v>
      </c>
      <c r="D316" s="761">
        <v>22785837.69</v>
      </c>
      <c r="E316" s="762">
        <v>72.4419787311684</v>
      </c>
      <c r="F316" s="761">
        <v>4664597.51</v>
      </c>
    </row>
    <row r="317" spans="1:6" ht="12.75">
      <c r="A317" s="760" t="s">
        <v>676</v>
      </c>
      <c r="B317" s="761">
        <v>20272630</v>
      </c>
      <c r="C317" s="761">
        <v>20272630</v>
      </c>
      <c r="D317" s="761">
        <v>11604553.69</v>
      </c>
      <c r="E317" s="762">
        <v>57.24246775085423</v>
      </c>
      <c r="F317" s="761">
        <v>268437.44</v>
      </c>
    </row>
    <row r="318" spans="1:6" ht="25.5">
      <c r="A318" s="760" t="s">
        <v>682</v>
      </c>
      <c r="B318" s="761">
        <v>11181284</v>
      </c>
      <c r="C318" s="761">
        <v>11181284</v>
      </c>
      <c r="D318" s="761">
        <v>11181284</v>
      </c>
      <c r="E318" s="762">
        <v>100</v>
      </c>
      <c r="F318" s="761">
        <v>4396160.07</v>
      </c>
    </row>
    <row r="319" spans="1:6" ht="25.5">
      <c r="A319" s="760" t="s">
        <v>688</v>
      </c>
      <c r="B319" s="761">
        <v>11181284</v>
      </c>
      <c r="C319" s="761">
        <v>11181284</v>
      </c>
      <c r="D319" s="761">
        <v>11181284</v>
      </c>
      <c r="E319" s="762">
        <v>100</v>
      </c>
      <c r="F319" s="761">
        <v>4396160.07</v>
      </c>
    </row>
    <row r="320" spans="1:6" ht="12.75">
      <c r="A320" s="760" t="s">
        <v>200</v>
      </c>
      <c r="B320" s="761">
        <v>0</v>
      </c>
      <c r="C320" s="761">
        <v>0</v>
      </c>
      <c r="D320" s="761">
        <v>0</v>
      </c>
      <c r="E320" s="763" t="s">
        <v>196</v>
      </c>
      <c r="F320" s="761">
        <v>-208.07</v>
      </c>
    </row>
    <row r="321" spans="1:6" s="759" customFormat="1" ht="12.75">
      <c r="A321" s="754" t="s">
        <v>783</v>
      </c>
      <c r="B321" s="755"/>
      <c r="C321" s="755"/>
      <c r="D321" s="755"/>
      <c r="E321" s="762"/>
      <c r="F321" s="755"/>
    </row>
    <row r="322" spans="1:6" ht="12.75">
      <c r="A322" s="754" t="s">
        <v>525</v>
      </c>
      <c r="B322" s="755">
        <v>81358913</v>
      </c>
      <c r="C322" s="755">
        <v>81358913</v>
      </c>
      <c r="D322" s="755">
        <v>80268283.23</v>
      </c>
      <c r="E322" s="756">
        <v>98.65948335617513</v>
      </c>
      <c r="F322" s="755">
        <v>45792879.23</v>
      </c>
    </row>
    <row r="323" spans="1:6" ht="12.75">
      <c r="A323" s="760" t="s">
        <v>539</v>
      </c>
      <c r="B323" s="761">
        <v>81358913</v>
      </c>
      <c r="C323" s="761">
        <v>81358913</v>
      </c>
      <c r="D323" s="761">
        <v>80268283.23</v>
      </c>
      <c r="E323" s="762">
        <v>98.65948335617513</v>
      </c>
      <c r="F323" s="761">
        <v>45792879.23</v>
      </c>
    </row>
    <row r="324" spans="1:6" ht="25.5">
      <c r="A324" s="760" t="s">
        <v>541</v>
      </c>
      <c r="B324" s="761">
        <v>79161783</v>
      </c>
      <c r="C324" s="761">
        <v>79161783</v>
      </c>
      <c r="D324" s="761">
        <v>79153824.21</v>
      </c>
      <c r="E324" s="762">
        <v>99.98994617137413</v>
      </c>
      <c r="F324" s="761">
        <v>45622225.21</v>
      </c>
    </row>
    <row r="325" spans="1:6" ht="25.5">
      <c r="A325" s="760" t="s">
        <v>750</v>
      </c>
      <c r="B325" s="761">
        <v>2197130</v>
      </c>
      <c r="C325" s="761">
        <v>2197130</v>
      </c>
      <c r="D325" s="761">
        <v>1114459.02</v>
      </c>
      <c r="E325" s="762">
        <v>50.72339916163359</v>
      </c>
      <c r="F325" s="761">
        <v>170654.02</v>
      </c>
    </row>
    <row r="326" spans="1:6" ht="12.75">
      <c r="A326" s="754" t="s">
        <v>719</v>
      </c>
      <c r="B326" s="755">
        <v>81358913</v>
      </c>
      <c r="C326" s="755">
        <v>81358913</v>
      </c>
      <c r="D326" s="755">
        <v>80268283.23</v>
      </c>
      <c r="E326" s="756">
        <v>98.65948335617513</v>
      </c>
      <c r="F326" s="755">
        <v>45998411.45</v>
      </c>
    </row>
    <row r="327" spans="1:6" ht="12.75">
      <c r="A327" s="760" t="s">
        <v>544</v>
      </c>
      <c r="B327" s="761">
        <v>77972028</v>
      </c>
      <c r="C327" s="761">
        <v>77972028</v>
      </c>
      <c r="D327" s="761">
        <v>77898185.12</v>
      </c>
      <c r="E327" s="762">
        <v>99.905295678599</v>
      </c>
      <c r="F327" s="761">
        <v>45671483.75</v>
      </c>
    </row>
    <row r="328" spans="1:6" ht="12.75">
      <c r="A328" s="760" t="s">
        <v>546</v>
      </c>
      <c r="B328" s="761">
        <v>101859</v>
      </c>
      <c r="C328" s="761">
        <v>101859</v>
      </c>
      <c r="D328" s="761">
        <v>101682.89</v>
      </c>
      <c r="E328" s="762">
        <v>99.82710413414621</v>
      </c>
      <c r="F328" s="761">
        <v>99825</v>
      </c>
    </row>
    <row r="329" spans="1:6" ht="12.75">
      <c r="A329" s="760" t="s">
        <v>554</v>
      </c>
      <c r="B329" s="761">
        <v>101859</v>
      </c>
      <c r="C329" s="761">
        <v>101859</v>
      </c>
      <c r="D329" s="761">
        <v>101682.89</v>
      </c>
      <c r="E329" s="762">
        <v>99.82710413414621</v>
      </c>
      <c r="F329" s="761">
        <v>99825</v>
      </c>
    </row>
    <row r="330" spans="1:6" ht="12.75">
      <c r="A330" s="760" t="s">
        <v>576</v>
      </c>
      <c r="B330" s="761">
        <v>68056080</v>
      </c>
      <c r="C330" s="761">
        <v>68056080</v>
      </c>
      <c r="D330" s="761">
        <v>68056079.24</v>
      </c>
      <c r="E330" s="762">
        <v>99.9999988832739</v>
      </c>
      <c r="F330" s="761">
        <v>41728574.44</v>
      </c>
    </row>
    <row r="331" spans="1:6" ht="12.75">
      <c r="A331" s="760" t="s">
        <v>578</v>
      </c>
      <c r="B331" s="761">
        <v>68056080</v>
      </c>
      <c r="C331" s="761">
        <v>68056080</v>
      </c>
      <c r="D331" s="761">
        <v>68056079.24</v>
      </c>
      <c r="E331" s="762">
        <v>99.9999988832739</v>
      </c>
      <c r="F331" s="761">
        <v>41728574.44</v>
      </c>
    </row>
    <row r="332" spans="1:6" ht="12.75">
      <c r="A332" s="760" t="s">
        <v>664</v>
      </c>
      <c r="B332" s="761">
        <v>9814089</v>
      </c>
      <c r="C332" s="761">
        <v>9814089</v>
      </c>
      <c r="D332" s="761">
        <v>9740422.99</v>
      </c>
      <c r="E332" s="762">
        <v>99.24938514415348</v>
      </c>
      <c r="F332" s="761">
        <v>3843084.31</v>
      </c>
    </row>
    <row r="333" spans="1:6" ht="38.25">
      <c r="A333" s="760" t="s">
        <v>672</v>
      </c>
      <c r="B333" s="761">
        <v>9746623</v>
      </c>
      <c r="C333" s="761">
        <v>9746623</v>
      </c>
      <c r="D333" s="761">
        <v>9738843.78</v>
      </c>
      <c r="E333" s="762">
        <v>99.92018548373113</v>
      </c>
      <c r="F333" s="761">
        <v>3841719.61</v>
      </c>
    </row>
    <row r="334" spans="1:6" ht="12.75">
      <c r="A334" s="760" t="s">
        <v>752</v>
      </c>
      <c r="B334" s="761">
        <v>67466</v>
      </c>
      <c r="C334" s="761">
        <v>67466</v>
      </c>
      <c r="D334" s="761">
        <v>1579.21</v>
      </c>
      <c r="E334" s="762">
        <v>2.3407494145199066</v>
      </c>
      <c r="F334" s="761">
        <v>1364.7</v>
      </c>
    </row>
    <row r="335" spans="1:6" ht="38.25">
      <c r="A335" s="760" t="s">
        <v>754</v>
      </c>
      <c r="B335" s="761">
        <v>65885</v>
      </c>
      <c r="C335" s="761">
        <v>65885</v>
      </c>
      <c r="D335" s="761">
        <v>1579.21</v>
      </c>
      <c r="E335" s="762">
        <v>2.3969188737952494</v>
      </c>
      <c r="F335" s="761">
        <v>1364.7</v>
      </c>
    </row>
    <row r="336" spans="1:6" ht="63.75">
      <c r="A336" s="760" t="s">
        <v>777</v>
      </c>
      <c r="B336" s="761">
        <v>1581</v>
      </c>
      <c r="C336" s="761">
        <v>1581</v>
      </c>
      <c r="D336" s="761">
        <v>0</v>
      </c>
      <c r="E336" s="762">
        <v>0</v>
      </c>
      <c r="F336" s="761">
        <v>0</v>
      </c>
    </row>
    <row r="337" spans="1:6" ht="12.75">
      <c r="A337" s="760" t="s">
        <v>674</v>
      </c>
      <c r="B337" s="761">
        <v>3386885</v>
      </c>
      <c r="C337" s="761">
        <v>3386885</v>
      </c>
      <c r="D337" s="761">
        <v>2370098.11</v>
      </c>
      <c r="E337" s="762">
        <v>69.97870048732095</v>
      </c>
      <c r="F337" s="761">
        <v>326927.7</v>
      </c>
    </row>
    <row r="338" spans="1:6" ht="12.75">
      <c r="A338" s="760" t="s">
        <v>676</v>
      </c>
      <c r="B338" s="761">
        <v>1257221</v>
      </c>
      <c r="C338" s="761">
        <v>1257221</v>
      </c>
      <c r="D338" s="761">
        <v>1257218.3</v>
      </c>
      <c r="E338" s="762">
        <v>99.99978524062197</v>
      </c>
      <c r="F338" s="761">
        <v>156056.59</v>
      </c>
    </row>
    <row r="339" spans="1:6" ht="25.5">
      <c r="A339" s="760" t="s">
        <v>682</v>
      </c>
      <c r="B339" s="761">
        <v>2129664</v>
      </c>
      <c r="C339" s="761">
        <v>2129664</v>
      </c>
      <c r="D339" s="761">
        <v>1112879.81</v>
      </c>
      <c r="E339" s="762">
        <v>52.256121622941464</v>
      </c>
      <c r="F339" s="761">
        <v>170871.11</v>
      </c>
    </row>
    <row r="340" spans="1:6" ht="25.5">
      <c r="A340" s="760" t="s">
        <v>760</v>
      </c>
      <c r="B340" s="761">
        <v>2129664</v>
      </c>
      <c r="C340" s="761">
        <v>2129664</v>
      </c>
      <c r="D340" s="761">
        <v>1112879.81</v>
      </c>
      <c r="E340" s="762">
        <v>52.256121622941464</v>
      </c>
      <c r="F340" s="761">
        <v>170871.11</v>
      </c>
    </row>
    <row r="341" spans="1:6" ht="12.75">
      <c r="A341" s="760" t="s">
        <v>200</v>
      </c>
      <c r="B341" s="761">
        <v>0</v>
      </c>
      <c r="C341" s="761">
        <v>0</v>
      </c>
      <c r="D341" s="761">
        <v>0</v>
      </c>
      <c r="E341" s="763" t="s">
        <v>196</v>
      </c>
      <c r="F341" s="761">
        <v>-205532.220000006</v>
      </c>
    </row>
    <row r="342" spans="1:6" s="759" customFormat="1" ht="12.75">
      <c r="A342" s="754" t="s">
        <v>86</v>
      </c>
      <c r="B342" s="755"/>
      <c r="C342" s="755"/>
      <c r="D342" s="755"/>
      <c r="E342" s="762"/>
      <c r="F342" s="755"/>
    </row>
    <row r="343" spans="1:6" ht="12.75">
      <c r="A343" s="754" t="s">
        <v>525</v>
      </c>
      <c r="B343" s="755">
        <v>236750773</v>
      </c>
      <c r="C343" s="755">
        <v>236750773</v>
      </c>
      <c r="D343" s="755">
        <v>232364993.02</v>
      </c>
      <c r="E343" s="756">
        <v>98.14751186472367</v>
      </c>
      <c r="F343" s="755">
        <v>90150750.81</v>
      </c>
    </row>
    <row r="344" spans="1:6" ht="12.75">
      <c r="A344" s="760" t="s">
        <v>528</v>
      </c>
      <c r="B344" s="761">
        <v>8867928</v>
      </c>
      <c r="C344" s="761">
        <v>8867928</v>
      </c>
      <c r="D344" s="761">
        <v>5409473.21</v>
      </c>
      <c r="E344" s="762">
        <v>61.000418699836075</v>
      </c>
      <c r="F344" s="761">
        <v>0</v>
      </c>
    </row>
    <row r="345" spans="1:6" ht="12.75">
      <c r="A345" s="760" t="s">
        <v>539</v>
      </c>
      <c r="B345" s="761">
        <v>227882845</v>
      </c>
      <c r="C345" s="761">
        <v>227882845</v>
      </c>
      <c r="D345" s="761">
        <v>226955519.81</v>
      </c>
      <c r="E345" s="762">
        <v>99.59306932911075</v>
      </c>
      <c r="F345" s="761">
        <v>90150750.81</v>
      </c>
    </row>
    <row r="346" spans="1:6" ht="25.5">
      <c r="A346" s="760" t="s">
        <v>541</v>
      </c>
      <c r="B346" s="761">
        <v>227882845</v>
      </c>
      <c r="C346" s="761">
        <v>227882845</v>
      </c>
      <c r="D346" s="761">
        <v>226955519.81</v>
      </c>
      <c r="E346" s="762">
        <v>99.59306932911075</v>
      </c>
      <c r="F346" s="761">
        <v>90150750.81</v>
      </c>
    </row>
    <row r="347" spans="1:6" ht="12.75">
      <c r="A347" s="754" t="s">
        <v>719</v>
      </c>
      <c r="B347" s="755">
        <v>236750773</v>
      </c>
      <c r="C347" s="755">
        <v>236750773</v>
      </c>
      <c r="D347" s="755">
        <v>232364993.02</v>
      </c>
      <c r="E347" s="756">
        <v>98.14751186472367</v>
      </c>
      <c r="F347" s="755">
        <v>105936341.36</v>
      </c>
    </row>
    <row r="348" spans="1:6" ht="12.75">
      <c r="A348" s="760" t="s">
        <v>544</v>
      </c>
      <c r="B348" s="761">
        <v>120444309</v>
      </c>
      <c r="C348" s="761">
        <v>120444309</v>
      </c>
      <c r="D348" s="761">
        <v>119814538.57</v>
      </c>
      <c r="E348" s="762">
        <v>99.47712728378059</v>
      </c>
      <c r="F348" s="761">
        <v>44767122.79</v>
      </c>
    </row>
    <row r="349" spans="1:6" ht="12.75">
      <c r="A349" s="760" t="s">
        <v>546</v>
      </c>
      <c r="B349" s="761">
        <v>10296746</v>
      </c>
      <c r="C349" s="761">
        <v>10296746</v>
      </c>
      <c r="D349" s="761">
        <v>9698008.26</v>
      </c>
      <c r="E349" s="762">
        <v>94.18517520000978</v>
      </c>
      <c r="F349" s="761">
        <v>1932404.45</v>
      </c>
    </row>
    <row r="350" spans="1:6" ht="12.75">
      <c r="A350" s="760" t="s">
        <v>548</v>
      </c>
      <c r="B350" s="761">
        <v>443956</v>
      </c>
      <c r="C350" s="761">
        <v>443956</v>
      </c>
      <c r="D350" s="761">
        <v>424235.03</v>
      </c>
      <c r="E350" s="762">
        <v>95.55789988197029</v>
      </c>
      <c r="F350" s="761">
        <v>59016.05</v>
      </c>
    </row>
    <row r="351" spans="1:6" ht="12.75">
      <c r="A351" s="760" t="s">
        <v>550</v>
      </c>
      <c r="B351" s="761">
        <v>355011</v>
      </c>
      <c r="C351" s="761">
        <v>355011</v>
      </c>
      <c r="D351" s="761">
        <v>339756.84</v>
      </c>
      <c r="E351" s="762">
        <v>95.70318666182175</v>
      </c>
      <c r="F351" s="761">
        <v>47041.16</v>
      </c>
    </row>
    <row r="352" spans="1:6" ht="12.75">
      <c r="A352" s="760" t="s">
        <v>554</v>
      </c>
      <c r="B352" s="761">
        <v>9852790</v>
      </c>
      <c r="C352" s="761">
        <v>9852790</v>
      </c>
      <c r="D352" s="761">
        <v>9273773.23</v>
      </c>
      <c r="E352" s="762">
        <v>94.12332171902578</v>
      </c>
      <c r="F352" s="761">
        <v>1873388.4</v>
      </c>
    </row>
    <row r="353" spans="1:6" ht="12.75">
      <c r="A353" s="760" t="s">
        <v>576</v>
      </c>
      <c r="B353" s="761">
        <v>56981016</v>
      </c>
      <c r="C353" s="761">
        <v>56981016</v>
      </c>
      <c r="D353" s="761">
        <v>56950220.2</v>
      </c>
      <c r="E353" s="762">
        <v>99.9459542806327</v>
      </c>
      <c r="F353" s="761">
        <v>13960657.44</v>
      </c>
    </row>
    <row r="354" spans="1:6" ht="12.75">
      <c r="A354" s="760" t="s">
        <v>578</v>
      </c>
      <c r="B354" s="761">
        <v>56981016</v>
      </c>
      <c r="C354" s="761">
        <v>56981016</v>
      </c>
      <c r="D354" s="761">
        <v>56950220.2</v>
      </c>
      <c r="E354" s="762">
        <v>99.9459542806327</v>
      </c>
      <c r="F354" s="761">
        <v>13960657.44</v>
      </c>
    </row>
    <row r="355" spans="1:6" ht="12.75">
      <c r="A355" s="760" t="s">
        <v>664</v>
      </c>
      <c r="B355" s="761">
        <v>53166547</v>
      </c>
      <c r="C355" s="761">
        <v>53166547</v>
      </c>
      <c r="D355" s="761">
        <v>53166310.11</v>
      </c>
      <c r="E355" s="762">
        <v>99.99955443786861</v>
      </c>
      <c r="F355" s="761">
        <v>28874060.9</v>
      </c>
    </row>
    <row r="356" spans="1:6" ht="38.25">
      <c r="A356" s="760" t="s">
        <v>672</v>
      </c>
      <c r="B356" s="761">
        <v>53166547</v>
      </c>
      <c r="C356" s="761">
        <v>53166547</v>
      </c>
      <c r="D356" s="761">
        <v>53166310.11</v>
      </c>
      <c r="E356" s="762">
        <v>99.99955443786861</v>
      </c>
      <c r="F356" s="761">
        <v>28874060.9</v>
      </c>
    </row>
    <row r="357" spans="1:6" ht="12.75">
      <c r="A357" s="760" t="s">
        <v>674</v>
      </c>
      <c r="B357" s="761">
        <v>116306464</v>
      </c>
      <c r="C357" s="761">
        <v>116306464</v>
      </c>
      <c r="D357" s="761">
        <v>112550454.45</v>
      </c>
      <c r="E357" s="762">
        <v>96.7705926043801</v>
      </c>
      <c r="F357" s="761">
        <v>61169218.57</v>
      </c>
    </row>
    <row r="358" spans="1:6" ht="12.75">
      <c r="A358" s="760" t="s">
        <v>676</v>
      </c>
      <c r="B358" s="761">
        <v>27213958</v>
      </c>
      <c r="C358" s="761">
        <v>27213958</v>
      </c>
      <c r="D358" s="761">
        <v>23493941.89</v>
      </c>
      <c r="E358" s="762">
        <v>86.33048485633734</v>
      </c>
      <c r="F358" s="761">
        <v>6785041.89</v>
      </c>
    </row>
    <row r="359" spans="1:6" ht="25.5">
      <c r="A359" s="760" t="s">
        <v>682</v>
      </c>
      <c r="B359" s="761">
        <v>89092506</v>
      </c>
      <c r="C359" s="761">
        <v>89092506</v>
      </c>
      <c r="D359" s="761">
        <v>89056512.56</v>
      </c>
      <c r="E359" s="762">
        <v>99.95959992415075</v>
      </c>
      <c r="F359" s="761">
        <v>54384176.68</v>
      </c>
    </row>
    <row r="360" spans="1:6" ht="12.75">
      <c r="A360" s="760" t="s">
        <v>684</v>
      </c>
      <c r="B360" s="761">
        <v>80125974</v>
      </c>
      <c r="C360" s="761">
        <v>80125974</v>
      </c>
      <c r="D360" s="761">
        <v>80089991.87</v>
      </c>
      <c r="E360" s="762">
        <v>99.95509305134938</v>
      </c>
      <c r="F360" s="761">
        <v>48100724.42</v>
      </c>
    </row>
    <row r="361" spans="1:6" ht="25.5">
      <c r="A361" s="760" t="s">
        <v>686</v>
      </c>
      <c r="B361" s="761">
        <v>80125974</v>
      </c>
      <c r="C361" s="761">
        <v>80125974</v>
      </c>
      <c r="D361" s="761">
        <v>80089991.87</v>
      </c>
      <c r="E361" s="762">
        <v>99.95509305134938</v>
      </c>
      <c r="F361" s="761">
        <v>48100724.42</v>
      </c>
    </row>
    <row r="362" spans="1:6" ht="25.5">
      <c r="A362" s="760" t="s">
        <v>688</v>
      </c>
      <c r="B362" s="761">
        <v>8966532</v>
      </c>
      <c r="C362" s="761">
        <v>8966532</v>
      </c>
      <c r="D362" s="761">
        <v>8966520.69</v>
      </c>
      <c r="E362" s="762">
        <v>99.99987386427662</v>
      </c>
      <c r="F362" s="761">
        <v>6283452.26</v>
      </c>
    </row>
    <row r="363" spans="1:6" ht="12.75">
      <c r="A363" s="760" t="s">
        <v>200</v>
      </c>
      <c r="B363" s="761">
        <v>0</v>
      </c>
      <c r="C363" s="761">
        <v>0</v>
      </c>
      <c r="D363" s="761">
        <v>0</v>
      </c>
      <c r="E363" s="763" t="s">
        <v>196</v>
      </c>
      <c r="F363" s="761">
        <v>-15785590.55</v>
      </c>
    </row>
    <row r="364" spans="1:6" s="759" customFormat="1" ht="25.5">
      <c r="A364" s="754" t="s">
        <v>87</v>
      </c>
      <c r="B364" s="755"/>
      <c r="C364" s="755"/>
      <c r="D364" s="755"/>
      <c r="E364" s="762"/>
      <c r="F364" s="755"/>
    </row>
    <row r="365" spans="1:6" ht="12.75">
      <c r="A365" s="754" t="s">
        <v>525</v>
      </c>
      <c r="B365" s="755">
        <v>236750773</v>
      </c>
      <c r="C365" s="755">
        <v>236750773</v>
      </c>
      <c r="D365" s="755">
        <v>232364993.02</v>
      </c>
      <c r="E365" s="756">
        <v>98.14751186472367</v>
      </c>
      <c r="F365" s="755">
        <v>90150750.81</v>
      </c>
    </row>
    <row r="366" spans="1:6" ht="12.75">
      <c r="A366" s="760" t="s">
        <v>528</v>
      </c>
      <c r="B366" s="761">
        <v>8867928</v>
      </c>
      <c r="C366" s="761">
        <v>8867928</v>
      </c>
      <c r="D366" s="761">
        <v>5409473.21</v>
      </c>
      <c r="E366" s="762">
        <v>61.000418699836075</v>
      </c>
      <c r="F366" s="761">
        <v>0</v>
      </c>
    </row>
    <row r="367" spans="1:6" ht="12.75">
      <c r="A367" s="760" t="s">
        <v>539</v>
      </c>
      <c r="B367" s="761">
        <v>227882845</v>
      </c>
      <c r="C367" s="761">
        <v>227882845</v>
      </c>
      <c r="D367" s="761">
        <v>226955519.81</v>
      </c>
      <c r="E367" s="762">
        <v>99.59306932911075</v>
      </c>
      <c r="F367" s="761">
        <v>90150750.81</v>
      </c>
    </row>
    <row r="368" spans="1:6" ht="25.5">
      <c r="A368" s="760" t="s">
        <v>541</v>
      </c>
      <c r="B368" s="761">
        <v>227882845</v>
      </c>
      <c r="C368" s="761">
        <v>227882845</v>
      </c>
      <c r="D368" s="761">
        <v>226955519.81</v>
      </c>
      <c r="E368" s="762">
        <v>99.59306932911075</v>
      </c>
      <c r="F368" s="761">
        <v>90150750.81</v>
      </c>
    </row>
    <row r="369" spans="1:6" ht="12.75">
      <c r="A369" s="754" t="s">
        <v>719</v>
      </c>
      <c r="B369" s="755">
        <v>236750773</v>
      </c>
      <c r="C369" s="755">
        <v>236750773</v>
      </c>
      <c r="D369" s="755">
        <v>232364993.02</v>
      </c>
      <c r="E369" s="756">
        <v>98.14751186472367</v>
      </c>
      <c r="F369" s="755">
        <v>105936341.36</v>
      </c>
    </row>
    <row r="370" spans="1:6" ht="12.75">
      <c r="A370" s="760" t="s">
        <v>544</v>
      </c>
      <c r="B370" s="761">
        <v>120444309</v>
      </c>
      <c r="C370" s="761">
        <v>120444309</v>
      </c>
      <c r="D370" s="761">
        <v>119814538.57</v>
      </c>
      <c r="E370" s="762">
        <v>99.47712728378059</v>
      </c>
      <c r="F370" s="761">
        <v>44767122.79</v>
      </c>
    </row>
    <row r="371" spans="1:6" ht="12.75">
      <c r="A371" s="760" t="s">
        <v>546</v>
      </c>
      <c r="B371" s="761">
        <v>10296746</v>
      </c>
      <c r="C371" s="761">
        <v>10296746</v>
      </c>
      <c r="D371" s="761">
        <v>9698008.26</v>
      </c>
      <c r="E371" s="762">
        <v>94.18517520000978</v>
      </c>
      <c r="F371" s="761">
        <v>1932404.45</v>
      </c>
    </row>
    <row r="372" spans="1:6" ht="12.75">
      <c r="A372" s="760" t="s">
        <v>548</v>
      </c>
      <c r="B372" s="761">
        <v>443956</v>
      </c>
      <c r="C372" s="761">
        <v>443956</v>
      </c>
      <c r="D372" s="761">
        <v>424235.03</v>
      </c>
      <c r="E372" s="762">
        <v>95.55789988197029</v>
      </c>
      <c r="F372" s="761">
        <v>59016.05</v>
      </c>
    </row>
    <row r="373" spans="1:6" ht="12.75">
      <c r="A373" s="760" t="s">
        <v>550</v>
      </c>
      <c r="B373" s="761">
        <v>355011</v>
      </c>
      <c r="C373" s="761">
        <v>355011</v>
      </c>
      <c r="D373" s="761">
        <v>339756.84</v>
      </c>
      <c r="E373" s="762">
        <v>95.70318666182175</v>
      </c>
      <c r="F373" s="761">
        <v>47041.16</v>
      </c>
    </row>
    <row r="374" spans="1:6" ht="12.75">
      <c r="A374" s="760" t="s">
        <v>554</v>
      </c>
      <c r="B374" s="761">
        <v>9852790</v>
      </c>
      <c r="C374" s="761">
        <v>9852790</v>
      </c>
      <c r="D374" s="761">
        <v>9273773.23</v>
      </c>
      <c r="E374" s="762">
        <v>94.12332171902578</v>
      </c>
      <c r="F374" s="761">
        <v>1873388.4</v>
      </c>
    </row>
    <row r="375" spans="1:6" ht="12.75">
      <c r="A375" s="760" t="s">
        <v>576</v>
      </c>
      <c r="B375" s="761">
        <v>56981016</v>
      </c>
      <c r="C375" s="761">
        <v>56981016</v>
      </c>
      <c r="D375" s="761">
        <v>56950220.2</v>
      </c>
      <c r="E375" s="762">
        <v>99.9459542806327</v>
      </c>
      <c r="F375" s="761">
        <v>13960657.44</v>
      </c>
    </row>
    <row r="376" spans="1:6" ht="12.75">
      <c r="A376" s="760" t="s">
        <v>578</v>
      </c>
      <c r="B376" s="761">
        <v>56981016</v>
      </c>
      <c r="C376" s="761">
        <v>56981016</v>
      </c>
      <c r="D376" s="761">
        <v>56950220.2</v>
      </c>
      <c r="E376" s="762">
        <v>99.9459542806327</v>
      </c>
      <c r="F376" s="761">
        <v>13960657.44</v>
      </c>
    </row>
    <row r="377" spans="1:6" ht="12.75">
      <c r="A377" s="760" t="s">
        <v>664</v>
      </c>
      <c r="B377" s="761">
        <v>53166547</v>
      </c>
      <c r="C377" s="761">
        <v>53166547</v>
      </c>
      <c r="D377" s="761">
        <v>53166310.11</v>
      </c>
      <c r="E377" s="762">
        <v>99.99955443786861</v>
      </c>
      <c r="F377" s="761">
        <v>28874060.9</v>
      </c>
    </row>
    <row r="378" spans="1:6" ht="38.25">
      <c r="A378" s="760" t="s">
        <v>672</v>
      </c>
      <c r="B378" s="761">
        <v>53166547</v>
      </c>
      <c r="C378" s="761">
        <v>53166547</v>
      </c>
      <c r="D378" s="761">
        <v>53166310.11</v>
      </c>
      <c r="E378" s="762">
        <v>99.99955443786861</v>
      </c>
      <c r="F378" s="761">
        <v>28874060.9</v>
      </c>
    </row>
    <row r="379" spans="1:6" ht="12.75">
      <c r="A379" s="760" t="s">
        <v>674</v>
      </c>
      <c r="B379" s="761">
        <v>116306464</v>
      </c>
      <c r="C379" s="761">
        <v>116306464</v>
      </c>
      <c r="D379" s="761">
        <v>112550454.45</v>
      </c>
      <c r="E379" s="762">
        <v>96.7705926043801</v>
      </c>
      <c r="F379" s="761">
        <v>61169218.57</v>
      </c>
    </row>
    <row r="380" spans="1:6" ht="12.75">
      <c r="A380" s="760" t="s">
        <v>676</v>
      </c>
      <c r="B380" s="761">
        <v>27213958</v>
      </c>
      <c r="C380" s="761">
        <v>27213958</v>
      </c>
      <c r="D380" s="761">
        <v>23493941.89</v>
      </c>
      <c r="E380" s="762">
        <v>86.33048485633734</v>
      </c>
      <c r="F380" s="761">
        <v>6785041.89</v>
      </c>
    </row>
    <row r="381" spans="1:6" ht="25.5">
      <c r="A381" s="760" t="s">
        <v>682</v>
      </c>
      <c r="B381" s="761">
        <v>89092506</v>
      </c>
      <c r="C381" s="761">
        <v>89092506</v>
      </c>
      <c r="D381" s="761">
        <v>89056512.56</v>
      </c>
      <c r="E381" s="762">
        <v>99.95959992415075</v>
      </c>
      <c r="F381" s="761">
        <v>54384176.68</v>
      </c>
    </row>
    <row r="382" spans="1:6" ht="12.75">
      <c r="A382" s="760" t="s">
        <v>684</v>
      </c>
      <c r="B382" s="761">
        <v>80125974</v>
      </c>
      <c r="C382" s="761">
        <v>80125974</v>
      </c>
      <c r="D382" s="761">
        <v>80089991.87</v>
      </c>
      <c r="E382" s="762">
        <v>99.95509305134938</v>
      </c>
      <c r="F382" s="761">
        <v>48100724.42</v>
      </c>
    </row>
    <row r="383" spans="1:6" ht="25.5">
      <c r="A383" s="760" t="s">
        <v>686</v>
      </c>
      <c r="B383" s="761">
        <v>80125974</v>
      </c>
      <c r="C383" s="761">
        <v>80125974</v>
      </c>
      <c r="D383" s="761">
        <v>80089991.87</v>
      </c>
      <c r="E383" s="762">
        <v>99.95509305134938</v>
      </c>
      <c r="F383" s="761">
        <v>48100724.42</v>
      </c>
    </row>
    <row r="384" spans="1:6" ht="25.5">
      <c r="A384" s="760" t="s">
        <v>688</v>
      </c>
      <c r="B384" s="761">
        <v>8966532</v>
      </c>
      <c r="C384" s="761">
        <v>8966532</v>
      </c>
      <c r="D384" s="761">
        <v>8966520.69</v>
      </c>
      <c r="E384" s="762">
        <v>99.99987386427662</v>
      </c>
      <c r="F384" s="761">
        <v>6283452.26</v>
      </c>
    </row>
    <row r="385" spans="1:6" ht="12.75">
      <c r="A385" s="760" t="s">
        <v>200</v>
      </c>
      <c r="B385" s="761">
        <v>0</v>
      </c>
      <c r="C385" s="761">
        <v>0</v>
      </c>
      <c r="D385" s="761">
        <v>0</v>
      </c>
      <c r="E385" s="763" t="s">
        <v>196</v>
      </c>
      <c r="F385" s="761">
        <v>-15785590.55</v>
      </c>
    </row>
    <row r="386" spans="1:6" s="759" customFormat="1" ht="12.75">
      <c r="A386" s="754" t="s">
        <v>736</v>
      </c>
      <c r="B386" s="755"/>
      <c r="C386" s="755"/>
      <c r="D386" s="755"/>
      <c r="E386" s="762"/>
      <c r="F386" s="755"/>
    </row>
    <row r="387" spans="1:6" ht="12.75">
      <c r="A387" s="754" t="s">
        <v>525</v>
      </c>
      <c r="B387" s="755">
        <v>358317</v>
      </c>
      <c r="C387" s="755">
        <v>358317</v>
      </c>
      <c r="D387" s="755">
        <v>357246.2</v>
      </c>
      <c r="E387" s="756">
        <v>99.7011584714094</v>
      </c>
      <c r="F387" s="755">
        <v>356193.2</v>
      </c>
    </row>
    <row r="388" spans="1:6" ht="12.75">
      <c r="A388" s="760" t="s">
        <v>539</v>
      </c>
      <c r="B388" s="761">
        <v>358317</v>
      </c>
      <c r="C388" s="761">
        <v>358317</v>
      </c>
      <c r="D388" s="761">
        <v>357246.2</v>
      </c>
      <c r="E388" s="762">
        <v>99.7011584714094</v>
      </c>
      <c r="F388" s="761">
        <v>356193.2</v>
      </c>
    </row>
    <row r="389" spans="1:6" ht="25.5">
      <c r="A389" s="760" t="s">
        <v>541</v>
      </c>
      <c r="B389" s="761">
        <v>358317</v>
      </c>
      <c r="C389" s="761">
        <v>358317</v>
      </c>
      <c r="D389" s="761">
        <v>357246.2</v>
      </c>
      <c r="E389" s="762">
        <v>99.7011584714094</v>
      </c>
      <c r="F389" s="761">
        <v>356193.2</v>
      </c>
    </row>
    <row r="390" spans="1:6" ht="12.75">
      <c r="A390" s="754" t="s">
        <v>719</v>
      </c>
      <c r="B390" s="755">
        <v>358317</v>
      </c>
      <c r="C390" s="755">
        <v>358317</v>
      </c>
      <c r="D390" s="755">
        <v>357246.2</v>
      </c>
      <c r="E390" s="756">
        <v>99.7011584714094</v>
      </c>
      <c r="F390" s="755">
        <v>356193.74</v>
      </c>
    </row>
    <row r="391" spans="1:6" ht="12.75">
      <c r="A391" s="760" t="s">
        <v>544</v>
      </c>
      <c r="B391" s="761">
        <v>1053</v>
      </c>
      <c r="C391" s="761">
        <v>1053</v>
      </c>
      <c r="D391" s="761">
        <v>699.14</v>
      </c>
      <c r="E391" s="762">
        <v>66.39506172839505</v>
      </c>
      <c r="F391" s="761">
        <v>-353.32</v>
      </c>
    </row>
    <row r="392" spans="1:6" ht="12.75">
      <c r="A392" s="760" t="s">
        <v>546</v>
      </c>
      <c r="B392" s="761">
        <v>1053</v>
      </c>
      <c r="C392" s="761">
        <v>1053</v>
      </c>
      <c r="D392" s="761">
        <v>699.14</v>
      </c>
      <c r="E392" s="762">
        <v>66.39506172839505</v>
      </c>
      <c r="F392" s="761">
        <v>-353.32</v>
      </c>
    </row>
    <row r="393" spans="1:6" ht="12.75">
      <c r="A393" s="760" t="s">
        <v>554</v>
      </c>
      <c r="B393" s="761">
        <v>1053</v>
      </c>
      <c r="C393" s="761">
        <v>1053</v>
      </c>
      <c r="D393" s="761">
        <v>699.14</v>
      </c>
      <c r="E393" s="762">
        <v>66.39506172839505</v>
      </c>
      <c r="F393" s="761">
        <v>-353.32</v>
      </c>
    </row>
    <row r="394" spans="1:6" ht="12.75">
      <c r="A394" s="760" t="s">
        <v>674</v>
      </c>
      <c r="B394" s="761">
        <v>357264</v>
      </c>
      <c r="C394" s="761">
        <v>357264</v>
      </c>
      <c r="D394" s="761">
        <v>356547.06</v>
      </c>
      <c r="E394" s="762">
        <v>99.79932486900444</v>
      </c>
      <c r="F394" s="761">
        <v>356547.06</v>
      </c>
    </row>
    <row r="395" spans="1:6" ht="12.75">
      <c r="A395" s="760" t="s">
        <v>676</v>
      </c>
      <c r="B395" s="761">
        <v>357264</v>
      </c>
      <c r="C395" s="761">
        <v>357264</v>
      </c>
      <c r="D395" s="761">
        <v>356547.06</v>
      </c>
      <c r="E395" s="762">
        <v>99.79932486900444</v>
      </c>
      <c r="F395" s="761">
        <v>356547.06</v>
      </c>
    </row>
    <row r="396" spans="1:6" ht="12.75">
      <c r="A396" s="760" t="s">
        <v>200</v>
      </c>
      <c r="B396" s="761">
        <v>0</v>
      </c>
      <c r="C396" s="761">
        <v>0</v>
      </c>
      <c r="D396" s="761">
        <v>0</v>
      </c>
      <c r="E396" s="763" t="s">
        <v>196</v>
      </c>
      <c r="F396" s="761">
        <v>-0.54</v>
      </c>
    </row>
    <row r="397" spans="1:6" s="759" customFormat="1" ht="12.75">
      <c r="A397" s="754" t="s">
        <v>742</v>
      </c>
      <c r="B397" s="755"/>
      <c r="C397" s="755"/>
      <c r="D397" s="755"/>
      <c r="E397" s="762"/>
      <c r="F397" s="755"/>
    </row>
    <row r="398" spans="1:6" ht="12.75">
      <c r="A398" s="754" t="s">
        <v>525</v>
      </c>
      <c r="B398" s="755">
        <v>100000</v>
      </c>
      <c r="C398" s="755">
        <v>100000</v>
      </c>
      <c r="D398" s="755">
        <v>99994.8</v>
      </c>
      <c r="E398" s="756">
        <v>99.99480000000001</v>
      </c>
      <c r="F398" s="755">
        <v>64391.8</v>
      </c>
    </row>
    <row r="399" spans="1:6" ht="12.75">
      <c r="A399" s="760" t="s">
        <v>539</v>
      </c>
      <c r="B399" s="761">
        <v>100000</v>
      </c>
      <c r="C399" s="761">
        <v>100000</v>
      </c>
      <c r="D399" s="761">
        <v>99994.8</v>
      </c>
      <c r="E399" s="762">
        <v>99.99480000000001</v>
      </c>
      <c r="F399" s="761">
        <v>64391.8</v>
      </c>
    </row>
    <row r="400" spans="1:6" ht="25.5">
      <c r="A400" s="760" t="s">
        <v>541</v>
      </c>
      <c r="B400" s="761">
        <v>100000</v>
      </c>
      <c r="C400" s="761">
        <v>100000</v>
      </c>
      <c r="D400" s="761">
        <v>99994.8</v>
      </c>
      <c r="E400" s="762">
        <v>99.99480000000001</v>
      </c>
      <c r="F400" s="761">
        <v>64391.8</v>
      </c>
    </row>
    <row r="401" spans="1:6" ht="12.75">
      <c r="A401" s="754" t="s">
        <v>719</v>
      </c>
      <c r="B401" s="755">
        <v>100000</v>
      </c>
      <c r="C401" s="755">
        <v>100000</v>
      </c>
      <c r="D401" s="755">
        <v>99994.8</v>
      </c>
      <c r="E401" s="756">
        <v>99.99480000000001</v>
      </c>
      <c r="F401" s="755">
        <v>64397</v>
      </c>
    </row>
    <row r="402" spans="1:6" ht="12.75">
      <c r="A402" s="760" t="s">
        <v>544</v>
      </c>
      <c r="B402" s="761">
        <v>35603</v>
      </c>
      <c r="C402" s="761">
        <v>35603</v>
      </c>
      <c r="D402" s="761">
        <v>35597.8</v>
      </c>
      <c r="E402" s="762">
        <v>99.98539448922844</v>
      </c>
      <c r="F402" s="761">
        <v>0</v>
      </c>
    </row>
    <row r="403" spans="1:6" ht="12.75">
      <c r="A403" s="760" t="s">
        <v>546</v>
      </c>
      <c r="B403" s="761">
        <v>35603</v>
      </c>
      <c r="C403" s="761">
        <v>35603</v>
      </c>
      <c r="D403" s="761">
        <v>35597.8</v>
      </c>
      <c r="E403" s="762">
        <v>99.98539448922844</v>
      </c>
      <c r="F403" s="761">
        <v>0</v>
      </c>
    </row>
    <row r="404" spans="1:6" ht="12.75">
      <c r="A404" s="760" t="s">
        <v>554</v>
      </c>
      <c r="B404" s="761">
        <v>35603</v>
      </c>
      <c r="C404" s="761">
        <v>35603</v>
      </c>
      <c r="D404" s="761">
        <v>35597.8</v>
      </c>
      <c r="E404" s="762">
        <v>99.98539448922844</v>
      </c>
      <c r="F404" s="761">
        <v>0</v>
      </c>
    </row>
    <row r="405" spans="1:6" ht="12.75">
      <c r="A405" s="760" t="s">
        <v>674</v>
      </c>
      <c r="B405" s="761">
        <v>64397</v>
      </c>
      <c r="C405" s="761">
        <v>64397</v>
      </c>
      <c r="D405" s="761">
        <v>64397</v>
      </c>
      <c r="E405" s="762">
        <v>100</v>
      </c>
      <c r="F405" s="761">
        <v>64397</v>
      </c>
    </row>
    <row r="406" spans="1:6" ht="12.75">
      <c r="A406" s="760" t="s">
        <v>676</v>
      </c>
      <c r="B406" s="761">
        <v>64397</v>
      </c>
      <c r="C406" s="761">
        <v>64397</v>
      </c>
      <c r="D406" s="761">
        <v>64397</v>
      </c>
      <c r="E406" s="762">
        <v>100</v>
      </c>
      <c r="F406" s="761">
        <v>64397</v>
      </c>
    </row>
    <row r="407" spans="1:6" ht="12.75">
      <c r="A407" s="760" t="s">
        <v>200</v>
      </c>
      <c r="B407" s="761">
        <v>0</v>
      </c>
      <c r="C407" s="761">
        <v>0</v>
      </c>
      <c r="D407" s="761">
        <v>0</v>
      </c>
      <c r="E407" s="763" t="s">
        <v>196</v>
      </c>
      <c r="F407" s="761">
        <v>-5.2</v>
      </c>
    </row>
    <row r="408" spans="1:6" s="759" customFormat="1" ht="12.75">
      <c r="A408" s="754" t="s">
        <v>744</v>
      </c>
      <c r="B408" s="755"/>
      <c r="C408" s="755"/>
      <c r="D408" s="755"/>
      <c r="E408" s="762"/>
      <c r="F408" s="755"/>
    </row>
    <row r="409" spans="1:6" ht="12.75">
      <c r="A409" s="754" t="s">
        <v>525</v>
      </c>
      <c r="B409" s="755">
        <v>35005637</v>
      </c>
      <c r="C409" s="755">
        <v>35005637</v>
      </c>
      <c r="D409" s="755">
        <v>33627056.22</v>
      </c>
      <c r="E409" s="756">
        <v>96.06183204150805</v>
      </c>
      <c r="F409" s="755">
        <v>-707758.14</v>
      </c>
    </row>
    <row r="410" spans="1:6" ht="12.75">
      <c r="A410" s="760" t="s">
        <v>528</v>
      </c>
      <c r="B410" s="761">
        <v>125715</v>
      </c>
      <c r="C410" s="761">
        <v>125715</v>
      </c>
      <c r="D410" s="761">
        <v>124614.36</v>
      </c>
      <c r="E410" s="762">
        <v>99.12449588354612</v>
      </c>
      <c r="F410" s="761">
        <v>0</v>
      </c>
    </row>
    <row r="411" spans="1:6" ht="12.75">
      <c r="A411" s="760" t="s">
        <v>539</v>
      </c>
      <c r="B411" s="761">
        <v>34879922</v>
      </c>
      <c r="C411" s="761">
        <v>34879922</v>
      </c>
      <c r="D411" s="761">
        <v>33502441.86</v>
      </c>
      <c r="E411" s="762">
        <v>96.05079351954973</v>
      </c>
      <c r="F411" s="761">
        <v>-707758.14</v>
      </c>
    </row>
    <row r="412" spans="1:6" ht="25.5">
      <c r="A412" s="760" t="s">
        <v>541</v>
      </c>
      <c r="B412" s="761">
        <v>31959779</v>
      </c>
      <c r="C412" s="761">
        <v>31959779</v>
      </c>
      <c r="D412" s="761">
        <v>31657875.89</v>
      </c>
      <c r="E412" s="762">
        <v>99.05536546419799</v>
      </c>
      <c r="F412" s="761">
        <v>-707584.11</v>
      </c>
    </row>
    <row r="413" spans="1:6" ht="25.5">
      <c r="A413" s="760" t="s">
        <v>750</v>
      </c>
      <c r="B413" s="761">
        <v>2920143</v>
      </c>
      <c r="C413" s="761">
        <v>2920143</v>
      </c>
      <c r="D413" s="761">
        <v>1844565.97</v>
      </c>
      <c r="E413" s="762">
        <v>63.16697401462873</v>
      </c>
      <c r="F413" s="761">
        <v>-174.03</v>
      </c>
    </row>
    <row r="414" spans="1:6" ht="12.75">
      <c r="A414" s="754" t="s">
        <v>719</v>
      </c>
      <c r="B414" s="755">
        <v>35005637</v>
      </c>
      <c r="C414" s="755">
        <v>35005637</v>
      </c>
      <c r="D414" s="755">
        <v>33627056.22</v>
      </c>
      <c r="E414" s="756">
        <v>96.06183204150805</v>
      </c>
      <c r="F414" s="755">
        <v>3667452.58</v>
      </c>
    </row>
    <row r="415" spans="1:6" ht="12.75">
      <c r="A415" s="760" t="s">
        <v>544</v>
      </c>
      <c r="B415" s="761">
        <v>33770890</v>
      </c>
      <c r="C415" s="761">
        <v>33770890</v>
      </c>
      <c r="D415" s="761">
        <v>32428217.81</v>
      </c>
      <c r="E415" s="762">
        <v>96.0241729193397</v>
      </c>
      <c r="F415" s="761">
        <v>2857890.85</v>
      </c>
    </row>
    <row r="416" spans="1:6" ht="12.75">
      <c r="A416" s="760" t="s">
        <v>546</v>
      </c>
      <c r="B416" s="761">
        <v>2759311</v>
      </c>
      <c r="C416" s="761">
        <v>2759311</v>
      </c>
      <c r="D416" s="761">
        <v>2523241.44</v>
      </c>
      <c r="E416" s="762">
        <v>91.44461932707114</v>
      </c>
      <c r="F416" s="761">
        <v>343726.96</v>
      </c>
    </row>
    <row r="417" spans="1:6" ht="12.75">
      <c r="A417" s="760" t="s">
        <v>548</v>
      </c>
      <c r="B417" s="761">
        <v>32296</v>
      </c>
      <c r="C417" s="761">
        <v>32296</v>
      </c>
      <c r="D417" s="761">
        <v>29026.66</v>
      </c>
      <c r="E417" s="762">
        <v>89.87695070596978</v>
      </c>
      <c r="F417" s="761">
        <v>2900.24</v>
      </c>
    </row>
    <row r="418" spans="1:6" ht="12.75">
      <c r="A418" s="760" t="s">
        <v>550</v>
      </c>
      <c r="B418" s="761">
        <v>25231</v>
      </c>
      <c r="C418" s="761">
        <v>25231</v>
      </c>
      <c r="D418" s="761">
        <v>23065.76</v>
      </c>
      <c r="E418" s="762">
        <v>91.41833458840316</v>
      </c>
      <c r="F418" s="761">
        <v>2336.53</v>
      </c>
    </row>
    <row r="419" spans="1:6" ht="12.75">
      <c r="A419" s="760" t="s">
        <v>554</v>
      </c>
      <c r="B419" s="761">
        <v>2727015</v>
      </c>
      <c r="C419" s="761">
        <v>2727015</v>
      </c>
      <c r="D419" s="761">
        <v>2494214.78</v>
      </c>
      <c r="E419" s="762">
        <v>91.46318520433513</v>
      </c>
      <c r="F419" s="761">
        <v>340826.72</v>
      </c>
    </row>
    <row r="420" spans="1:6" ht="12.75">
      <c r="A420" s="760" t="s">
        <v>576</v>
      </c>
      <c r="B420" s="761">
        <v>27799738</v>
      </c>
      <c r="C420" s="761">
        <v>27799738</v>
      </c>
      <c r="D420" s="761">
        <v>27768947.18</v>
      </c>
      <c r="E420" s="762">
        <v>99.88924061082878</v>
      </c>
      <c r="F420" s="761">
        <v>1679579.3</v>
      </c>
    </row>
    <row r="421" spans="1:6" ht="12.75">
      <c r="A421" s="760" t="s">
        <v>578</v>
      </c>
      <c r="B421" s="761">
        <v>27799738</v>
      </c>
      <c r="C421" s="761">
        <v>27799738</v>
      </c>
      <c r="D421" s="761">
        <v>27768947.18</v>
      </c>
      <c r="E421" s="762">
        <v>99.88924061082878</v>
      </c>
      <c r="F421" s="761">
        <v>1679579.3</v>
      </c>
    </row>
    <row r="422" spans="1:6" ht="12.75">
      <c r="A422" s="760" t="s">
        <v>664</v>
      </c>
      <c r="B422" s="761">
        <v>3211841</v>
      </c>
      <c r="C422" s="761">
        <v>3211841</v>
      </c>
      <c r="D422" s="761">
        <v>2136029.19</v>
      </c>
      <c r="E422" s="762">
        <v>66.5048235575796</v>
      </c>
      <c r="F422" s="761">
        <v>834584.59</v>
      </c>
    </row>
    <row r="423" spans="1:6" ht="12.75">
      <c r="A423" s="760" t="s">
        <v>666</v>
      </c>
      <c r="B423" s="761">
        <v>3923</v>
      </c>
      <c r="C423" s="761">
        <v>3923</v>
      </c>
      <c r="D423" s="761">
        <v>3922.93</v>
      </c>
      <c r="E423" s="762">
        <v>99.99821565128728</v>
      </c>
      <c r="F423" s="761">
        <v>3922.93</v>
      </c>
    </row>
    <row r="424" spans="1:6" ht="25.5">
      <c r="A424" s="760" t="s">
        <v>738</v>
      </c>
      <c r="B424" s="761">
        <v>3923</v>
      </c>
      <c r="C424" s="761">
        <v>3923</v>
      </c>
      <c r="D424" s="761">
        <v>3922.93</v>
      </c>
      <c r="E424" s="762">
        <v>99.99821565128728</v>
      </c>
      <c r="F424" s="761">
        <v>3922.93</v>
      </c>
    </row>
    <row r="425" spans="1:6" ht="38.25">
      <c r="A425" s="760" t="s">
        <v>740</v>
      </c>
      <c r="B425" s="761">
        <v>3923</v>
      </c>
      <c r="C425" s="761">
        <v>3923</v>
      </c>
      <c r="D425" s="761">
        <v>3922.93</v>
      </c>
      <c r="E425" s="762">
        <v>99.99821565128728</v>
      </c>
      <c r="F425" s="761">
        <v>3922.93</v>
      </c>
    </row>
    <row r="426" spans="1:6" ht="38.25">
      <c r="A426" s="760" t="s">
        <v>672</v>
      </c>
      <c r="B426" s="761">
        <v>287775</v>
      </c>
      <c r="C426" s="761">
        <v>287775</v>
      </c>
      <c r="D426" s="761">
        <v>287540.29</v>
      </c>
      <c r="E426" s="762">
        <v>99.91843975327946</v>
      </c>
      <c r="F426" s="761">
        <v>86922.06</v>
      </c>
    </row>
    <row r="427" spans="1:6" ht="12.75">
      <c r="A427" s="760" t="s">
        <v>752</v>
      </c>
      <c r="B427" s="761">
        <v>2920143</v>
      </c>
      <c r="C427" s="761">
        <v>2920143</v>
      </c>
      <c r="D427" s="761">
        <v>1844565.97</v>
      </c>
      <c r="E427" s="762">
        <v>63.16697401462873</v>
      </c>
      <c r="F427" s="761">
        <v>743739.6</v>
      </c>
    </row>
    <row r="428" spans="1:6" ht="38.25">
      <c r="A428" s="760" t="s">
        <v>754</v>
      </c>
      <c r="B428" s="761">
        <v>2920143</v>
      </c>
      <c r="C428" s="761">
        <v>2920143</v>
      </c>
      <c r="D428" s="761">
        <v>1844565.97</v>
      </c>
      <c r="E428" s="762">
        <v>63.16697401462873</v>
      </c>
      <c r="F428" s="761">
        <v>743739.6</v>
      </c>
    </row>
    <row r="429" spans="1:6" ht="12.75">
      <c r="A429" s="760" t="s">
        <v>674</v>
      </c>
      <c r="B429" s="761">
        <v>1234747</v>
      </c>
      <c r="C429" s="761">
        <v>1234747</v>
      </c>
      <c r="D429" s="761">
        <v>1198838.41</v>
      </c>
      <c r="E429" s="762">
        <v>97.09182609878783</v>
      </c>
      <c r="F429" s="761">
        <v>809561.73</v>
      </c>
    </row>
    <row r="430" spans="1:6" ht="25.5">
      <c r="A430" s="760" t="s">
        <v>682</v>
      </c>
      <c r="B430" s="761">
        <v>1234747</v>
      </c>
      <c r="C430" s="761">
        <v>1234747</v>
      </c>
      <c r="D430" s="761">
        <v>1198838.41</v>
      </c>
      <c r="E430" s="762">
        <v>97.09182609878783</v>
      </c>
      <c r="F430" s="761">
        <v>809561.73</v>
      </c>
    </row>
    <row r="431" spans="1:6" ht="12.75">
      <c r="A431" s="760" t="s">
        <v>684</v>
      </c>
      <c r="B431" s="761">
        <v>1234747</v>
      </c>
      <c r="C431" s="761">
        <v>1234747</v>
      </c>
      <c r="D431" s="761">
        <v>1198838.41</v>
      </c>
      <c r="E431" s="762">
        <v>97.09182609878783</v>
      </c>
      <c r="F431" s="761">
        <v>809561.73</v>
      </c>
    </row>
    <row r="432" spans="1:6" ht="25.5">
      <c r="A432" s="760" t="s">
        <v>686</v>
      </c>
      <c r="B432" s="761">
        <v>1234747</v>
      </c>
      <c r="C432" s="761">
        <v>1234747</v>
      </c>
      <c r="D432" s="761">
        <v>1198838.41</v>
      </c>
      <c r="E432" s="762">
        <v>97.09182609878783</v>
      </c>
      <c r="F432" s="761">
        <v>809561.73</v>
      </c>
    </row>
    <row r="433" spans="1:6" ht="12.75">
      <c r="A433" s="760" t="s">
        <v>200</v>
      </c>
      <c r="B433" s="761">
        <v>0</v>
      </c>
      <c r="C433" s="761">
        <v>0</v>
      </c>
      <c r="D433" s="761">
        <v>0</v>
      </c>
      <c r="E433" s="763" t="s">
        <v>196</v>
      </c>
      <c r="F433" s="761">
        <v>-4375210.72</v>
      </c>
    </row>
    <row r="434" spans="1:6" s="759" customFormat="1" ht="12.75">
      <c r="A434" s="754" t="s">
        <v>756</v>
      </c>
      <c r="B434" s="755"/>
      <c r="C434" s="755"/>
      <c r="D434" s="755"/>
      <c r="E434" s="762"/>
      <c r="F434" s="755"/>
    </row>
    <row r="435" spans="1:6" ht="12.75">
      <c r="A435" s="754" t="s">
        <v>525</v>
      </c>
      <c r="B435" s="755">
        <v>39362377</v>
      </c>
      <c r="C435" s="755">
        <v>39362377</v>
      </c>
      <c r="D435" s="755">
        <v>34373587.63</v>
      </c>
      <c r="E435" s="756">
        <v>87.32599565823985</v>
      </c>
      <c r="F435" s="755">
        <v>10450000.84</v>
      </c>
    </row>
    <row r="436" spans="1:6" ht="12.75">
      <c r="A436" s="760" t="s">
        <v>528</v>
      </c>
      <c r="B436" s="761">
        <v>1101527</v>
      </c>
      <c r="C436" s="761">
        <v>1101527</v>
      </c>
      <c r="D436" s="761">
        <v>1101525.79</v>
      </c>
      <c r="E436" s="762">
        <v>99.99989015248832</v>
      </c>
      <c r="F436" s="761">
        <v>0</v>
      </c>
    </row>
    <row r="437" spans="1:6" ht="12.75">
      <c r="A437" s="760" t="s">
        <v>539</v>
      </c>
      <c r="B437" s="761">
        <v>38260850</v>
      </c>
      <c r="C437" s="761">
        <v>38260850</v>
      </c>
      <c r="D437" s="761">
        <v>33272061.84</v>
      </c>
      <c r="E437" s="762">
        <v>86.9611151869339</v>
      </c>
      <c r="F437" s="761">
        <v>10450000.84</v>
      </c>
    </row>
    <row r="438" spans="1:6" ht="25.5">
      <c r="A438" s="760" t="s">
        <v>541</v>
      </c>
      <c r="B438" s="761">
        <v>22210319</v>
      </c>
      <c r="C438" s="761">
        <v>22210319</v>
      </c>
      <c r="D438" s="761">
        <v>22210315.36</v>
      </c>
      <c r="E438" s="762">
        <v>99.99998361122144</v>
      </c>
      <c r="F438" s="761">
        <v>7952101.36</v>
      </c>
    </row>
    <row r="439" spans="1:6" ht="25.5">
      <c r="A439" s="760" t="s">
        <v>750</v>
      </c>
      <c r="B439" s="761">
        <v>16050531</v>
      </c>
      <c r="C439" s="761">
        <v>16050531</v>
      </c>
      <c r="D439" s="761">
        <v>11061746.48</v>
      </c>
      <c r="E439" s="762">
        <v>68.91825871679885</v>
      </c>
      <c r="F439" s="761">
        <v>2497899.48</v>
      </c>
    </row>
    <row r="440" spans="1:6" ht="12.75">
      <c r="A440" s="754" t="s">
        <v>719</v>
      </c>
      <c r="B440" s="755">
        <v>39362377</v>
      </c>
      <c r="C440" s="755">
        <v>39362377</v>
      </c>
      <c r="D440" s="755">
        <v>34373587.63</v>
      </c>
      <c r="E440" s="756">
        <v>87.32599565823985</v>
      </c>
      <c r="F440" s="755">
        <v>11810000.41</v>
      </c>
    </row>
    <row r="441" spans="1:6" ht="12.75">
      <c r="A441" s="760" t="s">
        <v>544</v>
      </c>
      <c r="B441" s="761">
        <v>29926469</v>
      </c>
      <c r="C441" s="761">
        <v>29926469</v>
      </c>
      <c r="D441" s="761">
        <v>28197691.04</v>
      </c>
      <c r="E441" s="762">
        <v>94.22324778776941</v>
      </c>
      <c r="F441" s="761">
        <v>10101390.27</v>
      </c>
    </row>
    <row r="442" spans="1:6" ht="12.75">
      <c r="A442" s="760" t="s">
        <v>546</v>
      </c>
      <c r="B442" s="761">
        <v>42855</v>
      </c>
      <c r="C442" s="761">
        <v>42855</v>
      </c>
      <c r="D442" s="761">
        <v>42854.57</v>
      </c>
      <c r="E442" s="762">
        <v>99.9989966164975</v>
      </c>
      <c r="F442" s="761">
        <v>42854.57</v>
      </c>
    </row>
    <row r="443" spans="1:6" ht="12.75">
      <c r="A443" s="760" t="s">
        <v>554</v>
      </c>
      <c r="B443" s="761">
        <v>42855</v>
      </c>
      <c r="C443" s="761">
        <v>42855</v>
      </c>
      <c r="D443" s="761">
        <v>42854.57</v>
      </c>
      <c r="E443" s="762">
        <v>99.9989966164975</v>
      </c>
      <c r="F443" s="761">
        <v>42854.57</v>
      </c>
    </row>
    <row r="444" spans="1:6" ht="12.75">
      <c r="A444" s="760" t="s">
        <v>576</v>
      </c>
      <c r="B444" s="761">
        <v>5905106</v>
      </c>
      <c r="C444" s="761">
        <v>5905106</v>
      </c>
      <c r="D444" s="761">
        <v>5905103.92</v>
      </c>
      <c r="E444" s="762">
        <v>99.99996477624619</v>
      </c>
      <c r="F444" s="761">
        <v>1897249.9</v>
      </c>
    </row>
    <row r="445" spans="1:6" ht="12.75">
      <c r="A445" s="760" t="s">
        <v>578</v>
      </c>
      <c r="B445" s="761">
        <v>5905106</v>
      </c>
      <c r="C445" s="761">
        <v>5905106</v>
      </c>
      <c r="D445" s="761">
        <v>5905103.92</v>
      </c>
      <c r="E445" s="762">
        <v>99.99996477624619</v>
      </c>
      <c r="F445" s="761">
        <v>1897249.9</v>
      </c>
    </row>
    <row r="446" spans="1:6" ht="12.75">
      <c r="A446" s="760" t="s">
        <v>664</v>
      </c>
      <c r="B446" s="761">
        <v>23978508</v>
      </c>
      <c r="C446" s="761">
        <v>23978508</v>
      </c>
      <c r="D446" s="761">
        <v>22249732.55</v>
      </c>
      <c r="E446" s="762">
        <v>92.79031268334127</v>
      </c>
      <c r="F446" s="761">
        <v>8161285.8</v>
      </c>
    </row>
    <row r="447" spans="1:6" ht="38.25">
      <c r="A447" s="760" t="s">
        <v>672</v>
      </c>
      <c r="B447" s="761">
        <v>17230736</v>
      </c>
      <c r="C447" s="761">
        <v>17230736</v>
      </c>
      <c r="D447" s="761">
        <v>17230734.43</v>
      </c>
      <c r="E447" s="762">
        <v>99.99999088837528</v>
      </c>
      <c r="F447" s="761">
        <v>6834360</v>
      </c>
    </row>
    <row r="448" spans="1:6" ht="12.75">
      <c r="A448" s="760" t="s">
        <v>752</v>
      </c>
      <c r="B448" s="761">
        <v>6747772</v>
      </c>
      <c r="C448" s="761">
        <v>6747772</v>
      </c>
      <c r="D448" s="761">
        <v>5018998.12</v>
      </c>
      <c r="E448" s="762">
        <v>74.38007863929013</v>
      </c>
      <c r="F448" s="761">
        <v>1326925.8</v>
      </c>
    </row>
    <row r="449" spans="1:6" ht="38.25">
      <c r="A449" s="760" t="s">
        <v>754</v>
      </c>
      <c r="B449" s="761">
        <v>6747772</v>
      </c>
      <c r="C449" s="761">
        <v>6747772</v>
      </c>
      <c r="D449" s="761">
        <v>5018998.12</v>
      </c>
      <c r="E449" s="762">
        <v>74.38007863929013</v>
      </c>
      <c r="F449" s="761">
        <v>1326925.8</v>
      </c>
    </row>
    <row r="450" spans="1:6" ht="12.75">
      <c r="A450" s="760" t="s">
        <v>674</v>
      </c>
      <c r="B450" s="761">
        <v>9435908</v>
      </c>
      <c r="C450" s="761">
        <v>9435908</v>
      </c>
      <c r="D450" s="761">
        <v>6175896.59</v>
      </c>
      <c r="E450" s="762">
        <v>65.45100471517951</v>
      </c>
      <c r="F450" s="761">
        <v>1708610.14</v>
      </c>
    </row>
    <row r="451" spans="1:6" ht="12.75">
      <c r="A451" s="760" t="s">
        <v>676</v>
      </c>
      <c r="B451" s="761">
        <v>133149</v>
      </c>
      <c r="C451" s="761">
        <v>133149</v>
      </c>
      <c r="D451" s="761">
        <v>133148.23</v>
      </c>
      <c r="E451" s="762">
        <v>99.99942170050095</v>
      </c>
      <c r="F451" s="761">
        <v>133148.23</v>
      </c>
    </row>
    <row r="452" spans="1:6" ht="25.5">
      <c r="A452" s="760" t="s">
        <v>682</v>
      </c>
      <c r="B452" s="761">
        <v>9302759</v>
      </c>
      <c r="C452" s="761">
        <v>9302759</v>
      </c>
      <c r="D452" s="761">
        <v>6042748.36</v>
      </c>
      <c r="E452" s="762">
        <v>64.95651838341723</v>
      </c>
      <c r="F452" s="761">
        <v>1575461.91</v>
      </c>
    </row>
    <row r="453" spans="1:6" ht="25.5">
      <c r="A453" s="760" t="s">
        <v>760</v>
      </c>
      <c r="B453" s="761">
        <v>9302759</v>
      </c>
      <c r="C453" s="761">
        <v>9302759</v>
      </c>
      <c r="D453" s="761">
        <v>6042748.36</v>
      </c>
      <c r="E453" s="762">
        <v>64.95651838341723</v>
      </c>
      <c r="F453" s="761">
        <v>1575461.91</v>
      </c>
    </row>
    <row r="454" spans="1:6" ht="12.75">
      <c r="A454" s="760" t="s">
        <v>200</v>
      </c>
      <c r="B454" s="761">
        <v>0</v>
      </c>
      <c r="C454" s="761">
        <v>0</v>
      </c>
      <c r="D454" s="761">
        <v>0</v>
      </c>
      <c r="E454" s="763" t="s">
        <v>196</v>
      </c>
      <c r="F454" s="761">
        <v>-1359999.57</v>
      </c>
    </row>
    <row r="455" spans="1:6" s="759" customFormat="1" ht="12.75">
      <c r="A455" s="754" t="s">
        <v>417</v>
      </c>
      <c r="B455" s="755"/>
      <c r="C455" s="755"/>
      <c r="D455" s="755"/>
      <c r="E455" s="762"/>
      <c r="F455" s="755"/>
    </row>
    <row r="456" spans="1:6" ht="12.75">
      <c r="A456" s="754" t="s">
        <v>525</v>
      </c>
      <c r="B456" s="755">
        <v>2137367</v>
      </c>
      <c r="C456" s="755">
        <v>2137367</v>
      </c>
      <c r="D456" s="755">
        <v>2137365.08</v>
      </c>
      <c r="E456" s="756">
        <v>99.99991016984917</v>
      </c>
      <c r="F456" s="755">
        <v>209451.08</v>
      </c>
    </row>
    <row r="457" spans="1:6" ht="12.75">
      <c r="A457" s="760" t="s">
        <v>539</v>
      </c>
      <c r="B457" s="761">
        <v>2137367</v>
      </c>
      <c r="C457" s="761">
        <v>2137367</v>
      </c>
      <c r="D457" s="761">
        <v>2137365.08</v>
      </c>
      <c r="E457" s="762">
        <v>99.99991016984917</v>
      </c>
      <c r="F457" s="761">
        <v>209451.08</v>
      </c>
    </row>
    <row r="458" spans="1:6" ht="25.5">
      <c r="A458" s="760" t="s">
        <v>541</v>
      </c>
      <c r="B458" s="761">
        <v>2137367</v>
      </c>
      <c r="C458" s="761">
        <v>2137367</v>
      </c>
      <c r="D458" s="761">
        <v>2137365.08</v>
      </c>
      <c r="E458" s="762">
        <v>99.99991016984917</v>
      </c>
      <c r="F458" s="761">
        <v>209451.08</v>
      </c>
    </row>
    <row r="459" spans="1:6" ht="12.75">
      <c r="A459" s="754" t="s">
        <v>719</v>
      </c>
      <c r="B459" s="755">
        <v>2137367</v>
      </c>
      <c r="C459" s="755">
        <v>2137367</v>
      </c>
      <c r="D459" s="755">
        <v>2137365.08</v>
      </c>
      <c r="E459" s="756">
        <v>99.99991016984917</v>
      </c>
      <c r="F459" s="755">
        <v>212377.46</v>
      </c>
    </row>
    <row r="460" spans="1:6" ht="12.75">
      <c r="A460" s="760" t="s">
        <v>544</v>
      </c>
      <c r="B460" s="761">
        <v>612404</v>
      </c>
      <c r="C460" s="761">
        <v>612404</v>
      </c>
      <c r="D460" s="761">
        <v>612402.74</v>
      </c>
      <c r="E460" s="762">
        <v>99.99979425346666</v>
      </c>
      <c r="F460" s="761">
        <v>59415.12</v>
      </c>
    </row>
    <row r="461" spans="1:6" ht="12.75">
      <c r="A461" s="760" t="s">
        <v>546</v>
      </c>
      <c r="B461" s="761">
        <v>612404</v>
      </c>
      <c r="C461" s="761">
        <v>612404</v>
      </c>
      <c r="D461" s="761">
        <v>612402.74</v>
      </c>
      <c r="E461" s="762">
        <v>99.99979425346666</v>
      </c>
      <c r="F461" s="761">
        <v>59415.12</v>
      </c>
    </row>
    <row r="462" spans="1:6" ht="12.75">
      <c r="A462" s="760" t="s">
        <v>548</v>
      </c>
      <c r="B462" s="761">
        <v>5794</v>
      </c>
      <c r="C462" s="761">
        <v>5794</v>
      </c>
      <c r="D462" s="761">
        <v>5792.94</v>
      </c>
      <c r="E462" s="762">
        <v>99.98170521228856</v>
      </c>
      <c r="F462" s="761">
        <v>2829.25</v>
      </c>
    </row>
    <row r="463" spans="1:6" ht="12.75">
      <c r="A463" s="760" t="s">
        <v>550</v>
      </c>
      <c r="B463" s="761">
        <v>4724</v>
      </c>
      <c r="C463" s="761">
        <v>4724</v>
      </c>
      <c r="D463" s="761">
        <v>4723.8</v>
      </c>
      <c r="E463" s="762">
        <v>99.99576629974598</v>
      </c>
      <c r="F463" s="761">
        <v>2298.66</v>
      </c>
    </row>
    <row r="464" spans="1:6" ht="12.75">
      <c r="A464" s="760" t="s">
        <v>554</v>
      </c>
      <c r="B464" s="761">
        <v>606610</v>
      </c>
      <c r="C464" s="761">
        <v>606610</v>
      </c>
      <c r="D464" s="761">
        <v>606609.8</v>
      </c>
      <c r="E464" s="762">
        <v>99.99996702988742</v>
      </c>
      <c r="F464" s="761">
        <v>56585.87</v>
      </c>
    </row>
    <row r="465" spans="1:6" ht="12.75">
      <c r="A465" s="760" t="s">
        <v>674</v>
      </c>
      <c r="B465" s="761">
        <v>1524963</v>
      </c>
      <c r="C465" s="761">
        <v>1524963</v>
      </c>
      <c r="D465" s="761">
        <v>1524962.34</v>
      </c>
      <c r="E465" s="762">
        <v>99.99995672026142</v>
      </c>
      <c r="F465" s="761">
        <v>152962.34</v>
      </c>
    </row>
    <row r="466" spans="1:6" ht="12.75">
      <c r="A466" s="760" t="s">
        <v>676</v>
      </c>
      <c r="B466" s="761">
        <v>1524963</v>
      </c>
      <c r="C466" s="761">
        <v>1524963</v>
      </c>
      <c r="D466" s="761">
        <v>1524962.34</v>
      </c>
      <c r="E466" s="762">
        <v>99.99995672026142</v>
      </c>
      <c r="F466" s="761">
        <v>152962.34</v>
      </c>
    </row>
    <row r="467" spans="1:6" ht="12.75">
      <c r="A467" s="760" t="s">
        <v>200</v>
      </c>
      <c r="B467" s="761">
        <v>0</v>
      </c>
      <c r="C467" s="761">
        <v>0</v>
      </c>
      <c r="D467" s="761">
        <v>0</v>
      </c>
      <c r="E467" s="763" t="s">
        <v>196</v>
      </c>
      <c r="F467" s="761">
        <v>-2926.38</v>
      </c>
    </row>
    <row r="468" spans="1:6" s="759" customFormat="1" ht="12.75">
      <c r="A468" s="754" t="s">
        <v>767</v>
      </c>
      <c r="B468" s="755"/>
      <c r="C468" s="755"/>
      <c r="D468" s="755"/>
      <c r="E468" s="762"/>
      <c r="F468" s="755"/>
    </row>
    <row r="469" spans="1:6" ht="12.75">
      <c r="A469" s="754" t="s">
        <v>525</v>
      </c>
      <c r="B469" s="755">
        <v>59295805</v>
      </c>
      <c r="C469" s="755">
        <v>59295805</v>
      </c>
      <c r="D469" s="755">
        <v>58316213.12</v>
      </c>
      <c r="E469" s="756">
        <v>98.34795753257755</v>
      </c>
      <c r="F469" s="755">
        <v>32369847.12</v>
      </c>
    </row>
    <row r="470" spans="1:6" ht="12.75">
      <c r="A470" s="760" t="s">
        <v>539</v>
      </c>
      <c r="B470" s="761">
        <v>59295805</v>
      </c>
      <c r="C470" s="761">
        <v>59295805</v>
      </c>
      <c r="D470" s="761">
        <v>58316213.12</v>
      </c>
      <c r="E470" s="762">
        <v>98.34795753257755</v>
      </c>
      <c r="F470" s="761">
        <v>32369847.12</v>
      </c>
    </row>
    <row r="471" spans="1:6" ht="25.5">
      <c r="A471" s="760" t="s">
        <v>541</v>
      </c>
      <c r="B471" s="761">
        <v>58085337</v>
      </c>
      <c r="C471" s="761">
        <v>58085337</v>
      </c>
      <c r="D471" s="761">
        <v>58062949.83</v>
      </c>
      <c r="E471" s="762">
        <v>99.96145813873818</v>
      </c>
      <c r="F471" s="761">
        <v>32259494.83</v>
      </c>
    </row>
    <row r="472" spans="1:6" ht="25.5">
      <c r="A472" s="760" t="s">
        <v>750</v>
      </c>
      <c r="B472" s="761">
        <v>1210468</v>
      </c>
      <c r="C472" s="761">
        <v>1210468</v>
      </c>
      <c r="D472" s="761">
        <v>253263.29</v>
      </c>
      <c r="E472" s="762">
        <v>20.92275797460156</v>
      </c>
      <c r="F472" s="761">
        <v>110352.29</v>
      </c>
    </row>
    <row r="473" spans="1:6" ht="12.75">
      <c r="A473" s="754" t="s">
        <v>719</v>
      </c>
      <c r="B473" s="755">
        <v>59295805</v>
      </c>
      <c r="C473" s="755">
        <v>59295805</v>
      </c>
      <c r="D473" s="755">
        <v>58316213.12</v>
      </c>
      <c r="E473" s="756">
        <v>98.34795753257755</v>
      </c>
      <c r="F473" s="755">
        <v>33074139.31</v>
      </c>
    </row>
    <row r="474" spans="1:6" ht="12.75">
      <c r="A474" s="760" t="s">
        <v>544</v>
      </c>
      <c r="B474" s="761">
        <v>38293660</v>
      </c>
      <c r="C474" s="761">
        <v>38293660</v>
      </c>
      <c r="D474" s="761">
        <v>38278389.52</v>
      </c>
      <c r="E474" s="762">
        <v>99.96012269393943</v>
      </c>
      <c r="F474" s="761">
        <v>22426038.52</v>
      </c>
    </row>
    <row r="475" spans="1:6" ht="12.75">
      <c r="A475" s="760" t="s">
        <v>546</v>
      </c>
      <c r="B475" s="761">
        <v>1376592</v>
      </c>
      <c r="C475" s="761">
        <v>1376592</v>
      </c>
      <c r="D475" s="761">
        <v>1361324.13</v>
      </c>
      <c r="E475" s="762">
        <v>98.89089359810313</v>
      </c>
      <c r="F475" s="761">
        <v>590128.57</v>
      </c>
    </row>
    <row r="476" spans="1:6" ht="12.75">
      <c r="A476" s="760" t="s">
        <v>548</v>
      </c>
      <c r="B476" s="761">
        <v>62851</v>
      </c>
      <c r="C476" s="761">
        <v>62851</v>
      </c>
      <c r="D476" s="761">
        <v>55751.82</v>
      </c>
      <c r="E476" s="762">
        <v>88.70474614564606</v>
      </c>
      <c r="F476" s="761">
        <v>8908.48</v>
      </c>
    </row>
    <row r="477" spans="1:6" ht="12.75">
      <c r="A477" s="760" t="s">
        <v>550</v>
      </c>
      <c r="B477" s="761">
        <v>50649</v>
      </c>
      <c r="C477" s="761">
        <v>50649</v>
      </c>
      <c r="D477" s="761">
        <v>45019.21</v>
      </c>
      <c r="E477" s="762">
        <v>88.88469663764339</v>
      </c>
      <c r="F477" s="761">
        <v>7208.2</v>
      </c>
    </row>
    <row r="478" spans="1:6" ht="12.75">
      <c r="A478" s="760" t="s">
        <v>554</v>
      </c>
      <c r="B478" s="761">
        <v>1313741</v>
      </c>
      <c r="C478" s="761">
        <v>1313741</v>
      </c>
      <c r="D478" s="761">
        <v>1305572.31</v>
      </c>
      <c r="E478" s="762">
        <v>99.37821153484592</v>
      </c>
      <c r="F478" s="761">
        <v>581220.09</v>
      </c>
    </row>
    <row r="479" spans="1:6" ht="12.75">
      <c r="A479" s="760" t="s">
        <v>576</v>
      </c>
      <c r="B479" s="761">
        <v>1988222</v>
      </c>
      <c r="C479" s="761">
        <v>1988222</v>
      </c>
      <c r="D479" s="761">
        <v>1988219.99</v>
      </c>
      <c r="E479" s="762">
        <v>99.99989890464947</v>
      </c>
      <c r="F479" s="761">
        <v>202452.42</v>
      </c>
    </row>
    <row r="480" spans="1:6" ht="12.75">
      <c r="A480" s="760" t="s">
        <v>578</v>
      </c>
      <c r="B480" s="761">
        <v>1988222</v>
      </c>
      <c r="C480" s="761">
        <v>1988222</v>
      </c>
      <c r="D480" s="761">
        <v>1988219.99</v>
      </c>
      <c r="E480" s="762">
        <v>99.99989890464947</v>
      </c>
      <c r="F480" s="761">
        <v>202452.42</v>
      </c>
    </row>
    <row r="481" spans="1:6" ht="12.75">
      <c r="A481" s="760" t="s">
        <v>664</v>
      </c>
      <c r="B481" s="761">
        <v>34928846</v>
      </c>
      <c r="C481" s="761">
        <v>34928846</v>
      </c>
      <c r="D481" s="761">
        <v>34928845.4</v>
      </c>
      <c r="E481" s="762">
        <v>99.9999982822221</v>
      </c>
      <c r="F481" s="761">
        <v>21633457.53</v>
      </c>
    </row>
    <row r="482" spans="1:6" ht="38.25">
      <c r="A482" s="760" t="s">
        <v>672</v>
      </c>
      <c r="B482" s="761">
        <v>34928846</v>
      </c>
      <c r="C482" s="761">
        <v>34928846</v>
      </c>
      <c r="D482" s="761">
        <v>34928845.4</v>
      </c>
      <c r="E482" s="762">
        <v>99.9999982822221</v>
      </c>
      <c r="F482" s="761">
        <v>21633457.53</v>
      </c>
    </row>
    <row r="483" spans="1:6" ht="12.75">
      <c r="A483" s="760" t="s">
        <v>674</v>
      </c>
      <c r="B483" s="761">
        <v>21002145</v>
      </c>
      <c r="C483" s="761">
        <v>21002145</v>
      </c>
      <c r="D483" s="761">
        <v>20037823.6</v>
      </c>
      <c r="E483" s="762">
        <v>95.40846232611003</v>
      </c>
      <c r="F483" s="761">
        <v>10648100.79</v>
      </c>
    </row>
    <row r="484" spans="1:6" ht="12.75">
      <c r="A484" s="760" t="s">
        <v>676</v>
      </c>
      <c r="B484" s="761">
        <v>3387939</v>
      </c>
      <c r="C484" s="761">
        <v>3387939</v>
      </c>
      <c r="D484" s="761">
        <v>3380895.8</v>
      </c>
      <c r="E484" s="762">
        <v>99.79210959819524</v>
      </c>
      <c r="F484" s="761">
        <v>1051366.34</v>
      </c>
    </row>
    <row r="485" spans="1:6" ht="25.5">
      <c r="A485" s="760" t="s">
        <v>682</v>
      </c>
      <c r="B485" s="761">
        <v>17614206</v>
      </c>
      <c r="C485" s="761">
        <v>17614206</v>
      </c>
      <c r="D485" s="761">
        <v>16656927.8</v>
      </c>
      <c r="E485" s="762">
        <v>94.56530598086567</v>
      </c>
      <c r="F485" s="761">
        <v>9596734.45</v>
      </c>
    </row>
    <row r="486" spans="1:6" ht="12.75">
      <c r="A486" s="760" t="s">
        <v>684</v>
      </c>
      <c r="B486" s="761">
        <v>16403738</v>
      </c>
      <c r="C486" s="761">
        <v>16403738</v>
      </c>
      <c r="D486" s="761">
        <v>16403664.51</v>
      </c>
      <c r="E486" s="762">
        <v>99.99955199235686</v>
      </c>
      <c r="F486" s="761">
        <v>9486381.73</v>
      </c>
    </row>
    <row r="487" spans="1:6" ht="25.5">
      <c r="A487" s="760" t="s">
        <v>686</v>
      </c>
      <c r="B487" s="761">
        <v>16403738</v>
      </c>
      <c r="C487" s="761">
        <v>16403738</v>
      </c>
      <c r="D487" s="761">
        <v>16403664.51</v>
      </c>
      <c r="E487" s="762">
        <v>99.99955199235686</v>
      </c>
      <c r="F487" s="761">
        <v>9486381.73</v>
      </c>
    </row>
    <row r="488" spans="1:6" ht="25.5">
      <c r="A488" s="760" t="s">
        <v>760</v>
      </c>
      <c r="B488" s="761">
        <v>1210468</v>
      </c>
      <c r="C488" s="761">
        <v>1210468</v>
      </c>
      <c r="D488" s="761">
        <v>253263.29</v>
      </c>
      <c r="E488" s="762">
        <v>20.92275797460156</v>
      </c>
      <c r="F488" s="761">
        <v>110352.72</v>
      </c>
    </row>
    <row r="489" spans="1:6" ht="12.75">
      <c r="A489" s="760" t="s">
        <v>200</v>
      </c>
      <c r="B489" s="761">
        <v>0</v>
      </c>
      <c r="C489" s="761">
        <v>0</v>
      </c>
      <c r="D489" s="761">
        <v>0</v>
      </c>
      <c r="E489" s="763" t="s">
        <v>196</v>
      </c>
      <c r="F489" s="761">
        <v>-704292.189999998</v>
      </c>
    </row>
    <row r="490" spans="1:6" ht="12.75">
      <c r="A490" s="760" t="s">
        <v>201</v>
      </c>
      <c r="B490" s="761">
        <v>0</v>
      </c>
      <c r="C490" s="761">
        <v>0</v>
      </c>
      <c r="D490" s="764" t="s">
        <v>196</v>
      </c>
      <c r="E490" s="763" t="s">
        <v>196</v>
      </c>
      <c r="F490" s="764" t="s">
        <v>196</v>
      </c>
    </row>
    <row r="491" spans="1:6" ht="12.75">
      <c r="A491" s="760" t="s">
        <v>264</v>
      </c>
      <c r="B491" s="761">
        <v>0</v>
      </c>
      <c r="C491" s="761">
        <v>0</v>
      </c>
      <c r="D491" s="764" t="s">
        <v>196</v>
      </c>
      <c r="E491" s="763" t="s">
        <v>196</v>
      </c>
      <c r="F491" s="764" t="s">
        <v>196</v>
      </c>
    </row>
    <row r="492" spans="1:6" ht="25.5">
      <c r="A492" s="760" t="s">
        <v>266</v>
      </c>
      <c r="B492" s="761">
        <v>0</v>
      </c>
      <c r="C492" s="761">
        <v>0</v>
      </c>
      <c r="D492" s="764" t="s">
        <v>196</v>
      </c>
      <c r="E492" s="763" t="s">
        <v>196</v>
      </c>
      <c r="F492" s="764" t="s">
        <v>196</v>
      </c>
    </row>
    <row r="493" spans="1:6" s="759" customFormat="1" ht="12.75">
      <c r="A493" s="754" t="s">
        <v>773</v>
      </c>
      <c r="B493" s="755"/>
      <c r="C493" s="755"/>
      <c r="D493" s="755"/>
      <c r="E493" s="762"/>
      <c r="F493" s="755"/>
    </row>
    <row r="494" spans="1:6" ht="12.75">
      <c r="A494" s="754" t="s">
        <v>525</v>
      </c>
      <c r="B494" s="755">
        <v>1492241</v>
      </c>
      <c r="C494" s="755">
        <v>1492241</v>
      </c>
      <c r="D494" s="755">
        <v>1490305.15</v>
      </c>
      <c r="E494" s="756">
        <v>99.87027229515874</v>
      </c>
      <c r="F494" s="755">
        <v>659853.15</v>
      </c>
    </row>
    <row r="495" spans="1:6" ht="12.75">
      <c r="A495" s="760" t="s">
        <v>539</v>
      </c>
      <c r="B495" s="761">
        <v>1492241</v>
      </c>
      <c r="C495" s="761">
        <v>1492241</v>
      </c>
      <c r="D495" s="761">
        <v>1490305.15</v>
      </c>
      <c r="E495" s="762">
        <v>99.87027229515874</v>
      </c>
      <c r="F495" s="761">
        <v>659853.15</v>
      </c>
    </row>
    <row r="496" spans="1:6" ht="25.5">
      <c r="A496" s="760" t="s">
        <v>541</v>
      </c>
      <c r="B496" s="761">
        <v>1492241</v>
      </c>
      <c r="C496" s="761">
        <v>1492241</v>
      </c>
      <c r="D496" s="761">
        <v>1490305.15</v>
      </c>
      <c r="E496" s="762">
        <v>99.87027229515874</v>
      </c>
      <c r="F496" s="761">
        <v>659853.15</v>
      </c>
    </row>
    <row r="497" spans="1:6" ht="12.75">
      <c r="A497" s="754" t="s">
        <v>719</v>
      </c>
      <c r="B497" s="755">
        <v>1492241</v>
      </c>
      <c r="C497" s="755">
        <v>1492241</v>
      </c>
      <c r="D497" s="755">
        <v>1490305.15</v>
      </c>
      <c r="E497" s="756">
        <v>99.87027229515874</v>
      </c>
      <c r="F497" s="755">
        <v>660001.61</v>
      </c>
    </row>
    <row r="498" spans="1:6" ht="12.75">
      <c r="A498" s="760" t="s">
        <v>544</v>
      </c>
      <c r="B498" s="761">
        <v>520648</v>
      </c>
      <c r="C498" s="761">
        <v>520648</v>
      </c>
      <c r="D498" s="761">
        <v>518713.04</v>
      </c>
      <c r="E498" s="762">
        <v>99.62835543399763</v>
      </c>
      <c r="F498" s="761">
        <v>-311590.5</v>
      </c>
    </row>
    <row r="499" spans="1:6" ht="12.75">
      <c r="A499" s="760" t="s">
        <v>546</v>
      </c>
      <c r="B499" s="761">
        <v>520648</v>
      </c>
      <c r="C499" s="761">
        <v>520648</v>
      </c>
      <c r="D499" s="761">
        <v>518713.04</v>
      </c>
      <c r="E499" s="762">
        <v>99.62835543399763</v>
      </c>
      <c r="F499" s="761">
        <v>-311590.5</v>
      </c>
    </row>
    <row r="500" spans="1:6" ht="12.75">
      <c r="A500" s="760" t="s">
        <v>554</v>
      </c>
      <c r="B500" s="761">
        <v>520648</v>
      </c>
      <c r="C500" s="761">
        <v>520648</v>
      </c>
      <c r="D500" s="761">
        <v>518713.04</v>
      </c>
      <c r="E500" s="762">
        <v>99.62835543399763</v>
      </c>
      <c r="F500" s="761">
        <v>-311590.5</v>
      </c>
    </row>
    <row r="501" spans="1:6" ht="12.75">
      <c r="A501" s="760" t="s">
        <v>674</v>
      </c>
      <c r="B501" s="761">
        <v>971593</v>
      </c>
      <c r="C501" s="761">
        <v>971593</v>
      </c>
      <c r="D501" s="761">
        <v>971592.11</v>
      </c>
      <c r="E501" s="762">
        <v>99.99990839785795</v>
      </c>
      <c r="F501" s="761">
        <v>971592.11</v>
      </c>
    </row>
    <row r="502" spans="1:6" ht="12.75">
      <c r="A502" s="760" t="s">
        <v>676</v>
      </c>
      <c r="B502" s="761">
        <v>971593</v>
      </c>
      <c r="C502" s="761">
        <v>971593</v>
      </c>
      <c r="D502" s="761">
        <v>971592.11</v>
      </c>
      <c r="E502" s="762">
        <v>99.99990839785795</v>
      </c>
      <c r="F502" s="761">
        <v>971592.11</v>
      </c>
    </row>
    <row r="503" spans="1:6" ht="12.75">
      <c r="A503" s="760" t="s">
        <v>200</v>
      </c>
      <c r="B503" s="761">
        <v>0</v>
      </c>
      <c r="C503" s="761">
        <v>0</v>
      </c>
      <c r="D503" s="761">
        <v>0</v>
      </c>
      <c r="E503" s="763" t="s">
        <v>196</v>
      </c>
      <c r="F503" s="761">
        <v>-148.46</v>
      </c>
    </row>
    <row r="504" spans="1:6" s="759" customFormat="1" ht="12.75">
      <c r="A504" s="754" t="s">
        <v>775</v>
      </c>
      <c r="B504" s="755"/>
      <c r="C504" s="755"/>
      <c r="D504" s="755"/>
      <c r="E504" s="762"/>
      <c r="F504" s="755"/>
    </row>
    <row r="505" spans="1:6" ht="12.75">
      <c r="A505" s="754" t="s">
        <v>525</v>
      </c>
      <c r="B505" s="755">
        <v>21107218</v>
      </c>
      <c r="C505" s="755">
        <v>21107218</v>
      </c>
      <c r="D505" s="755">
        <v>17649853.72</v>
      </c>
      <c r="E505" s="756">
        <v>83.61999065911955</v>
      </c>
      <c r="F505" s="755">
        <v>6283449.66</v>
      </c>
    </row>
    <row r="506" spans="1:6" ht="12.75">
      <c r="A506" s="760" t="s">
        <v>528</v>
      </c>
      <c r="B506" s="761">
        <v>7640686</v>
      </c>
      <c r="C506" s="761">
        <v>7640686</v>
      </c>
      <c r="D506" s="761">
        <v>4183333.06</v>
      </c>
      <c r="E506" s="762">
        <v>54.75075222303337</v>
      </c>
      <c r="F506" s="761">
        <v>0</v>
      </c>
    </row>
    <row r="507" spans="1:6" ht="12.75">
      <c r="A507" s="760" t="s">
        <v>539</v>
      </c>
      <c r="B507" s="761">
        <v>13466532</v>
      </c>
      <c r="C507" s="761">
        <v>13466532</v>
      </c>
      <c r="D507" s="761">
        <v>13466520.66</v>
      </c>
      <c r="E507" s="762">
        <v>99.99991579123713</v>
      </c>
      <c r="F507" s="761">
        <v>6283449.66</v>
      </c>
    </row>
    <row r="508" spans="1:6" ht="25.5">
      <c r="A508" s="760" t="s">
        <v>541</v>
      </c>
      <c r="B508" s="761">
        <v>13466532</v>
      </c>
      <c r="C508" s="761">
        <v>13466532</v>
      </c>
      <c r="D508" s="761">
        <v>13466520.66</v>
      </c>
      <c r="E508" s="762">
        <v>99.99991579123713</v>
      </c>
      <c r="F508" s="761">
        <v>6283449.66</v>
      </c>
    </row>
    <row r="509" spans="1:6" ht="12.75">
      <c r="A509" s="754" t="s">
        <v>719</v>
      </c>
      <c r="B509" s="755">
        <v>21107218</v>
      </c>
      <c r="C509" s="755">
        <v>21107218</v>
      </c>
      <c r="D509" s="755">
        <v>17649853.72</v>
      </c>
      <c r="E509" s="756">
        <v>83.61999065911955</v>
      </c>
      <c r="F509" s="755">
        <v>6283452.26</v>
      </c>
    </row>
    <row r="510" spans="1:6" ht="12.75">
      <c r="A510" s="760" t="s">
        <v>674</v>
      </c>
      <c r="B510" s="761">
        <v>21107218</v>
      </c>
      <c r="C510" s="761">
        <v>21107218</v>
      </c>
      <c r="D510" s="761">
        <v>17649853.72</v>
      </c>
      <c r="E510" s="762">
        <v>83.61999065911955</v>
      </c>
      <c r="F510" s="761">
        <v>6283452.26</v>
      </c>
    </row>
    <row r="511" spans="1:6" ht="12.75">
      <c r="A511" s="760" t="s">
        <v>676</v>
      </c>
      <c r="B511" s="761">
        <v>12140686</v>
      </c>
      <c r="C511" s="761">
        <v>12140686</v>
      </c>
      <c r="D511" s="761">
        <v>8683333.03</v>
      </c>
      <c r="E511" s="762">
        <v>71.52258966256107</v>
      </c>
      <c r="F511" s="761">
        <v>0</v>
      </c>
    </row>
    <row r="512" spans="1:6" ht="25.5">
      <c r="A512" s="760" t="s">
        <v>682</v>
      </c>
      <c r="B512" s="761">
        <v>8966532</v>
      </c>
      <c r="C512" s="761">
        <v>8966532</v>
      </c>
      <c r="D512" s="761">
        <v>8966520.69</v>
      </c>
      <c r="E512" s="762">
        <v>99.99987386427662</v>
      </c>
      <c r="F512" s="761">
        <v>6283452.26</v>
      </c>
    </row>
    <row r="513" spans="1:6" ht="25.5">
      <c r="A513" s="760" t="s">
        <v>688</v>
      </c>
      <c r="B513" s="761">
        <v>8966532</v>
      </c>
      <c r="C513" s="761">
        <v>8966532</v>
      </c>
      <c r="D513" s="761">
        <v>8966520.69</v>
      </c>
      <c r="E513" s="762">
        <v>99.99987386427662</v>
      </c>
      <c r="F513" s="761">
        <v>6283452.26</v>
      </c>
    </row>
    <row r="514" spans="1:6" ht="12.75">
      <c r="A514" s="760" t="s">
        <v>200</v>
      </c>
      <c r="B514" s="761">
        <v>0</v>
      </c>
      <c r="C514" s="761">
        <v>0</v>
      </c>
      <c r="D514" s="761">
        <v>0</v>
      </c>
      <c r="E514" s="763" t="s">
        <v>196</v>
      </c>
      <c r="F514" s="761">
        <v>-2.600000001</v>
      </c>
    </row>
    <row r="515" spans="1:6" s="759" customFormat="1" ht="12.75">
      <c r="A515" s="754" t="s">
        <v>779</v>
      </c>
      <c r="B515" s="755"/>
      <c r="C515" s="755"/>
      <c r="D515" s="755"/>
      <c r="E515" s="762"/>
      <c r="F515" s="755"/>
    </row>
    <row r="516" spans="1:6" ht="12.75">
      <c r="A516" s="754" t="s">
        <v>525</v>
      </c>
      <c r="B516" s="755">
        <v>4688308</v>
      </c>
      <c r="C516" s="755">
        <v>4688308</v>
      </c>
      <c r="D516" s="755">
        <v>4686906.88</v>
      </c>
      <c r="E516" s="756">
        <v>99.97011459144748</v>
      </c>
      <c r="F516" s="755">
        <v>1875535.88</v>
      </c>
    </row>
    <row r="517" spans="1:6" ht="12.75">
      <c r="A517" s="760" t="s">
        <v>539</v>
      </c>
      <c r="B517" s="761">
        <v>4688308</v>
      </c>
      <c r="C517" s="761">
        <v>4688308</v>
      </c>
      <c r="D517" s="761">
        <v>4686906.88</v>
      </c>
      <c r="E517" s="762">
        <v>99.97011459144748</v>
      </c>
      <c r="F517" s="761">
        <v>1875535.88</v>
      </c>
    </row>
    <row r="518" spans="1:6" ht="25.5">
      <c r="A518" s="760" t="s">
        <v>541</v>
      </c>
      <c r="B518" s="761">
        <v>4688308</v>
      </c>
      <c r="C518" s="761">
        <v>4688308</v>
      </c>
      <c r="D518" s="761">
        <v>4686906.88</v>
      </c>
      <c r="E518" s="762">
        <v>99.97011459144748</v>
      </c>
      <c r="F518" s="761">
        <v>1875535.88</v>
      </c>
    </row>
    <row r="519" spans="1:6" ht="12.75">
      <c r="A519" s="754" t="s">
        <v>719</v>
      </c>
      <c r="B519" s="755">
        <v>4688308</v>
      </c>
      <c r="C519" s="755">
        <v>4688308</v>
      </c>
      <c r="D519" s="755">
        <v>4686906.88</v>
      </c>
      <c r="E519" s="756">
        <v>99.97011459144748</v>
      </c>
      <c r="F519" s="755">
        <v>1881204.46</v>
      </c>
    </row>
    <row r="520" spans="1:6" ht="12.75">
      <c r="A520" s="760" t="s">
        <v>544</v>
      </c>
      <c r="B520" s="761">
        <v>1240582</v>
      </c>
      <c r="C520" s="761">
        <v>1240582</v>
      </c>
      <c r="D520" s="761">
        <v>1239185.55</v>
      </c>
      <c r="E520" s="762">
        <v>99.88743589702253</v>
      </c>
      <c r="F520" s="761">
        <v>224737.42</v>
      </c>
    </row>
    <row r="521" spans="1:6" ht="12.75">
      <c r="A521" s="760" t="s">
        <v>546</v>
      </c>
      <c r="B521" s="761">
        <v>1240582</v>
      </c>
      <c r="C521" s="761">
        <v>1240582</v>
      </c>
      <c r="D521" s="761">
        <v>1239185.55</v>
      </c>
      <c r="E521" s="762">
        <v>99.88743589702253</v>
      </c>
      <c r="F521" s="761">
        <v>224737.42</v>
      </c>
    </row>
    <row r="522" spans="1:6" ht="12.75">
      <c r="A522" s="760" t="s">
        <v>548</v>
      </c>
      <c r="B522" s="761">
        <v>73728</v>
      </c>
      <c r="C522" s="761">
        <v>73728</v>
      </c>
      <c r="D522" s="761">
        <v>72717.9</v>
      </c>
      <c r="E522" s="762">
        <v>98.62996419270833</v>
      </c>
      <c r="F522" s="761">
        <v>3379.12</v>
      </c>
    </row>
    <row r="523" spans="1:6" ht="12.75">
      <c r="A523" s="760" t="s">
        <v>550</v>
      </c>
      <c r="B523" s="761">
        <v>58447</v>
      </c>
      <c r="C523" s="761">
        <v>58447</v>
      </c>
      <c r="D523" s="761">
        <v>57436.9</v>
      </c>
      <c r="E523" s="762">
        <v>98.27176758430716</v>
      </c>
      <c r="F523" s="761">
        <v>2687.9</v>
      </c>
    </row>
    <row r="524" spans="1:6" ht="12.75">
      <c r="A524" s="760" t="s">
        <v>554</v>
      </c>
      <c r="B524" s="761">
        <v>1166854</v>
      </c>
      <c r="C524" s="761">
        <v>1166854</v>
      </c>
      <c r="D524" s="761">
        <v>1166467.65</v>
      </c>
      <c r="E524" s="762">
        <v>99.96688960229814</v>
      </c>
      <c r="F524" s="761">
        <v>221358.3</v>
      </c>
    </row>
    <row r="525" spans="1:6" ht="12.75">
      <c r="A525" s="760" t="s">
        <v>674</v>
      </c>
      <c r="B525" s="761">
        <v>3447726</v>
      </c>
      <c r="C525" s="761">
        <v>3447726</v>
      </c>
      <c r="D525" s="761">
        <v>3447721.33</v>
      </c>
      <c r="E525" s="762">
        <v>99.99986454840088</v>
      </c>
      <c r="F525" s="761">
        <v>1656467.04</v>
      </c>
    </row>
    <row r="526" spans="1:6" ht="12.75">
      <c r="A526" s="760" t="s">
        <v>676</v>
      </c>
      <c r="B526" s="761">
        <v>3447726</v>
      </c>
      <c r="C526" s="761">
        <v>3447726</v>
      </c>
      <c r="D526" s="761">
        <v>3447721.33</v>
      </c>
      <c r="E526" s="762">
        <v>99.99986454840088</v>
      </c>
      <c r="F526" s="761">
        <v>1656467.04</v>
      </c>
    </row>
    <row r="527" spans="1:6" ht="12.75">
      <c r="A527" s="760" t="s">
        <v>200</v>
      </c>
      <c r="B527" s="761">
        <v>0</v>
      </c>
      <c r="C527" s="761">
        <v>0</v>
      </c>
      <c r="D527" s="761">
        <v>0</v>
      </c>
      <c r="E527" s="763" t="s">
        <v>196</v>
      </c>
      <c r="F527" s="761">
        <v>-5668.58</v>
      </c>
    </row>
    <row r="528" spans="1:6" s="759" customFormat="1" ht="12.75">
      <c r="A528" s="754" t="s">
        <v>781</v>
      </c>
      <c r="B528" s="755"/>
      <c r="C528" s="755"/>
      <c r="D528" s="755"/>
      <c r="E528" s="762"/>
      <c r="F528" s="755"/>
    </row>
    <row r="529" spans="1:6" ht="12.75">
      <c r="A529" s="754" t="s">
        <v>525</v>
      </c>
      <c r="B529" s="755">
        <v>589051</v>
      </c>
      <c r="C529" s="755">
        <v>589051</v>
      </c>
      <c r="D529" s="755">
        <v>575913.56</v>
      </c>
      <c r="E529" s="756">
        <v>97.76972791829571</v>
      </c>
      <c r="F529" s="755">
        <v>129071.56</v>
      </c>
    </row>
    <row r="530" spans="1:6" ht="12.75">
      <c r="A530" s="760" t="s">
        <v>539</v>
      </c>
      <c r="B530" s="761">
        <v>589051</v>
      </c>
      <c r="C530" s="761">
        <v>589051</v>
      </c>
      <c r="D530" s="761">
        <v>575913.56</v>
      </c>
      <c r="E530" s="762">
        <v>97.76972791829571</v>
      </c>
      <c r="F530" s="761">
        <v>129071.56</v>
      </c>
    </row>
    <row r="531" spans="1:6" ht="25.5">
      <c r="A531" s="760" t="s">
        <v>541</v>
      </c>
      <c r="B531" s="761">
        <v>589051</v>
      </c>
      <c r="C531" s="761">
        <v>589051</v>
      </c>
      <c r="D531" s="761">
        <v>575913.56</v>
      </c>
      <c r="E531" s="762">
        <v>97.76972791829571</v>
      </c>
      <c r="F531" s="761">
        <v>129071.56</v>
      </c>
    </row>
    <row r="532" spans="1:6" ht="12.75">
      <c r="A532" s="754" t="s">
        <v>719</v>
      </c>
      <c r="B532" s="755">
        <v>589051</v>
      </c>
      <c r="C532" s="755">
        <v>589051</v>
      </c>
      <c r="D532" s="755">
        <v>575913.56</v>
      </c>
      <c r="E532" s="756">
        <v>97.76972791829571</v>
      </c>
      <c r="F532" s="755">
        <v>322752.37</v>
      </c>
    </row>
    <row r="533" spans="1:6" ht="12.75">
      <c r="A533" s="760" t="s">
        <v>544</v>
      </c>
      <c r="B533" s="761">
        <v>364702</v>
      </c>
      <c r="C533" s="761">
        <v>364702</v>
      </c>
      <c r="D533" s="761">
        <v>351564.61</v>
      </c>
      <c r="E533" s="762">
        <v>96.39777407307884</v>
      </c>
      <c r="F533" s="761">
        <v>189085.09</v>
      </c>
    </row>
    <row r="534" spans="1:6" ht="12.75">
      <c r="A534" s="760" t="s">
        <v>546</v>
      </c>
      <c r="B534" s="761">
        <v>364702</v>
      </c>
      <c r="C534" s="761">
        <v>364702</v>
      </c>
      <c r="D534" s="761">
        <v>351564.61</v>
      </c>
      <c r="E534" s="762">
        <v>96.39777407307884</v>
      </c>
      <c r="F534" s="761">
        <v>189085.09</v>
      </c>
    </row>
    <row r="535" spans="1:6" ht="12.75">
      <c r="A535" s="760" t="s">
        <v>554</v>
      </c>
      <c r="B535" s="761">
        <v>364702</v>
      </c>
      <c r="C535" s="761">
        <v>364702</v>
      </c>
      <c r="D535" s="761">
        <v>351564.61</v>
      </c>
      <c r="E535" s="762">
        <v>96.39777407307884</v>
      </c>
      <c r="F535" s="761">
        <v>189085.09</v>
      </c>
    </row>
    <row r="536" spans="1:6" ht="12.75">
      <c r="A536" s="760" t="s">
        <v>674</v>
      </c>
      <c r="B536" s="761">
        <v>224349</v>
      </c>
      <c r="C536" s="761">
        <v>224349</v>
      </c>
      <c r="D536" s="761">
        <v>224348.95</v>
      </c>
      <c r="E536" s="762">
        <v>99.99997771329492</v>
      </c>
      <c r="F536" s="761">
        <v>133667.28</v>
      </c>
    </row>
    <row r="537" spans="1:6" ht="12.75">
      <c r="A537" s="760" t="s">
        <v>676</v>
      </c>
      <c r="B537" s="761">
        <v>224349</v>
      </c>
      <c r="C537" s="761">
        <v>224349</v>
      </c>
      <c r="D537" s="761">
        <v>224348.95</v>
      </c>
      <c r="E537" s="762">
        <v>99.99997771329492</v>
      </c>
      <c r="F537" s="761">
        <v>133667.28</v>
      </c>
    </row>
    <row r="538" spans="1:6" ht="12.75">
      <c r="A538" s="760" t="s">
        <v>200</v>
      </c>
      <c r="B538" s="761">
        <v>0</v>
      </c>
      <c r="C538" s="761">
        <v>0</v>
      </c>
      <c r="D538" s="761">
        <v>0</v>
      </c>
      <c r="E538" s="763" t="s">
        <v>196</v>
      </c>
      <c r="F538" s="761">
        <v>-193680.81</v>
      </c>
    </row>
    <row r="539" spans="1:6" s="759" customFormat="1" ht="12.75">
      <c r="A539" s="754" t="s">
        <v>783</v>
      </c>
      <c r="B539" s="755"/>
      <c r="C539" s="755"/>
      <c r="D539" s="755"/>
      <c r="E539" s="762"/>
      <c r="F539" s="755"/>
    </row>
    <row r="540" spans="1:6" ht="12.75">
      <c r="A540" s="754" t="s">
        <v>525</v>
      </c>
      <c r="B540" s="755">
        <v>1198606</v>
      </c>
      <c r="C540" s="755">
        <v>1198606</v>
      </c>
      <c r="D540" s="755">
        <v>1194767.27</v>
      </c>
      <c r="E540" s="756">
        <v>99.67973379075359</v>
      </c>
      <c r="F540" s="755">
        <v>671505.27</v>
      </c>
    </row>
    <row r="541" spans="1:6" ht="12.75">
      <c r="A541" s="760" t="s">
        <v>539</v>
      </c>
      <c r="B541" s="761">
        <v>1198606</v>
      </c>
      <c r="C541" s="761">
        <v>1198606</v>
      </c>
      <c r="D541" s="761">
        <v>1194767.27</v>
      </c>
      <c r="E541" s="762">
        <v>99.67973379075359</v>
      </c>
      <c r="F541" s="761">
        <v>671505.27</v>
      </c>
    </row>
    <row r="542" spans="1:6" ht="25.5">
      <c r="A542" s="760" t="s">
        <v>541</v>
      </c>
      <c r="B542" s="761">
        <v>1198606</v>
      </c>
      <c r="C542" s="761">
        <v>1198606</v>
      </c>
      <c r="D542" s="761">
        <v>1194767.27</v>
      </c>
      <c r="E542" s="762">
        <v>99.67973379075359</v>
      </c>
      <c r="F542" s="761">
        <v>671505.27</v>
      </c>
    </row>
    <row r="543" spans="1:6" ht="12.75">
      <c r="A543" s="754" t="s">
        <v>719</v>
      </c>
      <c r="B543" s="755">
        <v>1198606</v>
      </c>
      <c r="C543" s="755">
        <v>1198606</v>
      </c>
      <c r="D543" s="755">
        <v>1194767.27</v>
      </c>
      <c r="E543" s="756">
        <v>99.67973379075359</v>
      </c>
      <c r="F543" s="755">
        <v>672737.53</v>
      </c>
    </row>
    <row r="544" spans="1:6" ht="12.75">
      <c r="A544" s="760" t="s">
        <v>544</v>
      </c>
      <c r="B544" s="761">
        <v>1094023</v>
      </c>
      <c r="C544" s="761">
        <v>1094023</v>
      </c>
      <c r="D544" s="761">
        <v>1094021.12</v>
      </c>
      <c r="E544" s="762">
        <v>99.99982815717769</v>
      </c>
      <c r="F544" s="761">
        <v>660468.38</v>
      </c>
    </row>
    <row r="545" spans="1:6" ht="12.75">
      <c r="A545" s="760" t="s">
        <v>546</v>
      </c>
      <c r="B545" s="761">
        <v>374833</v>
      </c>
      <c r="C545" s="761">
        <v>374833</v>
      </c>
      <c r="D545" s="761">
        <v>374831.13</v>
      </c>
      <c r="E545" s="762">
        <v>99.9995011111615</v>
      </c>
      <c r="F545" s="761">
        <v>341147.07</v>
      </c>
    </row>
    <row r="546" spans="1:6" ht="12.75">
      <c r="A546" s="760" t="s">
        <v>554</v>
      </c>
      <c r="B546" s="761">
        <v>374833</v>
      </c>
      <c r="C546" s="761">
        <v>374833</v>
      </c>
      <c r="D546" s="761">
        <v>374831.13</v>
      </c>
      <c r="E546" s="762">
        <v>99.9995011111615</v>
      </c>
      <c r="F546" s="761">
        <v>341147.07</v>
      </c>
    </row>
    <row r="547" spans="1:6" ht="12.75">
      <c r="A547" s="760" t="s">
        <v>664</v>
      </c>
      <c r="B547" s="761">
        <v>719190</v>
      </c>
      <c r="C547" s="761">
        <v>719190</v>
      </c>
      <c r="D547" s="761">
        <v>719189.99</v>
      </c>
      <c r="E547" s="762">
        <v>99.99999860954685</v>
      </c>
      <c r="F547" s="761">
        <v>319321.31</v>
      </c>
    </row>
    <row r="548" spans="1:6" ht="38.25">
      <c r="A548" s="760" t="s">
        <v>672</v>
      </c>
      <c r="B548" s="761">
        <v>719190</v>
      </c>
      <c r="C548" s="761">
        <v>719190</v>
      </c>
      <c r="D548" s="761">
        <v>719189.99</v>
      </c>
      <c r="E548" s="762">
        <v>99.99999860954685</v>
      </c>
      <c r="F548" s="761">
        <v>319321.31</v>
      </c>
    </row>
    <row r="549" spans="1:6" ht="12.75">
      <c r="A549" s="760" t="s">
        <v>674</v>
      </c>
      <c r="B549" s="761">
        <v>104583</v>
      </c>
      <c r="C549" s="761">
        <v>104583</v>
      </c>
      <c r="D549" s="761">
        <v>100746.15</v>
      </c>
      <c r="E549" s="762">
        <v>96.33128711167205</v>
      </c>
      <c r="F549" s="761">
        <v>12269.15</v>
      </c>
    </row>
    <row r="550" spans="1:6" ht="12.75">
      <c r="A550" s="760" t="s">
        <v>676</v>
      </c>
      <c r="B550" s="761">
        <v>104583</v>
      </c>
      <c r="C550" s="761">
        <v>104583</v>
      </c>
      <c r="D550" s="761">
        <v>100746.15</v>
      </c>
      <c r="E550" s="762">
        <v>96.33128711167205</v>
      </c>
      <c r="F550" s="761">
        <v>12269.15</v>
      </c>
    </row>
    <row r="551" spans="1:6" ht="12.75">
      <c r="A551" s="760" t="s">
        <v>200</v>
      </c>
      <c r="B551" s="761">
        <v>0</v>
      </c>
      <c r="C551" s="761">
        <v>0</v>
      </c>
      <c r="D551" s="761">
        <v>0</v>
      </c>
      <c r="E551" s="763" t="s">
        <v>196</v>
      </c>
      <c r="F551" s="761">
        <v>-1232.26</v>
      </c>
    </row>
    <row r="552" spans="1:6" s="759" customFormat="1" ht="12.75">
      <c r="A552" s="754" t="s">
        <v>785</v>
      </c>
      <c r="B552" s="755"/>
      <c r="C552" s="755"/>
      <c r="D552" s="755"/>
      <c r="E552" s="762"/>
      <c r="F552" s="755"/>
    </row>
    <row r="553" spans="1:6" ht="12.75">
      <c r="A553" s="754" t="s">
        <v>525</v>
      </c>
      <c r="B553" s="755">
        <v>2701783</v>
      </c>
      <c r="C553" s="755">
        <v>2701783</v>
      </c>
      <c r="D553" s="755">
        <v>2644356.34</v>
      </c>
      <c r="E553" s="756">
        <v>97.87449029030088</v>
      </c>
      <c r="F553" s="755">
        <v>920.34</v>
      </c>
    </row>
    <row r="554" spans="1:6" ht="12.75">
      <c r="A554" s="760" t="s">
        <v>539</v>
      </c>
      <c r="B554" s="761">
        <v>2701783</v>
      </c>
      <c r="C554" s="761">
        <v>2701783</v>
      </c>
      <c r="D554" s="761">
        <v>2644356.34</v>
      </c>
      <c r="E554" s="762">
        <v>97.87449029030088</v>
      </c>
      <c r="F554" s="761">
        <v>920.34</v>
      </c>
    </row>
    <row r="555" spans="1:6" ht="25.5">
      <c r="A555" s="760" t="s">
        <v>541</v>
      </c>
      <c r="B555" s="761">
        <v>2701783</v>
      </c>
      <c r="C555" s="761">
        <v>2701783</v>
      </c>
      <c r="D555" s="761">
        <v>2644356.34</v>
      </c>
      <c r="E555" s="762">
        <v>97.87449029030088</v>
      </c>
      <c r="F555" s="761">
        <v>920.34</v>
      </c>
    </row>
    <row r="556" spans="1:6" ht="12.75">
      <c r="A556" s="754" t="s">
        <v>719</v>
      </c>
      <c r="B556" s="755">
        <v>2701783</v>
      </c>
      <c r="C556" s="755">
        <v>2701783</v>
      </c>
      <c r="D556" s="755">
        <v>2644356.34</v>
      </c>
      <c r="E556" s="756">
        <v>97.87449029030088</v>
      </c>
      <c r="F556" s="755">
        <v>651970.51</v>
      </c>
    </row>
    <row r="557" spans="1:6" ht="12.75">
      <c r="A557" s="760" t="s">
        <v>544</v>
      </c>
      <c r="B557" s="761">
        <v>1956406</v>
      </c>
      <c r="C557" s="761">
        <v>1956406</v>
      </c>
      <c r="D557" s="761">
        <v>1951552.26</v>
      </c>
      <c r="E557" s="762">
        <v>99.75190527937453</v>
      </c>
      <c r="F557" s="761">
        <v>265519.78</v>
      </c>
    </row>
    <row r="558" spans="1:6" ht="12.75">
      <c r="A558" s="760" t="s">
        <v>546</v>
      </c>
      <c r="B558" s="761">
        <v>1956406</v>
      </c>
      <c r="C558" s="761">
        <v>1956406</v>
      </c>
      <c r="D558" s="761">
        <v>1951552.26</v>
      </c>
      <c r="E558" s="762">
        <v>99.75190527937453</v>
      </c>
      <c r="F558" s="761">
        <v>265519.78</v>
      </c>
    </row>
    <row r="559" spans="1:6" ht="12.75">
      <c r="A559" s="760" t="s">
        <v>548</v>
      </c>
      <c r="B559" s="761">
        <v>165465</v>
      </c>
      <c r="C559" s="761">
        <v>165465</v>
      </c>
      <c r="D559" s="761">
        <v>163717.86</v>
      </c>
      <c r="E559" s="762">
        <v>98.94410298250385</v>
      </c>
      <c r="F559" s="761">
        <v>29481.55</v>
      </c>
    </row>
    <row r="560" spans="1:6" ht="12.75">
      <c r="A560" s="760" t="s">
        <v>550</v>
      </c>
      <c r="B560" s="761">
        <v>133355</v>
      </c>
      <c r="C560" s="761">
        <v>133355</v>
      </c>
      <c r="D560" s="761">
        <v>131788.42</v>
      </c>
      <c r="E560" s="762">
        <v>98.82525589591692</v>
      </c>
      <c r="F560" s="761">
        <v>23205.88</v>
      </c>
    </row>
    <row r="561" spans="1:6" ht="12.75">
      <c r="A561" s="760" t="s">
        <v>554</v>
      </c>
      <c r="B561" s="761">
        <v>1790941</v>
      </c>
      <c r="C561" s="761">
        <v>1790941</v>
      </c>
      <c r="D561" s="761">
        <v>1787834.4</v>
      </c>
      <c r="E561" s="762">
        <v>99.826538115996</v>
      </c>
      <c r="F561" s="761">
        <v>236038.23</v>
      </c>
    </row>
    <row r="562" spans="1:6" ht="12.75">
      <c r="A562" s="760" t="s">
        <v>674</v>
      </c>
      <c r="B562" s="761">
        <v>745377</v>
      </c>
      <c r="C562" s="761">
        <v>745377</v>
      </c>
      <c r="D562" s="761">
        <v>692804.08</v>
      </c>
      <c r="E562" s="762">
        <v>92.94680141726937</v>
      </c>
      <c r="F562" s="761">
        <v>386450.73</v>
      </c>
    </row>
    <row r="563" spans="1:6" ht="12.75">
      <c r="A563" s="760" t="s">
        <v>676</v>
      </c>
      <c r="B563" s="761">
        <v>745377</v>
      </c>
      <c r="C563" s="761">
        <v>745377</v>
      </c>
      <c r="D563" s="761">
        <v>692804.08</v>
      </c>
      <c r="E563" s="762">
        <v>92.94680141726937</v>
      </c>
      <c r="F563" s="761">
        <v>386450.73</v>
      </c>
    </row>
    <row r="564" spans="1:6" ht="12.75">
      <c r="A564" s="760" t="s">
        <v>200</v>
      </c>
      <c r="B564" s="761">
        <v>0</v>
      </c>
      <c r="C564" s="761">
        <v>0</v>
      </c>
      <c r="D564" s="761">
        <v>0</v>
      </c>
      <c r="E564" s="763" t="s">
        <v>196</v>
      </c>
      <c r="F564" s="761">
        <v>-651050.17</v>
      </c>
    </row>
    <row r="565" spans="1:6" s="759" customFormat="1" ht="12.75">
      <c r="A565" s="754" t="s">
        <v>507</v>
      </c>
      <c r="B565" s="755"/>
      <c r="C565" s="755"/>
      <c r="D565" s="755"/>
      <c r="E565" s="762"/>
      <c r="F565" s="755"/>
    </row>
    <row r="566" spans="1:6" ht="12.75">
      <c r="A566" s="754" t="s">
        <v>525</v>
      </c>
      <c r="B566" s="755">
        <v>24092979</v>
      </c>
      <c r="C566" s="755">
        <v>24092979</v>
      </c>
      <c r="D566" s="755">
        <v>23291782.31</v>
      </c>
      <c r="E566" s="756">
        <v>96.67456361457003</v>
      </c>
      <c r="F566" s="755">
        <v>11073093.31</v>
      </c>
    </row>
    <row r="567" spans="1:6" ht="12.75">
      <c r="A567" s="760" t="s">
        <v>539</v>
      </c>
      <c r="B567" s="761">
        <v>24092979</v>
      </c>
      <c r="C567" s="761">
        <v>24092979</v>
      </c>
      <c r="D567" s="761">
        <v>23291782.31</v>
      </c>
      <c r="E567" s="762">
        <v>96.67456361457003</v>
      </c>
      <c r="F567" s="761">
        <v>11073093.31</v>
      </c>
    </row>
    <row r="568" spans="1:6" ht="25.5">
      <c r="A568" s="760" t="s">
        <v>541</v>
      </c>
      <c r="B568" s="761">
        <v>23237902</v>
      </c>
      <c r="C568" s="761">
        <v>23237902</v>
      </c>
      <c r="D568" s="761">
        <v>22790263.1</v>
      </c>
      <c r="E568" s="762">
        <v>98.07366904292823</v>
      </c>
      <c r="F568" s="761">
        <v>10779064.1</v>
      </c>
    </row>
    <row r="569" spans="1:6" ht="25.5">
      <c r="A569" s="760" t="s">
        <v>750</v>
      </c>
      <c r="B569" s="761">
        <v>855077</v>
      </c>
      <c r="C569" s="761">
        <v>855077</v>
      </c>
      <c r="D569" s="761">
        <v>501519.21</v>
      </c>
      <c r="E569" s="762">
        <v>58.65193543973233</v>
      </c>
      <c r="F569" s="761">
        <v>294029.21</v>
      </c>
    </row>
    <row r="570" spans="1:6" ht="12.75">
      <c r="A570" s="754" t="s">
        <v>719</v>
      </c>
      <c r="B570" s="755">
        <v>24092979</v>
      </c>
      <c r="C570" s="755">
        <v>24092979</v>
      </c>
      <c r="D570" s="755">
        <v>23291782.31</v>
      </c>
      <c r="E570" s="756">
        <v>96.67456361457003</v>
      </c>
      <c r="F570" s="755">
        <v>11766103.47</v>
      </c>
    </row>
    <row r="571" spans="1:6" ht="12.75">
      <c r="A571" s="760" t="s">
        <v>544</v>
      </c>
      <c r="B571" s="761">
        <v>21780344</v>
      </c>
      <c r="C571" s="761">
        <v>21780344</v>
      </c>
      <c r="D571" s="761">
        <v>21509132.58</v>
      </c>
      <c r="E571" s="762">
        <v>98.7547881704715</v>
      </c>
      <c r="F571" s="761">
        <v>10320881.76</v>
      </c>
    </row>
    <row r="572" spans="1:6" ht="12.75">
      <c r="A572" s="760" t="s">
        <v>546</v>
      </c>
      <c r="B572" s="761">
        <v>462704</v>
      </c>
      <c r="C572" s="761">
        <v>462704</v>
      </c>
      <c r="D572" s="761">
        <v>211652.92</v>
      </c>
      <c r="E572" s="762">
        <v>45.74261731041876</v>
      </c>
      <c r="F572" s="761">
        <v>139978.7</v>
      </c>
    </row>
    <row r="573" spans="1:6" ht="12.75">
      <c r="A573" s="760" t="s">
        <v>554</v>
      </c>
      <c r="B573" s="761">
        <v>462704</v>
      </c>
      <c r="C573" s="761">
        <v>462704</v>
      </c>
      <c r="D573" s="761">
        <v>211652.92</v>
      </c>
      <c r="E573" s="762">
        <v>45.74261731041876</v>
      </c>
      <c r="F573" s="761">
        <v>139978.7</v>
      </c>
    </row>
    <row r="574" spans="1:6" ht="12.75">
      <c r="A574" s="760" t="s">
        <v>576</v>
      </c>
      <c r="B574" s="761">
        <v>21284027</v>
      </c>
      <c r="C574" s="761">
        <v>21284027</v>
      </c>
      <c r="D574" s="761">
        <v>21284026.18</v>
      </c>
      <c r="E574" s="762">
        <v>99.99999614734561</v>
      </c>
      <c r="F574" s="761">
        <v>10177452.89</v>
      </c>
    </row>
    <row r="575" spans="1:6" ht="12.75">
      <c r="A575" s="760" t="s">
        <v>578</v>
      </c>
      <c r="B575" s="761">
        <v>21284027</v>
      </c>
      <c r="C575" s="761">
        <v>21284027</v>
      </c>
      <c r="D575" s="761">
        <v>21284026.18</v>
      </c>
      <c r="E575" s="762">
        <v>99.99999614734561</v>
      </c>
      <c r="F575" s="761">
        <v>10177452.89</v>
      </c>
    </row>
    <row r="576" spans="1:6" ht="12.75">
      <c r="A576" s="760" t="s">
        <v>664</v>
      </c>
      <c r="B576" s="761">
        <v>33613</v>
      </c>
      <c r="C576" s="761">
        <v>33613</v>
      </c>
      <c r="D576" s="761">
        <v>13453.48</v>
      </c>
      <c r="E576" s="762">
        <v>40.02463332639157</v>
      </c>
      <c r="F576" s="761">
        <v>3450.17</v>
      </c>
    </row>
    <row r="577" spans="1:6" ht="12.75">
      <c r="A577" s="760" t="s">
        <v>752</v>
      </c>
      <c r="B577" s="761">
        <v>33613</v>
      </c>
      <c r="C577" s="761">
        <v>33613</v>
      </c>
      <c r="D577" s="761">
        <v>13453.48</v>
      </c>
      <c r="E577" s="762">
        <v>40.02463332639157</v>
      </c>
      <c r="F577" s="761">
        <v>3450.17</v>
      </c>
    </row>
    <row r="578" spans="1:6" ht="38.25">
      <c r="A578" s="760" t="s">
        <v>754</v>
      </c>
      <c r="B578" s="761">
        <v>33613</v>
      </c>
      <c r="C578" s="761">
        <v>33613</v>
      </c>
      <c r="D578" s="761">
        <v>13453.48</v>
      </c>
      <c r="E578" s="762">
        <v>40.02463332639157</v>
      </c>
      <c r="F578" s="761">
        <v>3450.17</v>
      </c>
    </row>
    <row r="579" spans="1:6" ht="12.75">
      <c r="A579" s="760" t="s">
        <v>674</v>
      </c>
      <c r="B579" s="761">
        <v>2312635</v>
      </c>
      <c r="C579" s="761">
        <v>2312635</v>
      </c>
      <c r="D579" s="761">
        <v>1782649.73</v>
      </c>
      <c r="E579" s="762">
        <v>77.08305590808753</v>
      </c>
      <c r="F579" s="761">
        <v>1445221.71</v>
      </c>
    </row>
    <row r="580" spans="1:6" ht="12.75">
      <c r="A580" s="760" t="s">
        <v>676</v>
      </c>
      <c r="B580" s="761">
        <v>1491171</v>
      </c>
      <c r="C580" s="761">
        <v>1491171</v>
      </c>
      <c r="D580" s="761">
        <v>1294584</v>
      </c>
      <c r="E580" s="762">
        <v>86.81660252244713</v>
      </c>
      <c r="F580" s="761">
        <v>1154641.41</v>
      </c>
    </row>
    <row r="581" spans="1:6" ht="25.5">
      <c r="A581" s="760" t="s">
        <v>682</v>
      </c>
      <c r="B581" s="761">
        <v>821464</v>
      </c>
      <c r="C581" s="761">
        <v>821464</v>
      </c>
      <c r="D581" s="761">
        <v>488065.73</v>
      </c>
      <c r="E581" s="762">
        <v>59.414135007742274</v>
      </c>
      <c r="F581" s="761">
        <v>290580.3</v>
      </c>
    </row>
    <row r="582" spans="1:6" ht="25.5">
      <c r="A582" s="760" t="s">
        <v>760</v>
      </c>
      <c r="B582" s="761">
        <v>821464</v>
      </c>
      <c r="C582" s="761">
        <v>821464</v>
      </c>
      <c r="D582" s="761">
        <v>488065.73</v>
      </c>
      <c r="E582" s="762">
        <v>59.414135007742274</v>
      </c>
      <c r="F582" s="761">
        <v>290580.3</v>
      </c>
    </row>
    <row r="583" spans="1:6" ht="12.75">
      <c r="A583" s="760" t="s">
        <v>200</v>
      </c>
      <c r="B583" s="761">
        <v>0</v>
      </c>
      <c r="C583" s="761">
        <v>0</v>
      </c>
      <c r="D583" s="761">
        <v>0</v>
      </c>
      <c r="E583" s="763" t="s">
        <v>196</v>
      </c>
      <c r="F583" s="761">
        <v>-693010.159999998</v>
      </c>
    </row>
    <row r="584" spans="1:6" s="759" customFormat="1" ht="12.75">
      <c r="A584" s="754" t="s">
        <v>804</v>
      </c>
      <c r="B584" s="755"/>
      <c r="C584" s="755"/>
      <c r="D584" s="755"/>
      <c r="E584" s="762"/>
      <c r="F584" s="755"/>
    </row>
    <row r="585" spans="1:6" ht="12.75">
      <c r="A585" s="754" t="s">
        <v>525</v>
      </c>
      <c r="B585" s="755">
        <v>65661226</v>
      </c>
      <c r="C585" s="755">
        <v>65661226</v>
      </c>
      <c r="D585" s="755">
        <v>65584662.62</v>
      </c>
      <c r="E585" s="756">
        <v>99.8833963593674</v>
      </c>
      <c r="F585" s="755">
        <v>29621225.62</v>
      </c>
    </row>
    <row r="586" spans="1:6" ht="12.75">
      <c r="A586" s="760" t="s">
        <v>246</v>
      </c>
      <c r="B586" s="761">
        <v>3923</v>
      </c>
      <c r="C586" s="761">
        <v>3923</v>
      </c>
      <c r="D586" s="761">
        <v>3922.93</v>
      </c>
      <c r="E586" s="762">
        <v>99.99821565128728</v>
      </c>
      <c r="F586" s="761">
        <v>3922.93</v>
      </c>
    </row>
    <row r="587" spans="1:6" ht="12.75">
      <c r="A587" s="760" t="s">
        <v>530</v>
      </c>
      <c r="B587" s="761">
        <v>3923</v>
      </c>
      <c r="C587" s="761">
        <v>3923</v>
      </c>
      <c r="D587" s="761">
        <v>3922.93</v>
      </c>
      <c r="E587" s="762">
        <v>99.99821565128728</v>
      </c>
      <c r="F587" s="761">
        <v>3922.93</v>
      </c>
    </row>
    <row r="588" spans="1:6" ht="12.75">
      <c r="A588" s="760" t="s">
        <v>726</v>
      </c>
      <c r="B588" s="761">
        <v>3923</v>
      </c>
      <c r="C588" s="761">
        <v>3923</v>
      </c>
      <c r="D588" s="761">
        <v>3922.93</v>
      </c>
      <c r="E588" s="762">
        <v>99.99821565128728</v>
      </c>
      <c r="F588" s="761">
        <v>3922.93</v>
      </c>
    </row>
    <row r="589" spans="1:6" ht="38.25">
      <c r="A589" s="760" t="s">
        <v>728</v>
      </c>
      <c r="B589" s="761">
        <v>3923</v>
      </c>
      <c r="C589" s="761">
        <v>3923</v>
      </c>
      <c r="D589" s="761">
        <v>3922.93</v>
      </c>
      <c r="E589" s="762">
        <v>99.99821565128728</v>
      </c>
      <c r="F589" s="761">
        <v>3922.93</v>
      </c>
    </row>
    <row r="590" spans="1:6" ht="38.25">
      <c r="A590" s="760" t="s">
        <v>730</v>
      </c>
      <c r="B590" s="761">
        <v>3923</v>
      </c>
      <c r="C590" s="761">
        <v>3923</v>
      </c>
      <c r="D590" s="761">
        <v>3922.93</v>
      </c>
      <c r="E590" s="762">
        <v>99.99821565128728</v>
      </c>
      <c r="F590" s="761">
        <v>3922.93</v>
      </c>
    </row>
    <row r="591" spans="1:6" ht="12.75">
      <c r="A591" s="760" t="s">
        <v>539</v>
      </c>
      <c r="B591" s="761">
        <v>65657303</v>
      </c>
      <c r="C591" s="761">
        <v>65657303</v>
      </c>
      <c r="D591" s="761">
        <v>65580739.69</v>
      </c>
      <c r="E591" s="762">
        <v>99.88338949895642</v>
      </c>
      <c r="F591" s="761">
        <v>29617302.69</v>
      </c>
    </row>
    <row r="592" spans="1:6" ht="25.5">
      <c r="A592" s="760" t="s">
        <v>541</v>
      </c>
      <c r="B592" s="761">
        <v>65657303</v>
      </c>
      <c r="C592" s="761">
        <v>65657303</v>
      </c>
      <c r="D592" s="761">
        <v>65580739.69</v>
      </c>
      <c r="E592" s="762">
        <v>99.88338949895642</v>
      </c>
      <c r="F592" s="761">
        <v>29617302.69</v>
      </c>
    </row>
    <row r="593" spans="1:6" ht="12.75">
      <c r="A593" s="754" t="s">
        <v>719</v>
      </c>
      <c r="B593" s="755">
        <v>65661226</v>
      </c>
      <c r="C593" s="755">
        <v>65661226</v>
      </c>
      <c r="D593" s="755">
        <v>65584662.62</v>
      </c>
      <c r="E593" s="756">
        <v>99.8833963593674</v>
      </c>
      <c r="F593" s="755">
        <v>38567992.08</v>
      </c>
    </row>
    <row r="594" spans="1:6" ht="12.75">
      <c r="A594" s="760" t="s">
        <v>544</v>
      </c>
      <c r="B594" s="761">
        <v>552976</v>
      </c>
      <c r="C594" s="761">
        <v>552976</v>
      </c>
      <c r="D594" s="761">
        <v>478311.86</v>
      </c>
      <c r="E594" s="762">
        <v>86.49776120482625</v>
      </c>
      <c r="F594" s="761">
        <v>51677.92</v>
      </c>
    </row>
    <row r="595" spans="1:6" ht="12.75">
      <c r="A595" s="760" t="s">
        <v>546</v>
      </c>
      <c r="B595" s="761">
        <v>549053</v>
      </c>
      <c r="C595" s="761">
        <v>549053</v>
      </c>
      <c r="D595" s="761">
        <v>474388.93</v>
      </c>
      <c r="E595" s="762">
        <v>86.40130005664298</v>
      </c>
      <c r="F595" s="761">
        <v>47754.99</v>
      </c>
    </row>
    <row r="596" spans="1:6" ht="12.75">
      <c r="A596" s="760" t="s">
        <v>548</v>
      </c>
      <c r="B596" s="761">
        <v>103822</v>
      </c>
      <c r="C596" s="761">
        <v>103822</v>
      </c>
      <c r="D596" s="761">
        <v>97227.85</v>
      </c>
      <c r="E596" s="762">
        <v>93.648600489299</v>
      </c>
      <c r="F596" s="761">
        <v>11517.41</v>
      </c>
    </row>
    <row r="597" spans="1:6" ht="12.75">
      <c r="A597" s="760" t="s">
        <v>550</v>
      </c>
      <c r="B597" s="761">
        <v>82605</v>
      </c>
      <c r="C597" s="761">
        <v>82605</v>
      </c>
      <c r="D597" s="761">
        <v>77722.75</v>
      </c>
      <c r="E597" s="762">
        <v>94.0896434840506</v>
      </c>
      <c r="F597" s="761">
        <v>9303.99</v>
      </c>
    </row>
    <row r="598" spans="1:6" ht="12.75">
      <c r="A598" s="760" t="s">
        <v>554</v>
      </c>
      <c r="B598" s="761">
        <v>445231</v>
      </c>
      <c r="C598" s="761">
        <v>445231</v>
      </c>
      <c r="D598" s="761">
        <v>377161.08</v>
      </c>
      <c r="E598" s="762">
        <v>84.71132513234704</v>
      </c>
      <c r="F598" s="761">
        <v>36237.58</v>
      </c>
    </row>
    <row r="599" spans="1:6" ht="12.75">
      <c r="A599" s="760" t="s">
        <v>576</v>
      </c>
      <c r="B599" s="761">
        <v>3923</v>
      </c>
      <c r="C599" s="761">
        <v>3923</v>
      </c>
      <c r="D599" s="761">
        <v>3922.93</v>
      </c>
      <c r="E599" s="762">
        <v>99.99821565128728</v>
      </c>
      <c r="F599" s="761">
        <v>3922.93</v>
      </c>
    </row>
    <row r="600" spans="1:6" ht="12.75">
      <c r="A600" s="760" t="s">
        <v>578</v>
      </c>
      <c r="B600" s="761">
        <v>3923</v>
      </c>
      <c r="C600" s="761">
        <v>3923</v>
      </c>
      <c r="D600" s="761">
        <v>3922.93</v>
      </c>
      <c r="E600" s="762">
        <v>99.99821565128728</v>
      </c>
      <c r="F600" s="761">
        <v>3922.93</v>
      </c>
    </row>
    <row r="601" spans="1:6" ht="12.75">
      <c r="A601" s="760" t="s">
        <v>674</v>
      </c>
      <c r="B601" s="761">
        <v>65108250</v>
      </c>
      <c r="C601" s="761">
        <v>65108250</v>
      </c>
      <c r="D601" s="761">
        <v>65106350.76</v>
      </c>
      <c r="E601" s="762">
        <v>99.99708295031735</v>
      </c>
      <c r="F601" s="761">
        <v>38516314.16</v>
      </c>
    </row>
    <row r="602" spans="1:6" ht="12.75">
      <c r="A602" s="760" t="s">
        <v>676</v>
      </c>
      <c r="B602" s="761">
        <v>2620761</v>
      </c>
      <c r="C602" s="761">
        <v>2620761</v>
      </c>
      <c r="D602" s="761">
        <v>2618861.81</v>
      </c>
      <c r="E602" s="762">
        <v>99.92753288071671</v>
      </c>
      <c r="F602" s="761">
        <v>711533.2</v>
      </c>
    </row>
    <row r="603" spans="1:6" ht="25.5">
      <c r="A603" s="760" t="s">
        <v>682</v>
      </c>
      <c r="B603" s="761">
        <v>62487489</v>
      </c>
      <c r="C603" s="761">
        <v>62487489</v>
      </c>
      <c r="D603" s="761">
        <v>62487488.95</v>
      </c>
      <c r="E603" s="762">
        <v>99.99999991998398</v>
      </c>
      <c r="F603" s="761">
        <v>37804780.96</v>
      </c>
    </row>
    <row r="604" spans="1:6" ht="12.75">
      <c r="A604" s="760" t="s">
        <v>684</v>
      </c>
      <c r="B604" s="761">
        <v>62487489</v>
      </c>
      <c r="C604" s="761">
        <v>62487489</v>
      </c>
      <c r="D604" s="761">
        <v>62487488.95</v>
      </c>
      <c r="E604" s="762">
        <v>99.99999991998398</v>
      </c>
      <c r="F604" s="761">
        <v>37804780.96</v>
      </c>
    </row>
    <row r="605" spans="1:6" ht="25.5">
      <c r="A605" s="760" t="s">
        <v>686</v>
      </c>
      <c r="B605" s="761">
        <v>62487489</v>
      </c>
      <c r="C605" s="761">
        <v>62487489</v>
      </c>
      <c r="D605" s="761">
        <v>62487488.95</v>
      </c>
      <c r="E605" s="762">
        <v>99.99999991998398</v>
      </c>
      <c r="F605" s="761">
        <v>37804780.96</v>
      </c>
    </row>
    <row r="606" spans="1:6" ht="12.75">
      <c r="A606" s="760" t="s">
        <v>200</v>
      </c>
      <c r="B606" s="761">
        <v>0</v>
      </c>
      <c r="C606" s="761">
        <v>0</v>
      </c>
      <c r="D606" s="761">
        <v>0</v>
      </c>
      <c r="E606" s="763" t="s">
        <v>196</v>
      </c>
      <c r="F606" s="761">
        <v>-8946766.45999999</v>
      </c>
    </row>
    <row r="607" spans="1:6" s="759" customFormat="1" ht="12.75">
      <c r="A607" s="754" t="s">
        <v>88</v>
      </c>
      <c r="B607" s="755"/>
      <c r="C607" s="755"/>
      <c r="D607" s="755"/>
      <c r="E607" s="762"/>
      <c r="F607" s="755"/>
    </row>
    <row r="608" spans="1:6" ht="12.75">
      <c r="A608" s="754" t="s">
        <v>525</v>
      </c>
      <c r="B608" s="755">
        <v>117011726</v>
      </c>
      <c r="C608" s="755">
        <v>117011726</v>
      </c>
      <c r="D608" s="755">
        <v>116506575.51</v>
      </c>
      <c r="E608" s="756">
        <v>99.56829071130872</v>
      </c>
      <c r="F608" s="755">
        <v>20384034.28</v>
      </c>
    </row>
    <row r="609" spans="1:6" ht="25.5">
      <c r="A609" s="760" t="s">
        <v>244</v>
      </c>
      <c r="B609" s="761">
        <v>0</v>
      </c>
      <c r="C609" s="761">
        <v>0</v>
      </c>
      <c r="D609" s="761">
        <v>68.97</v>
      </c>
      <c r="E609" s="763" t="s">
        <v>196</v>
      </c>
      <c r="F609" s="761">
        <v>-300.26</v>
      </c>
    </row>
    <row r="610" spans="1:6" ht="12.75">
      <c r="A610" s="760" t="s">
        <v>539</v>
      </c>
      <c r="B610" s="761">
        <v>117011726</v>
      </c>
      <c r="C610" s="761">
        <v>117011726</v>
      </c>
      <c r="D610" s="761">
        <v>116506506.54</v>
      </c>
      <c r="E610" s="762">
        <v>99.56823176849815</v>
      </c>
      <c r="F610" s="761">
        <v>20384334.54</v>
      </c>
    </row>
    <row r="611" spans="1:6" ht="25.5">
      <c r="A611" s="760" t="s">
        <v>541</v>
      </c>
      <c r="B611" s="761">
        <v>117011726</v>
      </c>
      <c r="C611" s="761">
        <v>117011726</v>
      </c>
      <c r="D611" s="761">
        <v>116506506.54</v>
      </c>
      <c r="E611" s="762">
        <v>99.56823176849815</v>
      </c>
      <c r="F611" s="761">
        <v>20384334.54</v>
      </c>
    </row>
    <row r="612" spans="1:6" ht="12.75">
      <c r="A612" s="754" t="s">
        <v>719</v>
      </c>
      <c r="B612" s="755">
        <v>117011726</v>
      </c>
      <c r="C612" s="755">
        <v>117011726</v>
      </c>
      <c r="D612" s="755">
        <v>116504787.86</v>
      </c>
      <c r="E612" s="756">
        <v>99.56676295844059</v>
      </c>
      <c r="F612" s="755">
        <v>21508261.83</v>
      </c>
    </row>
    <row r="613" spans="1:6" ht="12.75">
      <c r="A613" s="760" t="s">
        <v>544</v>
      </c>
      <c r="B613" s="761">
        <v>116922854</v>
      </c>
      <c r="C613" s="761">
        <v>116922854</v>
      </c>
      <c r="D613" s="761">
        <v>116420770.62</v>
      </c>
      <c r="E613" s="762">
        <v>99.5705857641826</v>
      </c>
      <c r="F613" s="761">
        <v>21457053.78</v>
      </c>
    </row>
    <row r="614" spans="1:6" ht="12.75">
      <c r="A614" s="760" t="s">
        <v>546</v>
      </c>
      <c r="B614" s="761">
        <v>40662471</v>
      </c>
      <c r="C614" s="761">
        <v>40662471</v>
      </c>
      <c r="D614" s="761">
        <v>40314504.82</v>
      </c>
      <c r="E614" s="762">
        <v>99.14425717020492</v>
      </c>
      <c r="F614" s="761">
        <v>7118681.23</v>
      </c>
    </row>
    <row r="615" spans="1:6" ht="12.75">
      <c r="A615" s="760" t="s">
        <v>548</v>
      </c>
      <c r="B615" s="761">
        <v>4595352</v>
      </c>
      <c r="C615" s="761">
        <v>4595352</v>
      </c>
      <c r="D615" s="761">
        <v>4453055.13</v>
      </c>
      <c r="E615" s="762">
        <v>96.9034609318285</v>
      </c>
      <c r="F615" s="761">
        <v>936085.26</v>
      </c>
    </row>
    <row r="616" spans="1:6" ht="12.75">
      <c r="A616" s="760" t="s">
        <v>550</v>
      </c>
      <c r="B616" s="761">
        <v>3724632</v>
      </c>
      <c r="C616" s="761">
        <v>3724632</v>
      </c>
      <c r="D616" s="761">
        <v>3614147.64</v>
      </c>
      <c r="E616" s="762">
        <v>97.0336838646073</v>
      </c>
      <c r="F616" s="761">
        <v>765107.51</v>
      </c>
    </row>
    <row r="617" spans="1:6" ht="12.75">
      <c r="A617" s="760" t="s">
        <v>554</v>
      </c>
      <c r="B617" s="761">
        <v>36067119</v>
      </c>
      <c r="C617" s="761">
        <v>36067119</v>
      </c>
      <c r="D617" s="761">
        <v>35861449.69</v>
      </c>
      <c r="E617" s="762">
        <v>99.42975952695306</v>
      </c>
      <c r="F617" s="761">
        <v>6182595.97</v>
      </c>
    </row>
    <row r="618" spans="1:6" ht="12.75">
      <c r="A618" s="760" t="s">
        <v>576</v>
      </c>
      <c r="B618" s="761">
        <v>14086732</v>
      </c>
      <c r="C618" s="761">
        <v>14086732</v>
      </c>
      <c r="D618" s="761">
        <v>14054057.83</v>
      </c>
      <c r="E618" s="762">
        <v>99.76805003459994</v>
      </c>
      <c r="F618" s="761">
        <v>1765608.09</v>
      </c>
    </row>
    <row r="619" spans="1:6" ht="12.75">
      <c r="A619" s="760" t="s">
        <v>578</v>
      </c>
      <c r="B619" s="761">
        <v>5399197</v>
      </c>
      <c r="C619" s="761">
        <v>5399197</v>
      </c>
      <c r="D619" s="761">
        <v>5393614.02</v>
      </c>
      <c r="E619" s="762">
        <v>99.89659610493929</v>
      </c>
      <c r="F619" s="761">
        <v>598380.76</v>
      </c>
    </row>
    <row r="620" spans="1:6" ht="12.75">
      <c r="A620" s="760" t="s">
        <v>590</v>
      </c>
      <c r="B620" s="761">
        <v>8687535</v>
      </c>
      <c r="C620" s="761">
        <v>8687535</v>
      </c>
      <c r="D620" s="761">
        <v>8660443.81</v>
      </c>
      <c r="E620" s="762">
        <v>99.68816022036171</v>
      </c>
      <c r="F620" s="761">
        <v>1167227.33</v>
      </c>
    </row>
    <row r="621" spans="1:6" ht="12.75">
      <c r="A621" s="760" t="s">
        <v>664</v>
      </c>
      <c r="B621" s="761">
        <v>62173651</v>
      </c>
      <c r="C621" s="761">
        <v>62173651</v>
      </c>
      <c r="D621" s="761">
        <v>62052207.97</v>
      </c>
      <c r="E621" s="762">
        <v>99.80467122640103</v>
      </c>
      <c r="F621" s="761">
        <v>12572764.46</v>
      </c>
    </row>
    <row r="622" spans="1:6" ht="25.5">
      <c r="A622" s="760" t="s">
        <v>670</v>
      </c>
      <c r="B622" s="761">
        <v>28244014</v>
      </c>
      <c r="C622" s="761">
        <v>28244014</v>
      </c>
      <c r="D622" s="761">
        <v>28207940.6</v>
      </c>
      <c r="E622" s="762">
        <v>99.87227948548674</v>
      </c>
      <c r="F622" s="761">
        <v>1117184.49</v>
      </c>
    </row>
    <row r="623" spans="1:6" ht="38.25">
      <c r="A623" s="760" t="s">
        <v>672</v>
      </c>
      <c r="B623" s="761">
        <v>33929637</v>
      </c>
      <c r="C623" s="761">
        <v>33929637</v>
      </c>
      <c r="D623" s="761">
        <v>33844267.37</v>
      </c>
      <c r="E623" s="762">
        <v>99.74839215049663</v>
      </c>
      <c r="F623" s="761">
        <v>11455579.97</v>
      </c>
    </row>
    <row r="624" spans="1:6" ht="12.75">
      <c r="A624" s="760" t="s">
        <v>674</v>
      </c>
      <c r="B624" s="761">
        <v>88872</v>
      </c>
      <c r="C624" s="761">
        <v>88872</v>
      </c>
      <c r="D624" s="761">
        <v>84017.24</v>
      </c>
      <c r="E624" s="762">
        <v>94.5373570978486</v>
      </c>
      <c r="F624" s="761">
        <v>51208.05</v>
      </c>
    </row>
    <row r="625" spans="1:6" ht="12.75">
      <c r="A625" s="760" t="s">
        <v>676</v>
      </c>
      <c r="B625" s="761">
        <v>88872</v>
      </c>
      <c r="C625" s="761">
        <v>88872</v>
      </c>
      <c r="D625" s="761">
        <v>84017.24</v>
      </c>
      <c r="E625" s="762">
        <v>94.5373570978486</v>
      </c>
      <c r="F625" s="761">
        <v>51208.05</v>
      </c>
    </row>
    <row r="626" spans="1:6" ht="12.75">
      <c r="A626" s="760" t="s">
        <v>200</v>
      </c>
      <c r="B626" s="761">
        <v>0</v>
      </c>
      <c r="C626" s="761">
        <v>0</v>
      </c>
      <c r="D626" s="761">
        <v>1787.650000006</v>
      </c>
      <c r="E626" s="763" t="s">
        <v>196</v>
      </c>
      <c r="F626" s="761">
        <v>-1124227.55</v>
      </c>
    </row>
    <row r="627" spans="1:6" ht="12.75">
      <c r="A627" s="760" t="s">
        <v>201</v>
      </c>
      <c r="B627" s="761">
        <v>0</v>
      </c>
      <c r="C627" s="761">
        <v>0</v>
      </c>
      <c r="D627" s="764" t="s">
        <v>196</v>
      </c>
      <c r="E627" s="763" t="s">
        <v>196</v>
      </c>
      <c r="F627" s="764" t="s">
        <v>196</v>
      </c>
    </row>
    <row r="628" spans="1:6" ht="12.75">
      <c r="A628" s="760" t="s">
        <v>264</v>
      </c>
      <c r="B628" s="761">
        <v>0</v>
      </c>
      <c r="C628" s="761">
        <v>0</v>
      </c>
      <c r="D628" s="764" t="s">
        <v>196</v>
      </c>
      <c r="E628" s="763" t="s">
        <v>196</v>
      </c>
      <c r="F628" s="764" t="s">
        <v>196</v>
      </c>
    </row>
    <row r="629" spans="1:6" ht="25.5">
      <c r="A629" s="760" t="s">
        <v>266</v>
      </c>
      <c r="B629" s="761">
        <v>0</v>
      </c>
      <c r="C629" s="761">
        <v>0</v>
      </c>
      <c r="D629" s="764" t="s">
        <v>196</v>
      </c>
      <c r="E629" s="763" t="s">
        <v>196</v>
      </c>
      <c r="F629" s="764" t="s">
        <v>196</v>
      </c>
    </row>
    <row r="630" spans="1:6" s="759" customFormat="1" ht="25.5">
      <c r="A630" s="754" t="s">
        <v>89</v>
      </c>
      <c r="B630" s="755"/>
      <c r="C630" s="755"/>
      <c r="D630" s="755"/>
      <c r="E630" s="762"/>
      <c r="F630" s="755"/>
    </row>
    <row r="631" spans="1:6" ht="12.75">
      <c r="A631" s="754" t="s">
        <v>525</v>
      </c>
      <c r="B631" s="755">
        <v>117011726</v>
      </c>
      <c r="C631" s="755">
        <v>117011726</v>
      </c>
      <c r="D631" s="755">
        <v>116506575.51</v>
      </c>
      <c r="E631" s="756">
        <v>99.56829071130872</v>
      </c>
      <c r="F631" s="755">
        <v>20384034.28</v>
      </c>
    </row>
    <row r="632" spans="1:6" ht="25.5">
      <c r="A632" s="760" t="s">
        <v>244</v>
      </c>
      <c r="B632" s="761">
        <v>0</v>
      </c>
      <c r="C632" s="761">
        <v>0</v>
      </c>
      <c r="D632" s="761">
        <v>68.97</v>
      </c>
      <c r="E632" s="763" t="s">
        <v>196</v>
      </c>
      <c r="F632" s="761">
        <v>-300.26</v>
      </c>
    </row>
    <row r="633" spans="1:6" ht="12.75">
      <c r="A633" s="760" t="s">
        <v>539</v>
      </c>
      <c r="B633" s="761">
        <v>117011726</v>
      </c>
      <c r="C633" s="761">
        <v>117011726</v>
      </c>
      <c r="D633" s="761">
        <v>116506506.54</v>
      </c>
      <c r="E633" s="762">
        <v>99.56823176849815</v>
      </c>
      <c r="F633" s="761">
        <v>20384334.54</v>
      </c>
    </row>
    <row r="634" spans="1:6" ht="25.5">
      <c r="A634" s="760" t="s">
        <v>541</v>
      </c>
      <c r="B634" s="761">
        <v>117011726</v>
      </c>
      <c r="C634" s="761">
        <v>117011726</v>
      </c>
      <c r="D634" s="761">
        <v>116506506.54</v>
      </c>
      <c r="E634" s="762">
        <v>99.56823176849815</v>
      </c>
      <c r="F634" s="761">
        <v>20384334.54</v>
      </c>
    </row>
    <row r="635" spans="1:6" ht="12.75">
      <c r="A635" s="754" t="s">
        <v>719</v>
      </c>
      <c r="B635" s="755">
        <v>117011726</v>
      </c>
      <c r="C635" s="755">
        <v>117011726</v>
      </c>
      <c r="D635" s="755">
        <v>116504787.86</v>
      </c>
      <c r="E635" s="756">
        <v>99.56676295844059</v>
      </c>
      <c r="F635" s="755">
        <v>21508261.83</v>
      </c>
    </row>
    <row r="636" spans="1:6" ht="12.75">
      <c r="A636" s="760" t="s">
        <v>544</v>
      </c>
      <c r="B636" s="761">
        <v>116922854</v>
      </c>
      <c r="C636" s="761">
        <v>116922854</v>
      </c>
      <c r="D636" s="761">
        <v>116420770.62</v>
      </c>
      <c r="E636" s="762">
        <v>99.5705857641826</v>
      </c>
      <c r="F636" s="761">
        <v>21457053.78</v>
      </c>
    </row>
    <row r="637" spans="1:6" ht="12.75">
      <c r="A637" s="760" t="s">
        <v>546</v>
      </c>
      <c r="B637" s="761">
        <v>40662471</v>
      </c>
      <c r="C637" s="761">
        <v>40662471</v>
      </c>
      <c r="D637" s="761">
        <v>40314504.82</v>
      </c>
      <c r="E637" s="762">
        <v>99.14425717020492</v>
      </c>
      <c r="F637" s="761">
        <v>7118681.23</v>
      </c>
    </row>
    <row r="638" spans="1:6" ht="12.75">
      <c r="A638" s="760" t="s">
        <v>548</v>
      </c>
      <c r="B638" s="761">
        <v>4595352</v>
      </c>
      <c r="C638" s="761">
        <v>4595352</v>
      </c>
      <c r="D638" s="761">
        <v>4453055.13</v>
      </c>
      <c r="E638" s="762">
        <v>96.9034609318285</v>
      </c>
      <c r="F638" s="761">
        <v>936085.26</v>
      </c>
    </row>
    <row r="639" spans="1:6" ht="12.75">
      <c r="A639" s="760" t="s">
        <v>550</v>
      </c>
      <c r="B639" s="761">
        <v>3724632</v>
      </c>
      <c r="C639" s="761">
        <v>3724632</v>
      </c>
      <c r="D639" s="761">
        <v>3614147.64</v>
      </c>
      <c r="E639" s="762">
        <v>97.0336838646073</v>
      </c>
      <c r="F639" s="761">
        <v>765107.51</v>
      </c>
    </row>
    <row r="640" spans="1:6" ht="12.75">
      <c r="A640" s="760" t="s">
        <v>554</v>
      </c>
      <c r="B640" s="761">
        <v>36067119</v>
      </c>
      <c r="C640" s="761">
        <v>36067119</v>
      </c>
      <c r="D640" s="761">
        <v>35861449.69</v>
      </c>
      <c r="E640" s="762">
        <v>99.42975952695306</v>
      </c>
      <c r="F640" s="761">
        <v>6182595.97</v>
      </c>
    </row>
    <row r="641" spans="1:6" ht="12.75">
      <c r="A641" s="760" t="s">
        <v>576</v>
      </c>
      <c r="B641" s="761">
        <v>14086732</v>
      </c>
      <c r="C641" s="761">
        <v>14086732</v>
      </c>
      <c r="D641" s="761">
        <v>14054057.83</v>
      </c>
      <c r="E641" s="762">
        <v>99.76805003459994</v>
      </c>
      <c r="F641" s="761">
        <v>1765608.09</v>
      </c>
    </row>
    <row r="642" spans="1:6" ht="12.75">
      <c r="A642" s="760" t="s">
        <v>578</v>
      </c>
      <c r="B642" s="761">
        <v>5399197</v>
      </c>
      <c r="C642" s="761">
        <v>5399197</v>
      </c>
      <c r="D642" s="761">
        <v>5393614.02</v>
      </c>
      <c r="E642" s="762">
        <v>99.89659610493929</v>
      </c>
      <c r="F642" s="761">
        <v>598380.76</v>
      </c>
    </row>
    <row r="643" spans="1:6" ht="12.75">
      <c r="A643" s="760" t="s">
        <v>590</v>
      </c>
      <c r="B643" s="761">
        <v>8687535</v>
      </c>
      <c r="C643" s="761">
        <v>8687535</v>
      </c>
      <c r="D643" s="761">
        <v>8660443.81</v>
      </c>
      <c r="E643" s="762">
        <v>99.68816022036171</v>
      </c>
      <c r="F643" s="761">
        <v>1167227.33</v>
      </c>
    </row>
    <row r="644" spans="1:6" ht="12.75">
      <c r="A644" s="760" t="s">
        <v>664</v>
      </c>
      <c r="B644" s="761">
        <v>62173651</v>
      </c>
      <c r="C644" s="761">
        <v>62173651</v>
      </c>
      <c r="D644" s="761">
        <v>62052207.97</v>
      </c>
      <c r="E644" s="762">
        <v>99.80467122640103</v>
      </c>
      <c r="F644" s="761">
        <v>12572764.46</v>
      </c>
    </row>
    <row r="645" spans="1:6" ht="25.5">
      <c r="A645" s="760" t="s">
        <v>670</v>
      </c>
      <c r="B645" s="761">
        <v>28244014</v>
      </c>
      <c r="C645" s="761">
        <v>28244014</v>
      </c>
      <c r="D645" s="761">
        <v>28207940.6</v>
      </c>
      <c r="E645" s="762">
        <v>99.87227948548674</v>
      </c>
      <c r="F645" s="761">
        <v>1117184.49</v>
      </c>
    </row>
    <row r="646" spans="1:6" ht="38.25">
      <c r="A646" s="760" t="s">
        <v>672</v>
      </c>
      <c r="B646" s="761">
        <v>33929637</v>
      </c>
      <c r="C646" s="761">
        <v>33929637</v>
      </c>
      <c r="D646" s="761">
        <v>33844267.37</v>
      </c>
      <c r="E646" s="762">
        <v>99.74839215049663</v>
      </c>
      <c r="F646" s="761">
        <v>11455579.97</v>
      </c>
    </row>
    <row r="647" spans="1:6" ht="12.75">
      <c r="A647" s="760" t="s">
        <v>674</v>
      </c>
      <c r="B647" s="761">
        <v>88872</v>
      </c>
      <c r="C647" s="761">
        <v>88872</v>
      </c>
      <c r="D647" s="761">
        <v>84017.24</v>
      </c>
      <c r="E647" s="762">
        <v>94.5373570978486</v>
      </c>
      <c r="F647" s="761">
        <v>51208.05</v>
      </c>
    </row>
    <row r="648" spans="1:6" ht="12.75">
      <c r="A648" s="760" t="s">
        <v>676</v>
      </c>
      <c r="B648" s="761">
        <v>88872</v>
      </c>
      <c r="C648" s="761">
        <v>88872</v>
      </c>
      <c r="D648" s="761">
        <v>84017.24</v>
      </c>
      <c r="E648" s="762">
        <v>94.5373570978486</v>
      </c>
      <c r="F648" s="761">
        <v>51208.05</v>
      </c>
    </row>
    <row r="649" spans="1:6" ht="12.75">
      <c r="A649" s="760" t="s">
        <v>200</v>
      </c>
      <c r="B649" s="761">
        <v>0</v>
      </c>
      <c r="C649" s="761">
        <v>0</v>
      </c>
      <c r="D649" s="761">
        <v>1787.650000006</v>
      </c>
      <c r="E649" s="763" t="s">
        <v>196</v>
      </c>
      <c r="F649" s="761">
        <v>-1124227.55</v>
      </c>
    </row>
    <row r="650" spans="1:6" ht="12.75">
      <c r="A650" s="760" t="s">
        <v>201</v>
      </c>
      <c r="B650" s="761">
        <v>0</v>
      </c>
      <c r="C650" s="761">
        <v>0</v>
      </c>
      <c r="D650" s="764" t="s">
        <v>196</v>
      </c>
      <c r="E650" s="763" t="s">
        <v>196</v>
      </c>
      <c r="F650" s="764" t="s">
        <v>196</v>
      </c>
    </row>
    <row r="651" spans="1:6" ht="12.75">
      <c r="A651" s="760" t="s">
        <v>264</v>
      </c>
      <c r="B651" s="761">
        <v>0</v>
      </c>
      <c r="C651" s="761">
        <v>0</v>
      </c>
      <c r="D651" s="764" t="s">
        <v>196</v>
      </c>
      <c r="E651" s="763" t="s">
        <v>196</v>
      </c>
      <c r="F651" s="764" t="s">
        <v>196</v>
      </c>
    </row>
    <row r="652" spans="1:6" ht="25.5">
      <c r="A652" s="760" t="s">
        <v>266</v>
      </c>
      <c r="B652" s="761">
        <v>0</v>
      </c>
      <c r="C652" s="761">
        <v>0</v>
      </c>
      <c r="D652" s="764" t="s">
        <v>196</v>
      </c>
      <c r="E652" s="763" t="s">
        <v>196</v>
      </c>
      <c r="F652" s="764" t="s">
        <v>196</v>
      </c>
    </row>
    <row r="653" spans="1:6" s="759" customFormat="1" ht="12.75">
      <c r="A653" s="754" t="s">
        <v>724</v>
      </c>
      <c r="B653" s="755"/>
      <c r="C653" s="755"/>
      <c r="D653" s="755"/>
      <c r="E653" s="762"/>
      <c r="F653" s="755"/>
    </row>
    <row r="654" spans="1:6" ht="12.75">
      <c r="A654" s="754" t="s">
        <v>525</v>
      </c>
      <c r="B654" s="755">
        <v>651816</v>
      </c>
      <c r="C654" s="755">
        <v>651816</v>
      </c>
      <c r="D654" s="755">
        <v>619011.96</v>
      </c>
      <c r="E654" s="756">
        <v>94.96728524614308</v>
      </c>
      <c r="F654" s="755">
        <v>188636.96</v>
      </c>
    </row>
    <row r="655" spans="1:6" ht="12.75">
      <c r="A655" s="760" t="s">
        <v>539</v>
      </c>
      <c r="B655" s="761">
        <v>651816</v>
      </c>
      <c r="C655" s="761">
        <v>651816</v>
      </c>
      <c r="D655" s="761">
        <v>619011.96</v>
      </c>
      <c r="E655" s="762">
        <v>94.96728524614308</v>
      </c>
      <c r="F655" s="761">
        <v>188636.96</v>
      </c>
    </row>
    <row r="656" spans="1:6" ht="25.5">
      <c r="A656" s="760" t="s">
        <v>541</v>
      </c>
      <c r="B656" s="761">
        <v>651816</v>
      </c>
      <c r="C656" s="761">
        <v>651816</v>
      </c>
      <c r="D656" s="761">
        <v>619011.96</v>
      </c>
      <c r="E656" s="762">
        <v>94.96728524614308</v>
      </c>
      <c r="F656" s="761">
        <v>188636.96</v>
      </c>
    </row>
    <row r="657" spans="1:6" ht="12.75">
      <c r="A657" s="754" t="s">
        <v>719</v>
      </c>
      <c r="B657" s="755">
        <v>651816</v>
      </c>
      <c r="C657" s="755">
        <v>651816</v>
      </c>
      <c r="D657" s="755">
        <v>619011.96</v>
      </c>
      <c r="E657" s="756">
        <v>94.96728524614308</v>
      </c>
      <c r="F657" s="755">
        <v>404627.66</v>
      </c>
    </row>
    <row r="658" spans="1:6" ht="12.75">
      <c r="A658" s="760" t="s">
        <v>544</v>
      </c>
      <c r="B658" s="761">
        <v>601816</v>
      </c>
      <c r="C658" s="761">
        <v>601816</v>
      </c>
      <c r="D658" s="761">
        <v>570188.46</v>
      </c>
      <c r="E658" s="762">
        <v>94.7446495274303</v>
      </c>
      <c r="F658" s="761">
        <v>355804.16</v>
      </c>
    </row>
    <row r="659" spans="1:6" ht="12.75">
      <c r="A659" s="760" t="s">
        <v>546</v>
      </c>
      <c r="B659" s="761">
        <v>601816</v>
      </c>
      <c r="C659" s="761">
        <v>601816</v>
      </c>
      <c r="D659" s="761">
        <v>570188.46</v>
      </c>
      <c r="E659" s="762">
        <v>94.7446495274303</v>
      </c>
      <c r="F659" s="761">
        <v>355804.16</v>
      </c>
    </row>
    <row r="660" spans="1:6" ht="12.75">
      <c r="A660" s="760" t="s">
        <v>548</v>
      </c>
      <c r="B660" s="761">
        <v>1001</v>
      </c>
      <c r="C660" s="761">
        <v>1001</v>
      </c>
      <c r="D660" s="761">
        <v>1000.17</v>
      </c>
      <c r="E660" s="762">
        <v>99.91708291708291</v>
      </c>
      <c r="F660" s="761">
        <v>1000.17</v>
      </c>
    </row>
    <row r="661" spans="1:6" ht="12.75">
      <c r="A661" s="760" t="s">
        <v>550</v>
      </c>
      <c r="B661" s="761">
        <v>806</v>
      </c>
      <c r="C661" s="761">
        <v>806</v>
      </c>
      <c r="D661" s="761">
        <v>806</v>
      </c>
      <c r="E661" s="762">
        <v>100</v>
      </c>
      <c r="F661" s="761">
        <v>806</v>
      </c>
    </row>
    <row r="662" spans="1:6" ht="12.75">
      <c r="A662" s="760" t="s">
        <v>554</v>
      </c>
      <c r="B662" s="761">
        <v>600815</v>
      </c>
      <c r="C662" s="761">
        <v>600815</v>
      </c>
      <c r="D662" s="761">
        <v>569188.29</v>
      </c>
      <c r="E662" s="762">
        <v>94.73603189001606</v>
      </c>
      <c r="F662" s="761">
        <v>354803.99</v>
      </c>
    </row>
    <row r="663" spans="1:6" ht="12.75">
      <c r="A663" s="760" t="s">
        <v>674</v>
      </c>
      <c r="B663" s="761">
        <v>50000</v>
      </c>
      <c r="C663" s="761">
        <v>50000</v>
      </c>
      <c r="D663" s="761">
        <v>48823.5</v>
      </c>
      <c r="E663" s="762">
        <v>97.64699999999999</v>
      </c>
      <c r="F663" s="761">
        <v>48823.5</v>
      </c>
    </row>
    <row r="664" spans="1:6" ht="12.75">
      <c r="A664" s="760" t="s">
        <v>676</v>
      </c>
      <c r="B664" s="761">
        <v>50000</v>
      </c>
      <c r="C664" s="761">
        <v>50000</v>
      </c>
      <c r="D664" s="761">
        <v>48823.5</v>
      </c>
      <c r="E664" s="762">
        <v>97.64699999999999</v>
      </c>
      <c r="F664" s="761">
        <v>48823.5</v>
      </c>
    </row>
    <row r="665" spans="1:6" ht="12.75">
      <c r="A665" s="760" t="s">
        <v>200</v>
      </c>
      <c r="B665" s="761">
        <v>0</v>
      </c>
      <c r="C665" s="761">
        <v>0</v>
      </c>
      <c r="D665" s="761">
        <v>0</v>
      </c>
      <c r="E665" s="763" t="s">
        <v>196</v>
      </c>
      <c r="F665" s="761">
        <v>-215990.7</v>
      </c>
    </row>
    <row r="666" spans="1:6" s="759" customFormat="1" ht="12.75">
      <c r="A666" s="754" t="s">
        <v>744</v>
      </c>
      <c r="B666" s="755"/>
      <c r="C666" s="755"/>
      <c r="D666" s="755"/>
      <c r="E666" s="762"/>
      <c r="F666" s="755"/>
    </row>
    <row r="667" spans="1:6" ht="12.75">
      <c r="A667" s="754" t="s">
        <v>525</v>
      </c>
      <c r="B667" s="755">
        <v>1452285</v>
      </c>
      <c r="C667" s="755">
        <v>1452285</v>
      </c>
      <c r="D667" s="755">
        <v>1441296.83</v>
      </c>
      <c r="E667" s="756">
        <v>99.2433874893702</v>
      </c>
      <c r="F667" s="755">
        <v>-81395.17</v>
      </c>
    </row>
    <row r="668" spans="1:6" ht="12.75">
      <c r="A668" s="760" t="s">
        <v>539</v>
      </c>
      <c r="B668" s="761">
        <v>1452285</v>
      </c>
      <c r="C668" s="761">
        <v>1452285</v>
      </c>
      <c r="D668" s="761">
        <v>1441296.83</v>
      </c>
      <c r="E668" s="762">
        <v>99.2433874893702</v>
      </c>
      <c r="F668" s="761">
        <v>-81395.17</v>
      </c>
    </row>
    <row r="669" spans="1:6" ht="25.5">
      <c r="A669" s="760" t="s">
        <v>541</v>
      </c>
      <c r="B669" s="761">
        <v>1452285</v>
      </c>
      <c r="C669" s="761">
        <v>1452285</v>
      </c>
      <c r="D669" s="761">
        <v>1441296.83</v>
      </c>
      <c r="E669" s="762">
        <v>99.2433874893702</v>
      </c>
      <c r="F669" s="761">
        <v>-81395.17</v>
      </c>
    </row>
    <row r="670" spans="1:6" ht="12.75">
      <c r="A670" s="754" t="s">
        <v>719</v>
      </c>
      <c r="B670" s="755">
        <v>1452285</v>
      </c>
      <c r="C670" s="755">
        <v>1452285</v>
      </c>
      <c r="D670" s="755">
        <v>1441296.83</v>
      </c>
      <c r="E670" s="756">
        <v>99.2433874893702</v>
      </c>
      <c r="F670" s="755">
        <v>19636.14</v>
      </c>
    </row>
    <row r="671" spans="1:6" ht="12.75">
      <c r="A671" s="760" t="s">
        <v>544</v>
      </c>
      <c r="B671" s="761">
        <v>1452285</v>
      </c>
      <c r="C671" s="761">
        <v>1452285</v>
      </c>
      <c r="D671" s="761">
        <v>1441296.83</v>
      </c>
      <c r="E671" s="762">
        <v>99.2433874893702</v>
      </c>
      <c r="F671" s="761">
        <v>19636.14</v>
      </c>
    </row>
    <row r="672" spans="1:6" ht="12.75">
      <c r="A672" s="760" t="s">
        <v>546</v>
      </c>
      <c r="B672" s="761">
        <v>11996</v>
      </c>
      <c r="C672" s="761">
        <v>11996</v>
      </c>
      <c r="D672" s="761">
        <v>1011.56</v>
      </c>
      <c r="E672" s="762">
        <v>8.4324774924975</v>
      </c>
      <c r="F672" s="761">
        <v>0</v>
      </c>
    </row>
    <row r="673" spans="1:6" ht="12.75">
      <c r="A673" s="760" t="s">
        <v>554</v>
      </c>
      <c r="B673" s="761">
        <v>11996</v>
      </c>
      <c r="C673" s="761">
        <v>11996</v>
      </c>
      <c r="D673" s="761">
        <v>1011.56</v>
      </c>
      <c r="E673" s="762">
        <v>8.4324774924975</v>
      </c>
      <c r="F673" s="761">
        <v>0</v>
      </c>
    </row>
    <row r="674" spans="1:6" ht="12.75">
      <c r="A674" s="760" t="s">
        <v>576</v>
      </c>
      <c r="B674" s="761">
        <v>1440289</v>
      </c>
      <c r="C674" s="761">
        <v>1440289</v>
      </c>
      <c r="D674" s="761">
        <v>1440285.27</v>
      </c>
      <c r="E674" s="762">
        <v>99.99974102419723</v>
      </c>
      <c r="F674" s="761">
        <v>19636.14</v>
      </c>
    </row>
    <row r="675" spans="1:6" ht="12.75">
      <c r="A675" s="760" t="s">
        <v>578</v>
      </c>
      <c r="B675" s="761">
        <v>1440289</v>
      </c>
      <c r="C675" s="761">
        <v>1440289</v>
      </c>
      <c r="D675" s="761">
        <v>1440285.27</v>
      </c>
      <c r="E675" s="762">
        <v>99.99974102419723</v>
      </c>
      <c r="F675" s="761">
        <v>19636.14</v>
      </c>
    </row>
    <row r="676" spans="1:6" ht="12.75">
      <c r="A676" s="760" t="s">
        <v>200</v>
      </c>
      <c r="B676" s="761">
        <v>0</v>
      </c>
      <c r="C676" s="761">
        <v>0</v>
      </c>
      <c r="D676" s="761">
        <v>0</v>
      </c>
      <c r="E676" s="763" t="s">
        <v>196</v>
      </c>
      <c r="F676" s="761">
        <v>-101031.31</v>
      </c>
    </row>
    <row r="677" spans="1:6" s="759" customFormat="1" ht="12.75">
      <c r="A677" s="754" t="s">
        <v>756</v>
      </c>
      <c r="B677" s="755"/>
      <c r="C677" s="755"/>
      <c r="D677" s="755"/>
      <c r="E677" s="762"/>
      <c r="F677" s="755"/>
    </row>
    <row r="678" spans="1:6" ht="12.75">
      <c r="A678" s="754" t="s">
        <v>525</v>
      </c>
      <c r="B678" s="755">
        <v>235766</v>
      </c>
      <c r="C678" s="755">
        <v>235766</v>
      </c>
      <c r="D678" s="755">
        <v>217754.27</v>
      </c>
      <c r="E678" s="756">
        <v>92.36033609595955</v>
      </c>
      <c r="F678" s="755">
        <v>11261.95</v>
      </c>
    </row>
    <row r="679" spans="1:6" ht="25.5">
      <c r="A679" s="760" t="s">
        <v>244</v>
      </c>
      <c r="B679" s="761">
        <v>0</v>
      </c>
      <c r="C679" s="761">
        <v>0</v>
      </c>
      <c r="D679" s="761">
        <v>0</v>
      </c>
      <c r="E679" s="763" t="s">
        <v>196</v>
      </c>
      <c r="F679" s="761">
        <v>-29.32</v>
      </c>
    </row>
    <row r="680" spans="1:6" ht="12.75">
      <c r="A680" s="760" t="s">
        <v>539</v>
      </c>
      <c r="B680" s="761">
        <v>235766</v>
      </c>
      <c r="C680" s="761">
        <v>235766</v>
      </c>
      <c r="D680" s="761">
        <v>217754.27</v>
      </c>
      <c r="E680" s="762">
        <v>92.36033609595955</v>
      </c>
      <c r="F680" s="761">
        <v>11291.27</v>
      </c>
    </row>
    <row r="681" spans="1:6" ht="25.5">
      <c r="A681" s="760" t="s">
        <v>541</v>
      </c>
      <c r="B681" s="761">
        <v>184114</v>
      </c>
      <c r="C681" s="761">
        <v>184114</v>
      </c>
      <c r="D681" s="761">
        <v>176074.44</v>
      </c>
      <c r="E681" s="762">
        <v>95.63337931933476</v>
      </c>
      <c r="F681" s="761">
        <v>11391.44</v>
      </c>
    </row>
    <row r="682" spans="1:6" ht="25.5">
      <c r="A682" s="760" t="s">
        <v>750</v>
      </c>
      <c r="B682" s="761">
        <v>51652</v>
      </c>
      <c r="C682" s="761">
        <v>51652</v>
      </c>
      <c r="D682" s="761">
        <v>41679.83</v>
      </c>
      <c r="E682" s="762">
        <v>80.69354526446217</v>
      </c>
      <c r="F682" s="761">
        <v>-100.17</v>
      </c>
    </row>
    <row r="683" spans="1:6" ht="12.75">
      <c r="A683" s="754" t="s">
        <v>719</v>
      </c>
      <c r="B683" s="755">
        <v>235766</v>
      </c>
      <c r="C683" s="755">
        <v>235766</v>
      </c>
      <c r="D683" s="755">
        <v>217754.27</v>
      </c>
      <c r="E683" s="756">
        <v>92.36033609595955</v>
      </c>
      <c r="F683" s="755">
        <v>63827.09</v>
      </c>
    </row>
    <row r="684" spans="1:6" ht="12.75">
      <c r="A684" s="760" t="s">
        <v>544</v>
      </c>
      <c r="B684" s="761">
        <v>225766</v>
      </c>
      <c r="C684" s="761">
        <v>225766</v>
      </c>
      <c r="D684" s="761">
        <v>210726.23</v>
      </c>
      <c r="E684" s="762">
        <v>93.33833703923531</v>
      </c>
      <c r="F684" s="761">
        <v>63827.09</v>
      </c>
    </row>
    <row r="685" spans="1:6" ht="12.75">
      <c r="A685" s="760" t="s">
        <v>546</v>
      </c>
      <c r="B685" s="761">
        <v>174114</v>
      </c>
      <c r="C685" s="761">
        <v>174114</v>
      </c>
      <c r="D685" s="761">
        <v>169046.4</v>
      </c>
      <c r="E685" s="762">
        <v>97.08949309073365</v>
      </c>
      <c r="F685" s="761">
        <v>23798.82</v>
      </c>
    </row>
    <row r="686" spans="1:6" ht="12.75">
      <c r="A686" s="760" t="s">
        <v>548</v>
      </c>
      <c r="B686" s="761">
        <v>5958</v>
      </c>
      <c r="C686" s="761">
        <v>5958</v>
      </c>
      <c r="D686" s="761">
        <v>5453.04</v>
      </c>
      <c r="E686" s="762">
        <v>91.52467270896274</v>
      </c>
      <c r="F686" s="761">
        <v>1779.72</v>
      </c>
    </row>
    <row r="687" spans="1:6" ht="12.75">
      <c r="A687" s="760" t="s">
        <v>550</v>
      </c>
      <c r="B687" s="761">
        <v>4800</v>
      </c>
      <c r="C687" s="761">
        <v>4800</v>
      </c>
      <c r="D687" s="761">
        <v>4394.43</v>
      </c>
      <c r="E687" s="762">
        <v>91.550625</v>
      </c>
      <c r="F687" s="761">
        <v>1427.72</v>
      </c>
    </row>
    <row r="688" spans="1:6" ht="12.75">
      <c r="A688" s="760" t="s">
        <v>554</v>
      </c>
      <c r="B688" s="761">
        <v>168156</v>
      </c>
      <c r="C688" s="761">
        <v>168156</v>
      </c>
      <c r="D688" s="761">
        <v>163593.36</v>
      </c>
      <c r="E688" s="762">
        <v>97.28666238492826</v>
      </c>
      <c r="F688" s="761">
        <v>22019.1</v>
      </c>
    </row>
    <row r="689" spans="1:6" ht="12.75">
      <c r="A689" s="760" t="s">
        <v>664</v>
      </c>
      <c r="B689" s="761">
        <v>51652</v>
      </c>
      <c r="C689" s="761">
        <v>51652</v>
      </c>
      <c r="D689" s="761">
        <v>41679.83</v>
      </c>
      <c r="E689" s="762">
        <v>80.69354526446217</v>
      </c>
      <c r="F689" s="761">
        <v>40028.27</v>
      </c>
    </row>
    <row r="690" spans="1:6" ht="12.75">
      <c r="A690" s="760" t="s">
        <v>752</v>
      </c>
      <c r="B690" s="761">
        <v>51652</v>
      </c>
      <c r="C690" s="761">
        <v>51652</v>
      </c>
      <c r="D690" s="761">
        <v>41679.83</v>
      </c>
      <c r="E690" s="762">
        <v>80.69354526446217</v>
      </c>
      <c r="F690" s="761">
        <v>40028.27</v>
      </c>
    </row>
    <row r="691" spans="1:6" ht="38.25">
      <c r="A691" s="760" t="s">
        <v>754</v>
      </c>
      <c r="B691" s="761">
        <v>51652</v>
      </c>
      <c r="C691" s="761">
        <v>51652</v>
      </c>
      <c r="D691" s="761">
        <v>41679.83</v>
      </c>
      <c r="E691" s="762">
        <v>80.69354526446217</v>
      </c>
      <c r="F691" s="761">
        <v>40028.27</v>
      </c>
    </row>
    <row r="692" spans="1:6" ht="12.75">
      <c r="A692" s="760" t="s">
        <v>674</v>
      </c>
      <c r="B692" s="761">
        <v>10000</v>
      </c>
      <c r="C692" s="761">
        <v>10000</v>
      </c>
      <c r="D692" s="761">
        <v>7028.04</v>
      </c>
      <c r="E692" s="762">
        <v>70.2804</v>
      </c>
      <c r="F692" s="761">
        <v>0</v>
      </c>
    </row>
    <row r="693" spans="1:6" ht="12.75">
      <c r="A693" s="760" t="s">
        <v>676</v>
      </c>
      <c r="B693" s="761">
        <v>10000</v>
      </c>
      <c r="C693" s="761">
        <v>10000</v>
      </c>
      <c r="D693" s="761">
        <v>7028.04</v>
      </c>
      <c r="E693" s="762">
        <v>70.2804</v>
      </c>
      <c r="F693" s="761">
        <v>0</v>
      </c>
    </row>
    <row r="694" spans="1:6" ht="12.75">
      <c r="A694" s="760" t="s">
        <v>200</v>
      </c>
      <c r="B694" s="761">
        <v>0</v>
      </c>
      <c r="C694" s="761">
        <v>0</v>
      </c>
      <c r="D694" s="761">
        <v>0</v>
      </c>
      <c r="E694" s="763" t="s">
        <v>196</v>
      </c>
      <c r="F694" s="761">
        <v>-52565.14</v>
      </c>
    </row>
    <row r="695" spans="1:6" s="759" customFormat="1" ht="12.75">
      <c r="A695" s="754" t="s">
        <v>767</v>
      </c>
      <c r="B695" s="755"/>
      <c r="C695" s="755"/>
      <c r="D695" s="755"/>
      <c r="E695" s="762"/>
      <c r="F695" s="755"/>
    </row>
    <row r="696" spans="1:6" ht="12.75">
      <c r="A696" s="754" t="s">
        <v>525</v>
      </c>
      <c r="B696" s="755">
        <v>63106102</v>
      </c>
      <c r="C696" s="755">
        <v>63106102</v>
      </c>
      <c r="D696" s="755">
        <v>61792959.54</v>
      </c>
      <c r="E696" s="756">
        <v>97.91915136827815</v>
      </c>
      <c r="F696" s="755">
        <v>14892310.22</v>
      </c>
    </row>
    <row r="697" spans="1:6" ht="25.5">
      <c r="A697" s="760" t="s">
        <v>244</v>
      </c>
      <c r="B697" s="761">
        <v>0</v>
      </c>
      <c r="C697" s="761">
        <v>0</v>
      </c>
      <c r="D697" s="761">
        <v>68.97</v>
      </c>
      <c r="E697" s="763" t="s">
        <v>196</v>
      </c>
      <c r="F697" s="761">
        <v>-245.35</v>
      </c>
    </row>
    <row r="698" spans="1:6" ht="12.75">
      <c r="A698" s="760" t="s">
        <v>246</v>
      </c>
      <c r="B698" s="761">
        <v>65283</v>
      </c>
      <c r="C698" s="761">
        <v>65283</v>
      </c>
      <c r="D698" s="761">
        <v>65282.5</v>
      </c>
      <c r="E698" s="762">
        <v>99.99923410382489</v>
      </c>
      <c r="F698" s="761">
        <v>21449.5</v>
      </c>
    </row>
    <row r="699" spans="1:6" ht="12.75">
      <c r="A699" s="760" t="s">
        <v>530</v>
      </c>
      <c r="B699" s="761">
        <v>65283</v>
      </c>
      <c r="C699" s="761">
        <v>65283</v>
      </c>
      <c r="D699" s="761">
        <v>65282.5</v>
      </c>
      <c r="E699" s="762">
        <v>99.99923410382489</v>
      </c>
      <c r="F699" s="761">
        <v>21449.5</v>
      </c>
    </row>
    <row r="700" spans="1:6" ht="12.75">
      <c r="A700" s="760" t="s">
        <v>726</v>
      </c>
      <c r="B700" s="761">
        <v>65283</v>
      </c>
      <c r="C700" s="761">
        <v>65283</v>
      </c>
      <c r="D700" s="761">
        <v>65282.5</v>
      </c>
      <c r="E700" s="762">
        <v>99.99923410382489</v>
      </c>
      <c r="F700" s="761">
        <v>21449.5</v>
      </c>
    </row>
    <row r="701" spans="1:6" ht="38.25">
      <c r="A701" s="760" t="s">
        <v>728</v>
      </c>
      <c r="B701" s="761">
        <v>65283</v>
      </c>
      <c r="C701" s="761">
        <v>65283</v>
      </c>
      <c r="D701" s="761">
        <v>65282.5</v>
      </c>
      <c r="E701" s="762">
        <v>99.99923410382489</v>
      </c>
      <c r="F701" s="761">
        <v>21449.5</v>
      </c>
    </row>
    <row r="702" spans="1:6" ht="38.25">
      <c r="A702" s="760" t="s">
        <v>730</v>
      </c>
      <c r="B702" s="761">
        <v>65283</v>
      </c>
      <c r="C702" s="761">
        <v>65283</v>
      </c>
      <c r="D702" s="761">
        <v>65282.5</v>
      </c>
      <c r="E702" s="762">
        <v>99.99923410382489</v>
      </c>
      <c r="F702" s="761">
        <v>21449.5</v>
      </c>
    </row>
    <row r="703" spans="1:6" ht="12.75">
      <c r="A703" s="760" t="s">
        <v>539</v>
      </c>
      <c r="B703" s="761">
        <v>63040819</v>
      </c>
      <c r="C703" s="761">
        <v>63040819</v>
      </c>
      <c r="D703" s="761">
        <v>61727608.07</v>
      </c>
      <c r="E703" s="762">
        <v>97.91688789766516</v>
      </c>
      <c r="F703" s="761">
        <v>14871106.07</v>
      </c>
    </row>
    <row r="704" spans="1:6" ht="25.5">
      <c r="A704" s="760" t="s">
        <v>541</v>
      </c>
      <c r="B704" s="761">
        <v>45877367</v>
      </c>
      <c r="C704" s="761">
        <v>45877367</v>
      </c>
      <c r="D704" s="761">
        <v>45578346.3</v>
      </c>
      <c r="E704" s="762">
        <v>99.34821739006948</v>
      </c>
      <c r="F704" s="761">
        <v>11411620.3</v>
      </c>
    </row>
    <row r="705" spans="1:6" ht="25.5">
      <c r="A705" s="760" t="s">
        <v>750</v>
      </c>
      <c r="B705" s="761">
        <v>17163452</v>
      </c>
      <c r="C705" s="761">
        <v>17163452</v>
      </c>
      <c r="D705" s="761">
        <v>16149261.77</v>
      </c>
      <c r="E705" s="762">
        <v>94.09098921359175</v>
      </c>
      <c r="F705" s="761">
        <v>3459485.77</v>
      </c>
    </row>
    <row r="706" spans="1:6" ht="12.75">
      <c r="A706" s="754" t="s">
        <v>719</v>
      </c>
      <c r="B706" s="755">
        <v>63106102</v>
      </c>
      <c r="C706" s="755">
        <v>63106102</v>
      </c>
      <c r="D706" s="755">
        <v>61792636.54</v>
      </c>
      <c r="E706" s="756">
        <v>97.91863953187918</v>
      </c>
      <c r="F706" s="755">
        <v>15318014.9</v>
      </c>
    </row>
    <row r="707" spans="1:6" ht="12.75">
      <c r="A707" s="760" t="s">
        <v>544</v>
      </c>
      <c r="B707" s="761">
        <v>63077230</v>
      </c>
      <c r="C707" s="761">
        <v>63077230</v>
      </c>
      <c r="D707" s="761">
        <v>61764470.84</v>
      </c>
      <c r="E707" s="762">
        <v>97.91880658044116</v>
      </c>
      <c r="F707" s="761">
        <v>15315630.35</v>
      </c>
    </row>
    <row r="708" spans="1:6" ht="12.75">
      <c r="A708" s="760" t="s">
        <v>546</v>
      </c>
      <c r="B708" s="761">
        <v>4828924</v>
      </c>
      <c r="C708" s="761">
        <v>4828924</v>
      </c>
      <c r="D708" s="761">
        <v>4602237.07</v>
      </c>
      <c r="E708" s="762">
        <v>95.30564303766222</v>
      </c>
      <c r="F708" s="761">
        <v>1181885.21</v>
      </c>
    </row>
    <row r="709" spans="1:6" ht="12.75">
      <c r="A709" s="760" t="s">
        <v>548</v>
      </c>
      <c r="B709" s="761">
        <v>2801893</v>
      </c>
      <c r="C709" s="761">
        <v>2801893</v>
      </c>
      <c r="D709" s="761">
        <v>2680209.53</v>
      </c>
      <c r="E709" s="762">
        <v>95.65709789774269</v>
      </c>
      <c r="F709" s="761">
        <v>671912.79</v>
      </c>
    </row>
    <row r="710" spans="1:6" ht="12.75">
      <c r="A710" s="760" t="s">
        <v>550</v>
      </c>
      <c r="B710" s="761">
        <v>2281093</v>
      </c>
      <c r="C710" s="761">
        <v>2281093</v>
      </c>
      <c r="D710" s="761">
        <v>2187101.08</v>
      </c>
      <c r="E710" s="762">
        <v>95.87952266742303</v>
      </c>
      <c r="F710" s="761">
        <v>551401.24</v>
      </c>
    </row>
    <row r="711" spans="1:6" ht="12.75">
      <c r="A711" s="760" t="s">
        <v>554</v>
      </c>
      <c r="B711" s="761">
        <v>2027031</v>
      </c>
      <c r="C711" s="761">
        <v>2027031</v>
      </c>
      <c r="D711" s="761">
        <v>1922027.54</v>
      </c>
      <c r="E711" s="762">
        <v>94.81983945978133</v>
      </c>
      <c r="F711" s="761">
        <v>509972.42</v>
      </c>
    </row>
    <row r="712" spans="1:6" ht="12.75">
      <c r="A712" s="760" t="s">
        <v>576</v>
      </c>
      <c r="B712" s="761">
        <v>9463930</v>
      </c>
      <c r="C712" s="761">
        <v>9463930</v>
      </c>
      <c r="D712" s="761">
        <v>9455658.86</v>
      </c>
      <c r="E712" s="762">
        <v>99.91260353785371</v>
      </c>
      <c r="F712" s="761">
        <v>1415002.34</v>
      </c>
    </row>
    <row r="713" spans="1:6" ht="12.75">
      <c r="A713" s="760" t="s">
        <v>578</v>
      </c>
      <c r="B713" s="761">
        <v>1110833</v>
      </c>
      <c r="C713" s="761">
        <v>1110833</v>
      </c>
      <c r="D713" s="761">
        <v>1110831.05</v>
      </c>
      <c r="E713" s="762">
        <v>99.99982445606136</v>
      </c>
      <c r="F713" s="761">
        <v>300193.48</v>
      </c>
    </row>
    <row r="714" spans="1:6" ht="12.75">
      <c r="A714" s="760" t="s">
        <v>590</v>
      </c>
      <c r="B714" s="761">
        <v>8353097</v>
      </c>
      <c r="C714" s="761">
        <v>8353097</v>
      </c>
      <c r="D714" s="761">
        <v>8344827.81</v>
      </c>
      <c r="E714" s="762">
        <v>99.90100450168362</v>
      </c>
      <c r="F714" s="761">
        <v>1114808.86</v>
      </c>
    </row>
    <row r="715" spans="1:6" ht="12.75">
      <c r="A715" s="760" t="s">
        <v>664</v>
      </c>
      <c r="B715" s="761">
        <v>48784376</v>
      </c>
      <c r="C715" s="761">
        <v>48784376</v>
      </c>
      <c r="D715" s="761">
        <v>47706574.91</v>
      </c>
      <c r="E715" s="762">
        <v>97.79068386567043</v>
      </c>
      <c r="F715" s="761">
        <v>12718742.8</v>
      </c>
    </row>
    <row r="716" spans="1:6" ht="12.75">
      <c r="A716" s="760" t="s">
        <v>666</v>
      </c>
      <c r="B716" s="761">
        <v>316904</v>
      </c>
      <c r="C716" s="761">
        <v>316904</v>
      </c>
      <c r="D716" s="761">
        <v>299097.95</v>
      </c>
      <c r="E716" s="762">
        <v>94.38124794890567</v>
      </c>
      <c r="F716" s="761">
        <v>25285.95</v>
      </c>
    </row>
    <row r="717" spans="1:6" ht="25.5">
      <c r="A717" s="760" t="s">
        <v>738</v>
      </c>
      <c r="B717" s="761">
        <v>316904</v>
      </c>
      <c r="C717" s="761">
        <v>316904</v>
      </c>
      <c r="D717" s="761">
        <v>299097.95</v>
      </c>
      <c r="E717" s="762">
        <v>94.38124794890567</v>
      </c>
      <c r="F717" s="761">
        <v>25285.95</v>
      </c>
    </row>
    <row r="718" spans="1:6" ht="38.25">
      <c r="A718" s="760" t="s">
        <v>740</v>
      </c>
      <c r="B718" s="761">
        <v>316904</v>
      </c>
      <c r="C718" s="761">
        <v>316904</v>
      </c>
      <c r="D718" s="761">
        <v>299097.95</v>
      </c>
      <c r="E718" s="762">
        <v>94.38124794890567</v>
      </c>
      <c r="F718" s="761">
        <v>25285.95</v>
      </c>
    </row>
    <row r="719" spans="1:6" ht="38.25">
      <c r="A719" s="760" t="s">
        <v>672</v>
      </c>
      <c r="B719" s="761">
        <v>31304020</v>
      </c>
      <c r="C719" s="761">
        <v>31304020</v>
      </c>
      <c r="D719" s="761">
        <v>31258215.19</v>
      </c>
      <c r="E719" s="762">
        <v>99.85367754684542</v>
      </c>
      <c r="F719" s="761">
        <v>9233967.66</v>
      </c>
    </row>
    <row r="720" spans="1:6" ht="12.75">
      <c r="A720" s="760" t="s">
        <v>752</v>
      </c>
      <c r="B720" s="761">
        <v>17163452</v>
      </c>
      <c r="C720" s="761">
        <v>17163452</v>
      </c>
      <c r="D720" s="761">
        <v>16149261.77</v>
      </c>
      <c r="E720" s="762">
        <v>94.09098921359175</v>
      </c>
      <c r="F720" s="761">
        <v>3459489.19</v>
      </c>
    </row>
    <row r="721" spans="1:6" ht="38.25">
      <c r="A721" s="760" t="s">
        <v>754</v>
      </c>
      <c r="B721" s="761">
        <v>17163452</v>
      </c>
      <c r="C721" s="761">
        <v>17163452</v>
      </c>
      <c r="D721" s="761">
        <v>16149261.77</v>
      </c>
      <c r="E721" s="762">
        <v>94.09098921359175</v>
      </c>
      <c r="F721" s="761">
        <v>3459489.19</v>
      </c>
    </row>
    <row r="722" spans="1:6" ht="12.75">
      <c r="A722" s="760" t="s">
        <v>674</v>
      </c>
      <c r="B722" s="761">
        <v>28872</v>
      </c>
      <c r="C722" s="761">
        <v>28872</v>
      </c>
      <c r="D722" s="761">
        <v>28165.7</v>
      </c>
      <c r="E722" s="762">
        <v>97.55368523136603</v>
      </c>
      <c r="F722" s="761">
        <v>2384.55</v>
      </c>
    </row>
    <row r="723" spans="1:6" ht="12.75">
      <c r="A723" s="760" t="s">
        <v>676</v>
      </c>
      <c r="B723" s="761">
        <v>28872</v>
      </c>
      <c r="C723" s="761">
        <v>28872</v>
      </c>
      <c r="D723" s="761">
        <v>28165.7</v>
      </c>
      <c r="E723" s="762">
        <v>97.55368523136603</v>
      </c>
      <c r="F723" s="761">
        <v>2384.55</v>
      </c>
    </row>
    <row r="724" spans="1:6" ht="12.75">
      <c r="A724" s="760" t="s">
        <v>200</v>
      </c>
      <c r="B724" s="761">
        <v>0</v>
      </c>
      <c r="C724" s="761">
        <v>0</v>
      </c>
      <c r="D724" s="761">
        <v>323</v>
      </c>
      <c r="E724" s="763" t="s">
        <v>196</v>
      </c>
      <c r="F724" s="761">
        <v>-425704.68</v>
      </c>
    </row>
    <row r="725" spans="1:6" s="759" customFormat="1" ht="12.75">
      <c r="A725" s="754" t="s">
        <v>773</v>
      </c>
      <c r="B725" s="755"/>
      <c r="C725" s="755"/>
      <c r="D725" s="755"/>
      <c r="E725" s="762"/>
      <c r="F725" s="755"/>
    </row>
    <row r="726" spans="1:6" ht="12.75">
      <c r="A726" s="754" t="s">
        <v>525</v>
      </c>
      <c r="B726" s="755">
        <v>27730</v>
      </c>
      <c r="C726" s="755">
        <v>27730</v>
      </c>
      <c r="D726" s="755">
        <v>23233.63</v>
      </c>
      <c r="E726" s="756">
        <v>83.7851785070321</v>
      </c>
      <c r="F726" s="755">
        <v>7022.63</v>
      </c>
    </row>
    <row r="727" spans="1:6" ht="12.75">
      <c r="A727" s="760" t="s">
        <v>539</v>
      </c>
      <c r="B727" s="761">
        <v>27730</v>
      </c>
      <c r="C727" s="761">
        <v>27730</v>
      </c>
      <c r="D727" s="761">
        <v>23233.63</v>
      </c>
      <c r="E727" s="762">
        <v>83.7851785070321</v>
      </c>
      <c r="F727" s="761">
        <v>7022.63</v>
      </c>
    </row>
    <row r="728" spans="1:6" ht="25.5">
      <c r="A728" s="760" t="s">
        <v>541</v>
      </c>
      <c r="B728" s="761">
        <v>27730</v>
      </c>
      <c r="C728" s="761">
        <v>27730</v>
      </c>
      <c r="D728" s="761">
        <v>23233.63</v>
      </c>
      <c r="E728" s="762">
        <v>83.7851785070321</v>
      </c>
      <c r="F728" s="761">
        <v>7022.63</v>
      </c>
    </row>
    <row r="729" spans="1:6" ht="12.75">
      <c r="A729" s="754" t="s">
        <v>719</v>
      </c>
      <c r="B729" s="755">
        <v>27730</v>
      </c>
      <c r="C729" s="755">
        <v>27730</v>
      </c>
      <c r="D729" s="755">
        <v>23233.63</v>
      </c>
      <c r="E729" s="756">
        <v>83.7851785070321</v>
      </c>
      <c r="F729" s="755">
        <v>8924.39</v>
      </c>
    </row>
    <row r="730" spans="1:6" ht="12.75">
      <c r="A730" s="760" t="s">
        <v>544</v>
      </c>
      <c r="B730" s="761">
        <v>27730</v>
      </c>
      <c r="C730" s="761">
        <v>27730</v>
      </c>
      <c r="D730" s="761">
        <v>23233.63</v>
      </c>
      <c r="E730" s="762">
        <v>83.7851785070321</v>
      </c>
      <c r="F730" s="761">
        <v>8924.39</v>
      </c>
    </row>
    <row r="731" spans="1:6" ht="12.75">
      <c r="A731" s="760" t="s">
        <v>546</v>
      </c>
      <c r="B731" s="761">
        <v>27730</v>
      </c>
      <c r="C731" s="761">
        <v>27730</v>
      </c>
      <c r="D731" s="761">
        <v>23233.63</v>
      </c>
      <c r="E731" s="762">
        <v>83.7851785070321</v>
      </c>
      <c r="F731" s="761">
        <v>8924.39</v>
      </c>
    </row>
    <row r="732" spans="1:6" ht="12.75">
      <c r="A732" s="760" t="s">
        <v>548</v>
      </c>
      <c r="B732" s="761">
        <v>5284</v>
      </c>
      <c r="C732" s="761">
        <v>5284</v>
      </c>
      <c r="D732" s="761">
        <v>5128.69</v>
      </c>
      <c r="E732" s="762">
        <v>97.0607494322483</v>
      </c>
      <c r="F732" s="761">
        <v>3655.13</v>
      </c>
    </row>
    <row r="733" spans="1:6" ht="12.75">
      <c r="A733" s="760" t="s">
        <v>550</v>
      </c>
      <c r="B733" s="761">
        <v>4258</v>
      </c>
      <c r="C733" s="761">
        <v>4258</v>
      </c>
      <c r="D733" s="761">
        <v>4133.07</v>
      </c>
      <c r="E733" s="762">
        <v>97.06599342414279</v>
      </c>
      <c r="F733" s="761">
        <v>2945.56</v>
      </c>
    </row>
    <row r="734" spans="1:6" ht="12.75">
      <c r="A734" s="760" t="s">
        <v>554</v>
      </c>
      <c r="B734" s="761">
        <v>22446</v>
      </c>
      <c r="C734" s="761">
        <v>22446</v>
      </c>
      <c r="D734" s="761">
        <v>18104.94</v>
      </c>
      <c r="E734" s="762">
        <v>80.6599839615076</v>
      </c>
      <c r="F734" s="761">
        <v>5269.26</v>
      </c>
    </row>
    <row r="735" spans="1:6" ht="12.75">
      <c r="A735" s="760" t="s">
        <v>200</v>
      </c>
      <c r="B735" s="761">
        <v>0</v>
      </c>
      <c r="C735" s="761">
        <v>0</v>
      </c>
      <c r="D735" s="761">
        <v>0</v>
      </c>
      <c r="E735" s="763" t="s">
        <v>196</v>
      </c>
      <c r="F735" s="761">
        <v>-1901.76</v>
      </c>
    </row>
    <row r="736" spans="1:6" s="759" customFormat="1" ht="12.75">
      <c r="A736" s="754" t="s">
        <v>779</v>
      </c>
      <c r="B736" s="755"/>
      <c r="C736" s="755"/>
      <c r="D736" s="755"/>
      <c r="E736" s="762"/>
      <c r="F736" s="755"/>
    </row>
    <row r="737" spans="1:6" ht="12.75">
      <c r="A737" s="754" t="s">
        <v>525</v>
      </c>
      <c r="B737" s="755">
        <v>104915709</v>
      </c>
      <c r="C737" s="755">
        <v>104915709</v>
      </c>
      <c r="D737" s="755">
        <v>98451284.39</v>
      </c>
      <c r="E737" s="756">
        <v>93.83845882412137</v>
      </c>
      <c r="F737" s="755">
        <v>7842053.39</v>
      </c>
    </row>
    <row r="738" spans="1:6" ht="12.75">
      <c r="A738" s="760" t="s">
        <v>246</v>
      </c>
      <c r="B738" s="761">
        <v>47126</v>
      </c>
      <c r="C738" s="761">
        <v>47126</v>
      </c>
      <c r="D738" s="761">
        <v>33837</v>
      </c>
      <c r="E738" s="762">
        <v>71.80112888851164</v>
      </c>
      <c r="F738" s="761">
        <v>-471</v>
      </c>
    </row>
    <row r="739" spans="1:6" ht="12.75">
      <c r="A739" s="760" t="s">
        <v>530</v>
      </c>
      <c r="B739" s="761">
        <v>47126</v>
      </c>
      <c r="C739" s="761">
        <v>47126</v>
      </c>
      <c r="D739" s="761">
        <v>33837</v>
      </c>
      <c r="E739" s="762">
        <v>71.80112888851164</v>
      </c>
      <c r="F739" s="761">
        <v>-471</v>
      </c>
    </row>
    <row r="740" spans="1:6" ht="12.75">
      <c r="A740" s="760" t="s">
        <v>726</v>
      </c>
      <c r="B740" s="761">
        <v>47126</v>
      </c>
      <c r="C740" s="761">
        <v>47126</v>
      </c>
      <c r="D740" s="761">
        <v>33837</v>
      </c>
      <c r="E740" s="762">
        <v>71.80112888851164</v>
      </c>
      <c r="F740" s="761">
        <v>-471</v>
      </c>
    </row>
    <row r="741" spans="1:6" ht="38.25">
      <c r="A741" s="760" t="s">
        <v>728</v>
      </c>
      <c r="B741" s="761">
        <v>47126</v>
      </c>
      <c r="C741" s="761">
        <v>47126</v>
      </c>
      <c r="D741" s="761">
        <v>33837</v>
      </c>
      <c r="E741" s="762">
        <v>71.80112888851164</v>
      </c>
      <c r="F741" s="761">
        <v>-471</v>
      </c>
    </row>
    <row r="742" spans="1:6" ht="38.25">
      <c r="A742" s="760" t="s">
        <v>730</v>
      </c>
      <c r="B742" s="761">
        <v>47126</v>
      </c>
      <c r="C742" s="761">
        <v>47126</v>
      </c>
      <c r="D742" s="761">
        <v>33837</v>
      </c>
      <c r="E742" s="762">
        <v>71.80112888851164</v>
      </c>
      <c r="F742" s="761">
        <v>-471</v>
      </c>
    </row>
    <row r="743" spans="1:6" ht="12.75">
      <c r="A743" s="760" t="s">
        <v>539</v>
      </c>
      <c r="B743" s="761">
        <v>104868583</v>
      </c>
      <c r="C743" s="761">
        <v>104868583</v>
      </c>
      <c r="D743" s="761">
        <v>98417447.39</v>
      </c>
      <c r="E743" s="762">
        <v>93.84836199226608</v>
      </c>
      <c r="F743" s="761">
        <v>7842524.39</v>
      </c>
    </row>
    <row r="744" spans="1:6" ht="25.5">
      <c r="A744" s="760" t="s">
        <v>541</v>
      </c>
      <c r="B744" s="761">
        <v>61811512</v>
      </c>
      <c r="C744" s="761">
        <v>61811512</v>
      </c>
      <c r="D744" s="761">
        <v>61811504.23</v>
      </c>
      <c r="E744" s="762">
        <v>99.99998742952607</v>
      </c>
      <c r="F744" s="761">
        <v>5667930.23</v>
      </c>
    </row>
    <row r="745" spans="1:6" ht="25.5">
      <c r="A745" s="760" t="s">
        <v>750</v>
      </c>
      <c r="B745" s="761">
        <v>43057071</v>
      </c>
      <c r="C745" s="761">
        <v>43057071</v>
      </c>
      <c r="D745" s="761">
        <v>36605943.16</v>
      </c>
      <c r="E745" s="762">
        <v>85.01726269304291</v>
      </c>
      <c r="F745" s="761">
        <v>2174594.16</v>
      </c>
    </row>
    <row r="746" spans="1:6" ht="12.75">
      <c r="A746" s="754" t="s">
        <v>719</v>
      </c>
      <c r="B746" s="755">
        <v>104915709</v>
      </c>
      <c r="C746" s="755">
        <v>104915709</v>
      </c>
      <c r="D746" s="755">
        <v>98451284.3900001</v>
      </c>
      <c r="E746" s="756">
        <v>93.83845882412147</v>
      </c>
      <c r="F746" s="755">
        <v>8138789.29</v>
      </c>
    </row>
    <row r="747" spans="1:6" ht="12.75">
      <c r="A747" s="760" t="s">
        <v>544</v>
      </c>
      <c r="B747" s="761">
        <v>104915709</v>
      </c>
      <c r="C747" s="761">
        <v>104915709</v>
      </c>
      <c r="D747" s="761">
        <v>98451284.3900001</v>
      </c>
      <c r="E747" s="762">
        <v>93.83845882412147</v>
      </c>
      <c r="F747" s="761">
        <v>8138789.29</v>
      </c>
    </row>
    <row r="748" spans="1:6" ht="12.75">
      <c r="A748" s="760" t="s">
        <v>546</v>
      </c>
      <c r="B748" s="761">
        <v>31431411</v>
      </c>
      <c r="C748" s="761">
        <v>31431411</v>
      </c>
      <c r="D748" s="761">
        <v>31431404.97</v>
      </c>
      <c r="E748" s="762">
        <v>99.9999808153697</v>
      </c>
      <c r="F748" s="761">
        <v>4484277.97</v>
      </c>
    </row>
    <row r="749" spans="1:6" ht="12.75">
      <c r="A749" s="760" t="s">
        <v>548</v>
      </c>
      <c r="B749" s="761">
        <v>1660065</v>
      </c>
      <c r="C749" s="761">
        <v>1660065</v>
      </c>
      <c r="D749" s="761">
        <v>1660060.49</v>
      </c>
      <c r="E749" s="762">
        <v>99.99972832389093</v>
      </c>
      <c r="F749" s="761">
        <v>236058.75</v>
      </c>
    </row>
    <row r="750" spans="1:6" ht="12.75">
      <c r="A750" s="760" t="s">
        <v>550</v>
      </c>
      <c r="B750" s="761">
        <v>1336074</v>
      </c>
      <c r="C750" s="761">
        <v>1336074</v>
      </c>
      <c r="D750" s="761">
        <v>1336070.66</v>
      </c>
      <c r="E750" s="762">
        <v>99.99975001384654</v>
      </c>
      <c r="F750" s="761">
        <v>191264.95</v>
      </c>
    </row>
    <row r="751" spans="1:6" ht="12.75">
      <c r="A751" s="760" t="s">
        <v>554</v>
      </c>
      <c r="B751" s="761">
        <v>29771346</v>
      </c>
      <c r="C751" s="761">
        <v>29771346</v>
      </c>
      <c r="D751" s="761">
        <v>29771344.48</v>
      </c>
      <c r="E751" s="762">
        <v>99.99999489441961</v>
      </c>
      <c r="F751" s="761">
        <v>4248219.22</v>
      </c>
    </row>
    <row r="752" spans="1:6" ht="12.75">
      <c r="A752" s="760" t="s">
        <v>576</v>
      </c>
      <c r="B752" s="761">
        <v>2357199</v>
      </c>
      <c r="C752" s="761">
        <v>2357199</v>
      </c>
      <c r="D752" s="761">
        <v>2343909.62</v>
      </c>
      <c r="E752" s="762">
        <v>99.43622154938977</v>
      </c>
      <c r="F752" s="761">
        <v>126447.99</v>
      </c>
    </row>
    <row r="753" spans="1:6" ht="12.75">
      <c r="A753" s="760" t="s">
        <v>578</v>
      </c>
      <c r="B753" s="761">
        <v>2265491</v>
      </c>
      <c r="C753" s="761">
        <v>2265491</v>
      </c>
      <c r="D753" s="761">
        <v>2265490.62</v>
      </c>
      <c r="E753" s="762">
        <v>99.99998322659415</v>
      </c>
      <c r="F753" s="761">
        <v>106215.52</v>
      </c>
    </row>
    <row r="754" spans="1:6" ht="12.75">
      <c r="A754" s="760" t="s">
        <v>590</v>
      </c>
      <c r="B754" s="761">
        <v>91708</v>
      </c>
      <c r="C754" s="761">
        <v>91708</v>
      </c>
      <c r="D754" s="761">
        <v>78419</v>
      </c>
      <c r="E754" s="762">
        <v>85.50944301478606</v>
      </c>
      <c r="F754" s="761">
        <v>20232.47</v>
      </c>
    </row>
    <row r="755" spans="1:6" ht="12.75">
      <c r="A755" s="760" t="s">
        <v>664</v>
      </c>
      <c r="B755" s="761">
        <v>71127099</v>
      </c>
      <c r="C755" s="761">
        <v>71127099</v>
      </c>
      <c r="D755" s="761">
        <v>64675969.8</v>
      </c>
      <c r="E755" s="762">
        <v>90.93013873657353</v>
      </c>
      <c r="F755" s="761">
        <v>3528063.33</v>
      </c>
    </row>
    <row r="756" spans="1:6" ht="25.5">
      <c r="A756" s="760" t="s">
        <v>670</v>
      </c>
      <c r="B756" s="761">
        <v>28070028</v>
      </c>
      <c r="C756" s="761">
        <v>28070028</v>
      </c>
      <c r="D756" s="761">
        <v>28070026.64</v>
      </c>
      <c r="E756" s="762">
        <v>99.99999515497456</v>
      </c>
      <c r="F756" s="761">
        <v>1075600.96</v>
      </c>
    </row>
    <row r="757" spans="1:6" ht="12.75">
      <c r="A757" s="760" t="s">
        <v>752</v>
      </c>
      <c r="B757" s="761">
        <v>43057071</v>
      </c>
      <c r="C757" s="761">
        <v>43057071</v>
      </c>
      <c r="D757" s="761">
        <v>36605943.16</v>
      </c>
      <c r="E757" s="762">
        <v>85.01726269304291</v>
      </c>
      <c r="F757" s="761">
        <v>2452462.37</v>
      </c>
    </row>
    <row r="758" spans="1:6" ht="38.25">
      <c r="A758" s="760" t="s">
        <v>754</v>
      </c>
      <c r="B758" s="761">
        <v>43057071</v>
      </c>
      <c r="C758" s="761">
        <v>43057071</v>
      </c>
      <c r="D758" s="761">
        <v>36605943.16</v>
      </c>
      <c r="E758" s="762">
        <v>85.01726269304291</v>
      </c>
      <c r="F758" s="761">
        <v>2452462.37</v>
      </c>
    </row>
    <row r="759" spans="1:6" ht="12.75">
      <c r="A759" s="760" t="s">
        <v>200</v>
      </c>
      <c r="B759" s="761">
        <v>0</v>
      </c>
      <c r="C759" s="761">
        <v>0</v>
      </c>
      <c r="D759" s="761">
        <v>0</v>
      </c>
      <c r="E759" s="763" t="s">
        <v>196</v>
      </c>
      <c r="F759" s="761">
        <v>-296735.899999998</v>
      </c>
    </row>
    <row r="760" spans="1:6" s="759" customFormat="1" ht="12.75">
      <c r="A760" s="754" t="s">
        <v>781</v>
      </c>
      <c r="B760" s="755"/>
      <c r="C760" s="755"/>
      <c r="D760" s="755"/>
      <c r="E760" s="762"/>
      <c r="F760" s="755"/>
    </row>
    <row r="761" spans="1:6" ht="12.75">
      <c r="A761" s="754" t="s">
        <v>525</v>
      </c>
      <c r="B761" s="755">
        <v>2645878</v>
      </c>
      <c r="C761" s="755">
        <v>2645878</v>
      </c>
      <c r="D761" s="755">
        <v>1376380.72</v>
      </c>
      <c r="E761" s="756">
        <v>52.01981043721593</v>
      </c>
      <c r="F761" s="755">
        <v>-18853.87</v>
      </c>
    </row>
    <row r="762" spans="1:6" ht="25.5">
      <c r="A762" s="760" t="s">
        <v>244</v>
      </c>
      <c r="B762" s="761">
        <v>0</v>
      </c>
      <c r="C762" s="761">
        <v>0</v>
      </c>
      <c r="D762" s="761">
        <v>0</v>
      </c>
      <c r="E762" s="763" t="s">
        <v>196</v>
      </c>
      <c r="F762" s="761">
        <v>-25.59</v>
      </c>
    </row>
    <row r="763" spans="1:6" ht="12.75">
      <c r="A763" s="760" t="s">
        <v>539</v>
      </c>
      <c r="B763" s="761">
        <v>2645878</v>
      </c>
      <c r="C763" s="761">
        <v>2645878</v>
      </c>
      <c r="D763" s="761">
        <v>1376380.72</v>
      </c>
      <c r="E763" s="762">
        <v>52.01981043721593</v>
      </c>
      <c r="F763" s="761">
        <v>-18828.28</v>
      </c>
    </row>
    <row r="764" spans="1:6" ht="25.5">
      <c r="A764" s="760" t="s">
        <v>541</v>
      </c>
      <c r="B764" s="761">
        <v>845378</v>
      </c>
      <c r="C764" s="761">
        <v>845378</v>
      </c>
      <c r="D764" s="761">
        <v>800151.85</v>
      </c>
      <c r="E764" s="762">
        <v>94.65018607060983</v>
      </c>
      <c r="F764" s="761">
        <v>119818.85</v>
      </c>
    </row>
    <row r="765" spans="1:6" ht="25.5">
      <c r="A765" s="760" t="s">
        <v>750</v>
      </c>
      <c r="B765" s="761">
        <v>1800500</v>
      </c>
      <c r="C765" s="761">
        <v>1800500</v>
      </c>
      <c r="D765" s="761">
        <v>576228.87</v>
      </c>
      <c r="E765" s="762">
        <v>32.00382504859761</v>
      </c>
      <c r="F765" s="761">
        <v>-138647.13</v>
      </c>
    </row>
    <row r="766" spans="1:6" ht="12.75">
      <c r="A766" s="754" t="s">
        <v>719</v>
      </c>
      <c r="B766" s="755">
        <v>2645878</v>
      </c>
      <c r="C766" s="755">
        <v>2645878</v>
      </c>
      <c r="D766" s="755">
        <v>1376380.72</v>
      </c>
      <c r="E766" s="756">
        <v>52.01981043721593</v>
      </c>
      <c r="F766" s="755">
        <v>496877.64</v>
      </c>
    </row>
    <row r="767" spans="1:6" ht="12.75">
      <c r="A767" s="760" t="s">
        <v>544</v>
      </c>
      <c r="B767" s="761">
        <v>2645878</v>
      </c>
      <c r="C767" s="761">
        <v>2645878</v>
      </c>
      <c r="D767" s="761">
        <v>1376380.72</v>
      </c>
      <c r="E767" s="762">
        <v>52.01981043721593</v>
      </c>
      <c r="F767" s="761">
        <v>496877.64</v>
      </c>
    </row>
    <row r="768" spans="1:6" ht="12.75">
      <c r="A768" s="760" t="s">
        <v>546</v>
      </c>
      <c r="B768" s="761">
        <v>72809</v>
      </c>
      <c r="C768" s="761">
        <v>72809</v>
      </c>
      <c r="D768" s="761">
        <v>69231.81</v>
      </c>
      <c r="E768" s="762">
        <v>95.08688486313504</v>
      </c>
      <c r="F768" s="761">
        <v>4252.77</v>
      </c>
    </row>
    <row r="769" spans="1:6" ht="12.75">
      <c r="A769" s="760" t="s">
        <v>548</v>
      </c>
      <c r="B769" s="761">
        <v>3553</v>
      </c>
      <c r="C769" s="761">
        <v>3553</v>
      </c>
      <c r="D769" s="761">
        <v>3523.98</v>
      </c>
      <c r="E769" s="762">
        <v>99.18322544328736</v>
      </c>
      <c r="F769" s="761">
        <v>806.21</v>
      </c>
    </row>
    <row r="770" spans="1:6" ht="12.75">
      <c r="A770" s="760" t="s">
        <v>550</v>
      </c>
      <c r="B770" s="761">
        <v>2862</v>
      </c>
      <c r="C770" s="761">
        <v>2862</v>
      </c>
      <c r="D770" s="761">
        <v>2840.61</v>
      </c>
      <c r="E770" s="762">
        <v>99.25262054507338</v>
      </c>
      <c r="F770" s="761">
        <v>650.38</v>
      </c>
    </row>
    <row r="771" spans="1:6" ht="12.75">
      <c r="A771" s="760" t="s">
        <v>554</v>
      </c>
      <c r="B771" s="761">
        <v>69256</v>
      </c>
      <c r="C771" s="761">
        <v>69256</v>
      </c>
      <c r="D771" s="761">
        <v>65707.83</v>
      </c>
      <c r="E771" s="762">
        <v>94.87673270185977</v>
      </c>
      <c r="F771" s="761">
        <v>3446.56</v>
      </c>
    </row>
    <row r="772" spans="1:6" ht="12.75">
      <c r="A772" s="760" t="s">
        <v>576</v>
      </c>
      <c r="B772" s="761">
        <v>582584</v>
      </c>
      <c r="C772" s="761">
        <v>582584</v>
      </c>
      <c r="D772" s="761">
        <v>577007.08</v>
      </c>
      <c r="E772" s="762">
        <v>99.04272688573664</v>
      </c>
      <c r="F772" s="761">
        <v>172335.62</v>
      </c>
    </row>
    <row r="773" spans="1:6" ht="12.75">
      <c r="A773" s="760" t="s">
        <v>578</v>
      </c>
      <c r="B773" s="761">
        <v>582584</v>
      </c>
      <c r="C773" s="761">
        <v>582584</v>
      </c>
      <c r="D773" s="761">
        <v>577007.08</v>
      </c>
      <c r="E773" s="762">
        <v>99.04272688573664</v>
      </c>
      <c r="F773" s="761">
        <v>172335.62</v>
      </c>
    </row>
    <row r="774" spans="1:6" ht="12.75">
      <c r="A774" s="760" t="s">
        <v>664</v>
      </c>
      <c r="B774" s="761">
        <v>1990485</v>
      </c>
      <c r="C774" s="761">
        <v>1990485</v>
      </c>
      <c r="D774" s="761">
        <v>730141.83</v>
      </c>
      <c r="E774" s="762">
        <v>36.681604232134376</v>
      </c>
      <c r="F774" s="761">
        <v>320289.25</v>
      </c>
    </row>
    <row r="775" spans="1:6" ht="25.5">
      <c r="A775" s="760" t="s">
        <v>670</v>
      </c>
      <c r="B775" s="761">
        <v>173986</v>
      </c>
      <c r="C775" s="761">
        <v>173986</v>
      </c>
      <c r="D775" s="761">
        <v>137913.96</v>
      </c>
      <c r="E775" s="762">
        <v>79.26727437839826</v>
      </c>
      <c r="F775" s="761">
        <v>41583.53</v>
      </c>
    </row>
    <row r="776" spans="1:6" ht="38.25">
      <c r="A776" s="760" t="s">
        <v>672</v>
      </c>
      <c r="B776" s="761">
        <v>15999</v>
      </c>
      <c r="C776" s="761">
        <v>15999</v>
      </c>
      <c r="D776" s="761">
        <v>15999</v>
      </c>
      <c r="E776" s="762">
        <v>100</v>
      </c>
      <c r="F776" s="761">
        <v>0</v>
      </c>
    </row>
    <row r="777" spans="1:6" ht="12.75">
      <c r="A777" s="760" t="s">
        <v>752</v>
      </c>
      <c r="B777" s="761">
        <v>1800500</v>
      </c>
      <c r="C777" s="761">
        <v>1800500</v>
      </c>
      <c r="D777" s="761">
        <v>576228.87</v>
      </c>
      <c r="E777" s="762">
        <v>32.00382504859761</v>
      </c>
      <c r="F777" s="761">
        <v>278705.72</v>
      </c>
    </row>
    <row r="778" spans="1:6" ht="38.25">
      <c r="A778" s="760" t="s">
        <v>754</v>
      </c>
      <c r="B778" s="761">
        <v>1800500</v>
      </c>
      <c r="C778" s="761">
        <v>1800500</v>
      </c>
      <c r="D778" s="761">
        <v>576228.87</v>
      </c>
      <c r="E778" s="762">
        <v>32.00382504859761</v>
      </c>
      <c r="F778" s="761">
        <v>278705.72</v>
      </c>
    </row>
    <row r="779" spans="1:6" ht="12.75">
      <c r="A779" s="760" t="s">
        <v>200</v>
      </c>
      <c r="B779" s="761">
        <v>0</v>
      </c>
      <c r="C779" s="761">
        <v>0</v>
      </c>
      <c r="D779" s="761">
        <v>0</v>
      </c>
      <c r="E779" s="763" t="s">
        <v>196</v>
      </c>
      <c r="F779" s="761">
        <v>-515731.51</v>
      </c>
    </row>
    <row r="780" spans="1:6" s="759" customFormat="1" ht="12.75">
      <c r="A780" s="754" t="s">
        <v>783</v>
      </c>
      <c r="B780" s="755"/>
      <c r="C780" s="755"/>
      <c r="D780" s="755"/>
      <c r="E780" s="762"/>
      <c r="F780" s="755"/>
    </row>
    <row r="781" spans="1:6" ht="12.75">
      <c r="A781" s="754" t="s">
        <v>525</v>
      </c>
      <c r="B781" s="755">
        <v>15100</v>
      </c>
      <c r="C781" s="755">
        <v>15100</v>
      </c>
      <c r="D781" s="755">
        <v>11376.09</v>
      </c>
      <c r="E781" s="756">
        <v>75.33834437086094</v>
      </c>
      <c r="F781" s="755">
        <v>-3290.91</v>
      </c>
    </row>
    <row r="782" spans="1:6" ht="12.75">
      <c r="A782" s="760" t="s">
        <v>539</v>
      </c>
      <c r="B782" s="761">
        <v>15100</v>
      </c>
      <c r="C782" s="761">
        <v>15100</v>
      </c>
      <c r="D782" s="761">
        <v>11376.09</v>
      </c>
      <c r="E782" s="762">
        <v>75.33834437086094</v>
      </c>
      <c r="F782" s="761">
        <v>-3290.91</v>
      </c>
    </row>
    <row r="783" spans="1:6" ht="25.5">
      <c r="A783" s="760" t="s">
        <v>541</v>
      </c>
      <c r="B783" s="761">
        <v>15100</v>
      </c>
      <c r="C783" s="761">
        <v>15100</v>
      </c>
      <c r="D783" s="761">
        <v>11376.09</v>
      </c>
      <c r="E783" s="762">
        <v>75.33834437086094</v>
      </c>
      <c r="F783" s="761">
        <v>-3290.91</v>
      </c>
    </row>
    <row r="784" spans="1:6" ht="12.75">
      <c r="A784" s="754" t="s">
        <v>719</v>
      </c>
      <c r="B784" s="755">
        <v>15100</v>
      </c>
      <c r="C784" s="755">
        <v>15100</v>
      </c>
      <c r="D784" s="755">
        <v>11376.09</v>
      </c>
      <c r="E784" s="756">
        <v>75.33834437086094</v>
      </c>
      <c r="F784" s="755">
        <v>740.79</v>
      </c>
    </row>
    <row r="785" spans="1:6" ht="12.75">
      <c r="A785" s="760" t="s">
        <v>544</v>
      </c>
      <c r="B785" s="761">
        <v>15100</v>
      </c>
      <c r="C785" s="761">
        <v>15100</v>
      </c>
      <c r="D785" s="761">
        <v>11376.09</v>
      </c>
      <c r="E785" s="762">
        <v>75.33834437086094</v>
      </c>
      <c r="F785" s="761">
        <v>740.79</v>
      </c>
    </row>
    <row r="786" spans="1:6" ht="12.75">
      <c r="A786" s="760" t="s">
        <v>546</v>
      </c>
      <c r="B786" s="761">
        <v>15100</v>
      </c>
      <c r="C786" s="761">
        <v>15100</v>
      </c>
      <c r="D786" s="761">
        <v>11376.09</v>
      </c>
      <c r="E786" s="762">
        <v>75.33834437086094</v>
      </c>
      <c r="F786" s="761">
        <v>740.79</v>
      </c>
    </row>
    <row r="787" spans="1:6" ht="12.75">
      <c r="A787" s="760" t="s">
        <v>548</v>
      </c>
      <c r="B787" s="761">
        <v>4840</v>
      </c>
      <c r="C787" s="761">
        <v>4840</v>
      </c>
      <c r="D787" s="761">
        <v>1116.81</v>
      </c>
      <c r="E787" s="762">
        <v>23.074586776859505</v>
      </c>
      <c r="F787" s="761">
        <v>558.4</v>
      </c>
    </row>
    <row r="788" spans="1:6" ht="12.75">
      <c r="A788" s="760" t="s">
        <v>550</v>
      </c>
      <c r="B788" s="761">
        <v>3900</v>
      </c>
      <c r="C788" s="761">
        <v>3900</v>
      </c>
      <c r="D788" s="761">
        <v>900</v>
      </c>
      <c r="E788" s="762">
        <v>23.076923076923077</v>
      </c>
      <c r="F788" s="761">
        <v>450</v>
      </c>
    </row>
    <row r="789" spans="1:6" ht="12.75">
      <c r="A789" s="760" t="s">
        <v>554</v>
      </c>
      <c r="B789" s="761">
        <v>10260</v>
      </c>
      <c r="C789" s="761">
        <v>10260</v>
      </c>
      <c r="D789" s="761">
        <v>10259.28</v>
      </c>
      <c r="E789" s="762">
        <v>99.99298245614035</v>
      </c>
      <c r="F789" s="761">
        <v>182.39</v>
      </c>
    </row>
    <row r="790" spans="1:6" ht="12.75">
      <c r="A790" s="760" t="s">
        <v>200</v>
      </c>
      <c r="B790" s="761">
        <v>0</v>
      </c>
      <c r="C790" s="761">
        <v>0</v>
      </c>
      <c r="D790" s="761">
        <v>0</v>
      </c>
      <c r="E790" s="763" t="s">
        <v>196</v>
      </c>
      <c r="F790" s="761">
        <v>-4031.7</v>
      </c>
    </row>
    <row r="791" spans="1:6" s="759" customFormat="1" ht="12.75">
      <c r="A791" s="754" t="s">
        <v>785</v>
      </c>
      <c r="B791" s="755"/>
      <c r="C791" s="755"/>
      <c r="D791" s="755"/>
      <c r="E791" s="762"/>
      <c r="F791" s="755"/>
    </row>
    <row r="792" spans="1:6" ht="12.75">
      <c r="A792" s="754" t="s">
        <v>525</v>
      </c>
      <c r="B792" s="755">
        <v>1105958</v>
      </c>
      <c r="C792" s="755">
        <v>1105958</v>
      </c>
      <c r="D792" s="755">
        <v>1043163.2</v>
      </c>
      <c r="E792" s="756">
        <v>94.32213519862418</v>
      </c>
      <c r="F792" s="755">
        <v>269598.2</v>
      </c>
    </row>
    <row r="793" spans="1:6" ht="12.75">
      <c r="A793" s="760" t="s">
        <v>246</v>
      </c>
      <c r="B793" s="761">
        <v>269778</v>
      </c>
      <c r="C793" s="761">
        <v>269778</v>
      </c>
      <c r="D793" s="761">
        <v>265260.95</v>
      </c>
      <c r="E793" s="762">
        <v>98.32564182401828</v>
      </c>
      <c r="F793" s="761">
        <v>25756.95</v>
      </c>
    </row>
    <row r="794" spans="1:6" ht="12.75">
      <c r="A794" s="760" t="s">
        <v>530</v>
      </c>
      <c r="B794" s="761">
        <v>269778</v>
      </c>
      <c r="C794" s="761">
        <v>269778</v>
      </c>
      <c r="D794" s="761">
        <v>265260.95</v>
      </c>
      <c r="E794" s="762">
        <v>98.32564182401828</v>
      </c>
      <c r="F794" s="761">
        <v>25756.95</v>
      </c>
    </row>
    <row r="795" spans="1:6" ht="12.75">
      <c r="A795" s="760" t="s">
        <v>726</v>
      </c>
      <c r="B795" s="761">
        <v>269778</v>
      </c>
      <c r="C795" s="761">
        <v>269778</v>
      </c>
      <c r="D795" s="761">
        <v>265260.95</v>
      </c>
      <c r="E795" s="762">
        <v>98.32564182401828</v>
      </c>
      <c r="F795" s="761">
        <v>25756.95</v>
      </c>
    </row>
    <row r="796" spans="1:6" ht="38.25">
      <c r="A796" s="760" t="s">
        <v>728</v>
      </c>
      <c r="B796" s="761">
        <v>269778</v>
      </c>
      <c r="C796" s="761">
        <v>269778</v>
      </c>
      <c r="D796" s="761">
        <v>265260.95</v>
      </c>
      <c r="E796" s="762">
        <v>98.32564182401828</v>
      </c>
      <c r="F796" s="761">
        <v>25756.95</v>
      </c>
    </row>
    <row r="797" spans="1:6" ht="38.25">
      <c r="A797" s="760" t="s">
        <v>730</v>
      </c>
      <c r="B797" s="761">
        <v>269778</v>
      </c>
      <c r="C797" s="761">
        <v>269778</v>
      </c>
      <c r="D797" s="761">
        <v>265260.95</v>
      </c>
      <c r="E797" s="762">
        <v>98.32564182401828</v>
      </c>
      <c r="F797" s="761">
        <v>25756.95</v>
      </c>
    </row>
    <row r="798" spans="1:6" ht="12.75">
      <c r="A798" s="760" t="s">
        <v>539</v>
      </c>
      <c r="B798" s="761">
        <v>836180</v>
      </c>
      <c r="C798" s="761">
        <v>836180</v>
      </c>
      <c r="D798" s="761">
        <v>777902.25</v>
      </c>
      <c r="E798" s="762">
        <v>93.03047788753618</v>
      </c>
      <c r="F798" s="761">
        <v>243841.25</v>
      </c>
    </row>
    <row r="799" spans="1:6" ht="25.5">
      <c r="A799" s="760" t="s">
        <v>541</v>
      </c>
      <c r="B799" s="761">
        <v>836180</v>
      </c>
      <c r="C799" s="761">
        <v>836180</v>
      </c>
      <c r="D799" s="761">
        <v>777902.25</v>
      </c>
      <c r="E799" s="762">
        <v>93.03047788753618</v>
      </c>
      <c r="F799" s="761">
        <v>243841.25</v>
      </c>
    </row>
    <row r="800" spans="1:6" ht="12.75">
      <c r="A800" s="754" t="s">
        <v>719</v>
      </c>
      <c r="B800" s="755">
        <v>1105958</v>
      </c>
      <c r="C800" s="755">
        <v>1105958</v>
      </c>
      <c r="D800" s="755">
        <v>1041698.55</v>
      </c>
      <c r="E800" s="756">
        <v>94.189702502265</v>
      </c>
      <c r="F800" s="755">
        <v>289493.65</v>
      </c>
    </row>
    <row r="801" spans="1:6" ht="12.75">
      <c r="A801" s="760" t="s">
        <v>544</v>
      </c>
      <c r="B801" s="761">
        <v>1105958</v>
      </c>
      <c r="C801" s="761">
        <v>1105958</v>
      </c>
      <c r="D801" s="761">
        <v>1041698.55</v>
      </c>
      <c r="E801" s="762">
        <v>94.189702502265</v>
      </c>
      <c r="F801" s="761">
        <v>289493.65</v>
      </c>
    </row>
    <row r="802" spans="1:6" ht="12.75">
      <c r="A802" s="760" t="s">
        <v>546</v>
      </c>
      <c r="B802" s="761">
        <v>786428</v>
      </c>
      <c r="C802" s="761">
        <v>786428</v>
      </c>
      <c r="D802" s="761">
        <v>727701.55</v>
      </c>
      <c r="E802" s="762">
        <v>92.53250774387485</v>
      </c>
      <c r="F802" s="761">
        <v>231707.65</v>
      </c>
    </row>
    <row r="803" spans="1:6" ht="12.75">
      <c r="A803" s="760" t="s">
        <v>548</v>
      </c>
      <c r="B803" s="761">
        <v>64516</v>
      </c>
      <c r="C803" s="761">
        <v>64516</v>
      </c>
      <c r="D803" s="761">
        <v>48321.41</v>
      </c>
      <c r="E803" s="762">
        <v>74.89833529667061</v>
      </c>
      <c r="F803" s="761">
        <v>8637.83</v>
      </c>
    </row>
    <row r="804" spans="1:6" ht="12.75">
      <c r="A804" s="760" t="s">
        <v>550</v>
      </c>
      <c r="B804" s="761">
        <v>51963</v>
      </c>
      <c r="C804" s="761">
        <v>51963</v>
      </c>
      <c r="D804" s="761">
        <v>39025.92</v>
      </c>
      <c r="E804" s="762">
        <v>75.10328502973269</v>
      </c>
      <c r="F804" s="761">
        <v>6891.56</v>
      </c>
    </row>
    <row r="805" spans="1:6" ht="12.75">
      <c r="A805" s="760" t="s">
        <v>554</v>
      </c>
      <c r="B805" s="761">
        <v>721912</v>
      </c>
      <c r="C805" s="761">
        <v>721912</v>
      </c>
      <c r="D805" s="761">
        <v>679380.14</v>
      </c>
      <c r="E805" s="762">
        <v>94.1084425802591</v>
      </c>
      <c r="F805" s="761">
        <v>223069.82</v>
      </c>
    </row>
    <row r="806" spans="1:6" ht="12.75">
      <c r="A806" s="760" t="s">
        <v>576</v>
      </c>
      <c r="B806" s="761">
        <v>242730</v>
      </c>
      <c r="C806" s="761">
        <v>242730</v>
      </c>
      <c r="D806" s="761">
        <v>237197</v>
      </c>
      <c r="E806" s="762">
        <v>97.72051250360482</v>
      </c>
      <c r="F806" s="761">
        <v>32186</v>
      </c>
    </row>
    <row r="807" spans="1:6" ht="12.75">
      <c r="A807" s="760" t="s">
        <v>590</v>
      </c>
      <c r="B807" s="761">
        <v>242730</v>
      </c>
      <c r="C807" s="761">
        <v>242730</v>
      </c>
      <c r="D807" s="761">
        <v>237197</v>
      </c>
      <c r="E807" s="762">
        <v>97.72051250360482</v>
      </c>
      <c r="F807" s="761">
        <v>32186</v>
      </c>
    </row>
    <row r="808" spans="1:6" ht="12.75">
      <c r="A808" s="760" t="s">
        <v>664</v>
      </c>
      <c r="B808" s="761">
        <v>76800</v>
      </c>
      <c r="C808" s="761">
        <v>76800</v>
      </c>
      <c r="D808" s="761">
        <v>76800</v>
      </c>
      <c r="E808" s="762">
        <v>100</v>
      </c>
      <c r="F808" s="761">
        <v>25600</v>
      </c>
    </row>
    <row r="809" spans="1:6" ht="38.25">
      <c r="A809" s="760" t="s">
        <v>672</v>
      </c>
      <c r="B809" s="761">
        <v>76800</v>
      </c>
      <c r="C809" s="761">
        <v>76800</v>
      </c>
      <c r="D809" s="761">
        <v>76800</v>
      </c>
      <c r="E809" s="762">
        <v>100</v>
      </c>
      <c r="F809" s="761">
        <v>25600</v>
      </c>
    </row>
    <row r="810" spans="1:6" ht="12.75">
      <c r="A810" s="760" t="s">
        <v>200</v>
      </c>
      <c r="B810" s="761">
        <v>0</v>
      </c>
      <c r="C810" s="761">
        <v>0</v>
      </c>
      <c r="D810" s="761">
        <v>1464.65</v>
      </c>
      <c r="E810" s="763" t="s">
        <v>196</v>
      </c>
      <c r="F810" s="761">
        <v>-19895.45</v>
      </c>
    </row>
    <row r="811" spans="1:6" s="759" customFormat="1" ht="12.75">
      <c r="A811" s="754" t="s">
        <v>507</v>
      </c>
      <c r="B811" s="755"/>
      <c r="C811" s="755"/>
      <c r="D811" s="755"/>
      <c r="E811" s="762"/>
      <c r="F811" s="755"/>
    </row>
    <row r="812" spans="1:6" ht="12.75">
      <c r="A812" s="754" t="s">
        <v>525</v>
      </c>
      <c r="B812" s="755">
        <v>5357028</v>
      </c>
      <c r="C812" s="755">
        <v>5357028</v>
      </c>
      <c r="D812" s="755">
        <v>4872456.15</v>
      </c>
      <c r="E812" s="756">
        <v>90.95446486372668</v>
      </c>
      <c r="F812" s="755">
        <v>1113384.15</v>
      </c>
    </row>
    <row r="813" spans="1:6" ht="12.75">
      <c r="A813" s="760" t="s">
        <v>539</v>
      </c>
      <c r="B813" s="761">
        <v>5357028</v>
      </c>
      <c r="C813" s="761">
        <v>5357028</v>
      </c>
      <c r="D813" s="761">
        <v>4872456.15</v>
      </c>
      <c r="E813" s="762">
        <v>90.95446486372668</v>
      </c>
      <c r="F813" s="761">
        <v>1113384.15</v>
      </c>
    </row>
    <row r="814" spans="1:6" ht="25.5">
      <c r="A814" s="760" t="s">
        <v>541</v>
      </c>
      <c r="B814" s="761">
        <v>2761918</v>
      </c>
      <c r="C814" s="761">
        <v>2761918</v>
      </c>
      <c r="D814" s="761">
        <v>2761914.92</v>
      </c>
      <c r="E814" s="762">
        <v>99.99988848329313</v>
      </c>
      <c r="F814" s="761">
        <v>658358.92</v>
      </c>
    </row>
    <row r="815" spans="1:6" ht="25.5">
      <c r="A815" s="760" t="s">
        <v>750</v>
      </c>
      <c r="B815" s="761">
        <v>2595110</v>
      </c>
      <c r="C815" s="761">
        <v>2595110</v>
      </c>
      <c r="D815" s="761">
        <v>2110541.23</v>
      </c>
      <c r="E815" s="762">
        <v>81.32762117983438</v>
      </c>
      <c r="F815" s="761">
        <v>455025.23</v>
      </c>
    </row>
    <row r="816" spans="1:6" ht="12.75">
      <c r="A816" s="754" t="s">
        <v>719</v>
      </c>
      <c r="B816" s="755">
        <v>5357028</v>
      </c>
      <c r="C816" s="755">
        <v>5357028</v>
      </c>
      <c r="D816" s="755">
        <v>4872456.15</v>
      </c>
      <c r="E816" s="756">
        <v>90.95446486372668</v>
      </c>
      <c r="F816" s="755">
        <v>1296202.3</v>
      </c>
    </row>
    <row r="817" spans="1:6" ht="12.75">
      <c r="A817" s="760" t="s">
        <v>544</v>
      </c>
      <c r="B817" s="761">
        <v>5357028</v>
      </c>
      <c r="C817" s="761">
        <v>5357028</v>
      </c>
      <c r="D817" s="761">
        <v>4872456.15</v>
      </c>
      <c r="E817" s="762">
        <v>90.95446486372668</v>
      </c>
      <c r="F817" s="761">
        <v>1296202.3</v>
      </c>
    </row>
    <row r="818" spans="1:6" ht="12.75">
      <c r="A818" s="760" t="s">
        <v>546</v>
      </c>
      <c r="B818" s="761">
        <v>2696635</v>
      </c>
      <c r="C818" s="761">
        <v>2696635</v>
      </c>
      <c r="D818" s="761">
        <v>2696632.42</v>
      </c>
      <c r="E818" s="762">
        <v>99.9999043252053</v>
      </c>
      <c r="F818" s="761">
        <v>819726.97</v>
      </c>
    </row>
    <row r="819" spans="1:6" ht="12.75">
      <c r="A819" s="760" t="s">
        <v>548</v>
      </c>
      <c r="B819" s="761">
        <v>48242</v>
      </c>
      <c r="C819" s="761">
        <v>48242</v>
      </c>
      <c r="D819" s="761">
        <v>48241.01</v>
      </c>
      <c r="E819" s="762">
        <v>99.99794784627504</v>
      </c>
      <c r="F819" s="761">
        <v>11676.26</v>
      </c>
    </row>
    <row r="820" spans="1:6" ht="12.75">
      <c r="A820" s="760" t="s">
        <v>550</v>
      </c>
      <c r="B820" s="761">
        <v>38876</v>
      </c>
      <c r="C820" s="761">
        <v>38876</v>
      </c>
      <c r="D820" s="761">
        <v>38875.87</v>
      </c>
      <c r="E820" s="762">
        <v>99.99966560345716</v>
      </c>
      <c r="F820" s="761">
        <v>9270.1</v>
      </c>
    </row>
    <row r="821" spans="1:6" ht="12.75">
      <c r="A821" s="760" t="s">
        <v>554</v>
      </c>
      <c r="B821" s="761">
        <v>2648393</v>
      </c>
      <c r="C821" s="761">
        <v>2648393</v>
      </c>
      <c r="D821" s="761">
        <v>2648391.41</v>
      </c>
      <c r="E821" s="762">
        <v>99.99993996359302</v>
      </c>
      <c r="F821" s="761">
        <v>808050.71</v>
      </c>
    </row>
    <row r="822" spans="1:6" ht="12.75">
      <c r="A822" s="760" t="s">
        <v>664</v>
      </c>
      <c r="B822" s="761">
        <v>2660393</v>
      </c>
      <c r="C822" s="761">
        <v>2660393</v>
      </c>
      <c r="D822" s="761">
        <v>2175823.73</v>
      </c>
      <c r="E822" s="762">
        <v>81.78580119553766</v>
      </c>
      <c r="F822" s="761">
        <v>476475.33</v>
      </c>
    </row>
    <row r="823" spans="1:6" ht="12.75">
      <c r="A823" s="760" t="s">
        <v>666</v>
      </c>
      <c r="B823" s="761">
        <v>65283</v>
      </c>
      <c r="C823" s="761">
        <v>65283</v>
      </c>
      <c r="D823" s="761">
        <v>65282.5</v>
      </c>
      <c r="E823" s="762">
        <v>99.99923410382489</v>
      </c>
      <c r="F823" s="761">
        <v>21449.5</v>
      </c>
    </row>
    <row r="824" spans="1:6" ht="25.5">
      <c r="A824" s="760" t="s">
        <v>738</v>
      </c>
      <c r="B824" s="761">
        <v>65283</v>
      </c>
      <c r="C824" s="761">
        <v>65283</v>
      </c>
      <c r="D824" s="761">
        <v>65282.5</v>
      </c>
      <c r="E824" s="762">
        <v>99.99923410382489</v>
      </c>
      <c r="F824" s="761">
        <v>21449.5</v>
      </c>
    </row>
    <row r="825" spans="1:6" ht="38.25">
      <c r="A825" s="760" t="s">
        <v>740</v>
      </c>
      <c r="B825" s="761">
        <v>65283</v>
      </c>
      <c r="C825" s="761">
        <v>65283</v>
      </c>
      <c r="D825" s="761">
        <v>65282.5</v>
      </c>
      <c r="E825" s="762">
        <v>99.99923410382489</v>
      </c>
      <c r="F825" s="761">
        <v>21449.5</v>
      </c>
    </row>
    <row r="826" spans="1:6" ht="12.75">
      <c r="A826" s="760" t="s">
        <v>752</v>
      </c>
      <c r="B826" s="761">
        <v>2595110</v>
      </c>
      <c r="C826" s="761">
        <v>2595110</v>
      </c>
      <c r="D826" s="761">
        <v>2110541.23</v>
      </c>
      <c r="E826" s="762">
        <v>81.32762117983438</v>
      </c>
      <c r="F826" s="761">
        <v>455025.83</v>
      </c>
    </row>
    <row r="827" spans="1:6" ht="38.25">
      <c r="A827" s="760" t="s">
        <v>754</v>
      </c>
      <c r="B827" s="761">
        <v>2595110</v>
      </c>
      <c r="C827" s="761">
        <v>2595110</v>
      </c>
      <c r="D827" s="761">
        <v>2110541.23</v>
      </c>
      <c r="E827" s="762">
        <v>81.32762117983438</v>
      </c>
      <c r="F827" s="761">
        <v>455025.83</v>
      </c>
    </row>
    <row r="828" spans="1:6" ht="12.75">
      <c r="A828" s="760" t="s">
        <v>200</v>
      </c>
      <c r="B828" s="761">
        <v>0</v>
      </c>
      <c r="C828" s="761">
        <v>0</v>
      </c>
      <c r="D828" s="761">
        <v>0</v>
      </c>
      <c r="E828" s="763" t="s">
        <v>196</v>
      </c>
      <c r="F828" s="761">
        <v>-182818.15</v>
      </c>
    </row>
    <row r="829" spans="1:6" s="759" customFormat="1" ht="12.75">
      <c r="A829" s="754" t="s">
        <v>804</v>
      </c>
      <c r="B829" s="755"/>
      <c r="C829" s="755"/>
      <c r="D829" s="755"/>
      <c r="E829" s="762"/>
      <c r="F829" s="755"/>
    </row>
    <row r="830" spans="1:6" ht="12.75">
      <c r="A830" s="754" t="s">
        <v>525</v>
      </c>
      <c r="B830" s="755">
        <v>2548326</v>
      </c>
      <c r="C830" s="755">
        <v>2548326</v>
      </c>
      <c r="D830" s="755">
        <v>2505694.04</v>
      </c>
      <c r="E830" s="756">
        <v>98.32706019559507</v>
      </c>
      <c r="F830" s="755">
        <v>2160400.04</v>
      </c>
    </row>
    <row r="831" spans="1:6" ht="12.75">
      <c r="A831" s="760" t="s">
        <v>539</v>
      </c>
      <c r="B831" s="761">
        <v>2548326</v>
      </c>
      <c r="C831" s="761">
        <v>2548326</v>
      </c>
      <c r="D831" s="761">
        <v>2505694.04</v>
      </c>
      <c r="E831" s="762">
        <v>98.32706019559507</v>
      </c>
      <c r="F831" s="761">
        <v>2160400.04</v>
      </c>
    </row>
    <row r="832" spans="1:6" ht="25.5">
      <c r="A832" s="760" t="s">
        <v>541</v>
      </c>
      <c r="B832" s="761">
        <v>2548326</v>
      </c>
      <c r="C832" s="761">
        <v>2548326</v>
      </c>
      <c r="D832" s="761">
        <v>2505694.04</v>
      </c>
      <c r="E832" s="762">
        <v>98.32706019559507</v>
      </c>
      <c r="F832" s="761">
        <v>2160400.04</v>
      </c>
    </row>
    <row r="833" spans="1:6" ht="12.75">
      <c r="A833" s="754" t="s">
        <v>719</v>
      </c>
      <c r="B833" s="755">
        <v>2548326</v>
      </c>
      <c r="C833" s="755">
        <v>2548326</v>
      </c>
      <c r="D833" s="755">
        <v>2505694.04</v>
      </c>
      <c r="E833" s="756">
        <v>98.32706019559507</v>
      </c>
      <c r="F833" s="755">
        <v>2203574.81</v>
      </c>
    </row>
    <row r="834" spans="1:6" ht="12.75">
      <c r="A834" s="760" t="s">
        <v>544</v>
      </c>
      <c r="B834" s="761">
        <v>2548326</v>
      </c>
      <c r="C834" s="761">
        <v>2548326</v>
      </c>
      <c r="D834" s="761">
        <v>2505694.04</v>
      </c>
      <c r="E834" s="762">
        <v>98.32706019559507</v>
      </c>
      <c r="F834" s="761">
        <v>2203574.81</v>
      </c>
    </row>
    <row r="835" spans="1:6" ht="12.75">
      <c r="A835" s="760" t="s">
        <v>546</v>
      </c>
      <c r="B835" s="761">
        <v>15508</v>
      </c>
      <c r="C835" s="761">
        <v>15508</v>
      </c>
      <c r="D835" s="761">
        <v>12440.86</v>
      </c>
      <c r="E835" s="762">
        <v>80.22220789270055</v>
      </c>
      <c r="F835" s="761">
        <v>7562.5</v>
      </c>
    </row>
    <row r="836" spans="1:6" ht="12.75">
      <c r="A836" s="760" t="s">
        <v>554</v>
      </c>
      <c r="B836" s="761">
        <v>15508</v>
      </c>
      <c r="C836" s="761">
        <v>15508</v>
      </c>
      <c r="D836" s="761">
        <v>12440.86</v>
      </c>
      <c r="E836" s="762">
        <v>80.22220789270055</v>
      </c>
      <c r="F836" s="761">
        <v>7562.5</v>
      </c>
    </row>
    <row r="837" spans="1:6" ht="12.75">
      <c r="A837" s="760" t="s">
        <v>664</v>
      </c>
      <c r="B837" s="761">
        <v>2532818</v>
      </c>
      <c r="C837" s="761">
        <v>2532818</v>
      </c>
      <c r="D837" s="761">
        <v>2493253.18</v>
      </c>
      <c r="E837" s="762">
        <v>98.43791302809757</v>
      </c>
      <c r="F837" s="761">
        <v>2196012.31</v>
      </c>
    </row>
    <row r="838" spans="1:6" ht="38.25">
      <c r="A838" s="760" t="s">
        <v>672</v>
      </c>
      <c r="B838" s="761">
        <v>2532818</v>
      </c>
      <c r="C838" s="761">
        <v>2532818</v>
      </c>
      <c r="D838" s="761">
        <v>2493253.18</v>
      </c>
      <c r="E838" s="762">
        <v>98.43791302809757</v>
      </c>
      <c r="F838" s="761">
        <v>2196012.31</v>
      </c>
    </row>
    <row r="839" spans="1:6" ht="12.75">
      <c r="A839" s="760" t="s">
        <v>200</v>
      </c>
      <c r="B839" s="761">
        <v>0</v>
      </c>
      <c r="C839" s="761">
        <v>0</v>
      </c>
      <c r="D839" s="761">
        <v>0</v>
      </c>
      <c r="E839" s="763" t="s">
        <v>196</v>
      </c>
      <c r="F839" s="761">
        <v>-43174.77</v>
      </c>
    </row>
    <row r="840" spans="1:6" s="759" customFormat="1" ht="12.75">
      <c r="A840" s="754" t="s">
        <v>90</v>
      </c>
      <c r="B840" s="755"/>
      <c r="C840" s="755"/>
      <c r="D840" s="755"/>
      <c r="E840" s="762"/>
      <c r="F840" s="755"/>
    </row>
    <row r="841" spans="1:6" ht="12.75">
      <c r="A841" s="754" t="s">
        <v>525</v>
      </c>
      <c r="B841" s="755">
        <v>147765517</v>
      </c>
      <c r="C841" s="755">
        <v>147765517</v>
      </c>
      <c r="D841" s="755">
        <v>147742562.48</v>
      </c>
      <c r="E841" s="756">
        <v>99.98446557731057</v>
      </c>
      <c r="F841" s="755">
        <v>19678362.55</v>
      </c>
    </row>
    <row r="842" spans="1:6" ht="25.5">
      <c r="A842" s="760" t="s">
        <v>244</v>
      </c>
      <c r="B842" s="761">
        <v>0</v>
      </c>
      <c r="C842" s="761">
        <v>0</v>
      </c>
      <c r="D842" s="761">
        <v>0</v>
      </c>
      <c r="E842" s="763" t="s">
        <v>196</v>
      </c>
      <c r="F842" s="761">
        <v>-1568.93</v>
      </c>
    </row>
    <row r="843" spans="1:6" ht="12.75">
      <c r="A843" s="760" t="s">
        <v>539</v>
      </c>
      <c r="B843" s="761">
        <v>147765517</v>
      </c>
      <c r="C843" s="761">
        <v>147765517</v>
      </c>
      <c r="D843" s="761">
        <v>147742562.48</v>
      </c>
      <c r="E843" s="762">
        <v>99.98446557731057</v>
      </c>
      <c r="F843" s="761">
        <v>19679931.48</v>
      </c>
    </row>
    <row r="844" spans="1:6" ht="25.5">
      <c r="A844" s="760" t="s">
        <v>541</v>
      </c>
      <c r="B844" s="761">
        <v>147765517</v>
      </c>
      <c r="C844" s="761">
        <v>147765517</v>
      </c>
      <c r="D844" s="761">
        <v>147742562.48</v>
      </c>
      <c r="E844" s="762">
        <v>99.98446557731057</v>
      </c>
      <c r="F844" s="761">
        <v>19679931.48</v>
      </c>
    </row>
    <row r="845" spans="1:6" ht="12.75">
      <c r="A845" s="754" t="s">
        <v>719</v>
      </c>
      <c r="B845" s="755">
        <v>149102119</v>
      </c>
      <c r="C845" s="755">
        <v>149102119</v>
      </c>
      <c r="D845" s="755">
        <v>149079164.48</v>
      </c>
      <c r="E845" s="756">
        <v>99.98460483314794</v>
      </c>
      <c r="F845" s="755">
        <v>19762796.35</v>
      </c>
    </row>
    <row r="846" spans="1:6" ht="12.75">
      <c r="A846" s="760" t="s">
        <v>544</v>
      </c>
      <c r="B846" s="761">
        <v>149102119</v>
      </c>
      <c r="C846" s="761">
        <v>149102119</v>
      </c>
      <c r="D846" s="761">
        <v>149079164.48</v>
      </c>
      <c r="E846" s="762">
        <v>99.98460483314794</v>
      </c>
      <c r="F846" s="761">
        <v>19762796.35</v>
      </c>
    </row>
    <row r="847" spans="1:6" ht="12.75">
      <c r="A847" s="760" t="s">
        <v>576</v>
      </c>
      <c r="B847" s="761">
        <v>147096535</v>
      </c>
      <c r="C847" s="761">
        <v>147096535</v>
      </c>
      <c r="D847" s="761">
        <v>147084405.72</v>
      </c>
      <c r="E847" s="762">
        <v>99.99175420413539</v>
      </c>
      <c r="F847" s="761">
        <v>19753239.23</v>
      </c>
    </row>
    <row r="848" spans="1:6" ht="12.75">
      <c r="A848" s="760" t="s">
        <v>578</v>
      </c>
      <c r="B848" s="761">
        <v>147096535</v>
      </c>
      <c r="C848" s="761">
        <v>147096535</v>
      </c>
      <c r="D848" s="761">
        <v>147084405.72</v>
      </c>
      <c r="E848" s="762">
        <v>99.99175420413539</v>
      </c>
      <c r="F848" s="761">
        <v>19753239.23</v>
      </c>
    </row>
    <row r="849" spans="1:6" ht="12.75">
      <c r="A849" s="760" t="s">
        <v>664</v>
      </c>
      <c r="B849" s="761">
        <v>2005584</v>
      </c>
      <c r="C849" s="761">
        <v>2005584</v>
      </c>
      <c r="D849" s="761">
        <v>1994758.76</v>
      </c>
      <c r="E849" s="762">
        <v>99.46024499597125</v>
      </c>
      <c r="F849" s="761">
        <v>9557.12</v>
      </c>
    </row>
    <row r="850" spans="1:6" ht="38.25">
      <c r="A850" s="760" t="s">
        <v>672</v>
      </c>
      <c r="B850" s="761">
        <v>2005584</v>
      </c>
      <c r="C850" s="761">
        <v>2005584</v>
      </c>
      <c r="D850" s="761">
        <v>1994758.76</v>
      </c>
      <c r="E850" s="762">
        <v>99.46024499597125</v>
      </c>
      <c r="F850" s="761">
        <v>9557.12</v>
      </c>
    </row>
    <row r="851" spans="1:6" ht="12.75">
      <c r="A851" s="760" t="s">
        <v>200</v>
      </c>
      <c r="B851" s="761">
        <v>-1336602</v>
      </c>
      <c r="C851" s="761">
        <v>-1336602</v>
      </c>
      <c r="D851" s="761">
        <v>-1336601.99999997</v>
      </c>
      <c r="E851" s="763" t="s">
        <v>196</v>
      </c>
      <c r="F851" s="761">
        <v>-84433.799999997</v>
      </c>
    </row>
    <row r="852" spans="1:6" ht="12.75">
      <c r="A852" s="760" t="s">
        <v>201</v>
      </c>
      <c r="B852" s="761">
        <v>1336602</v>
      </c>
      <c r="C852" s="761">
        <v>1336602</v>
      </c>
      <c r="D852" s="764" t="s">
        <v>196</v>
      </c>
      <c r="E852" s="763" t="s">
        <v>196</v>
      </c>
      <c r="F852" s="764" t="s">
        <v>196</v>
      </c>
    </row>
    <row r="853" spans="1:6" ht="12.75">
      <c r="A853" s="760" t="s">
        <v>264</v>
      </c>
      <c r="B853" s="761">
        <v>1336602</v>
      </c>
      <c r="C853" s="761">
        <v>1336602</v>
      </c>
      <c r="D853" s="764" t="s">
        <v>196</v>
      </c>
      <c r="E853" s="763" t="s">
        <v>196</v>
      </c>
      <c r="F853" s="764" t="s">
        <v>196</v>
      </c>
    </row>
    <row r="854" spans="1:6" ht="38.25">
      <c r="A854" s="760" t="s">
        <v>265</v>
      </c>
      <c r="B854" s="761">
        <v>1336602</v>
      </c>
      <c r="C854" s="761">
        <v>1336602</v>
      </c>
      <c r="D854" s="764" t="s">
        <v>196</v>
      </c>
      <c r="E854" s="763" t="s">
        <v>196</v>
      </c>
      <c r="F854" s="764" t="s">
        <v>196</v>
      </c>
    </row>
    <row r="855" spans="1:6" s="759" customFormat="1" ht="12.75">
      <c r="A855" s="754" t="s">
        <v>773</v>
      </c>
      <c r="B855" s="755"/>
      <c r="C855" s="755"/>
      <c r="D855" s="755"/>
      <c r="E855" s="762"/>
      <c r="F855" s="755"/>
    </row>
    <row r="856" spans="1:6" ht="12.75">
      <c r="A856" s="754" t="s">
        <v>525</v>
      </c>
      <c r="B856" s="755">
        <v>147765517</v>
      </c>
      <c r="C856" s="755">
        <v>147765517</v>
      </c>
      <c r="D856" s="755">
        <v>147742562.48</v>
      </c>
      <c r="E856" s="756">
        <v>99.98446557731057</v>
      </c>
      <c r="F856" s="755">
        <v>19678362.55</v>
      </c>
    </row>
    <row r="857" spans="1:6" ht="25.5">
      <c r="A857" s="760" t="s">
        <v>244</v>
      </c>
      <c r="B857" s="761">
        <v>0</v>
      </c>
      <c r="C857" s="761">
        <v>0</v>
      </c>
      <c r="D857" s="761">
        <v>0</v>
      </c>
      <c r="E857" s="763" t="s">
        <v>196</v>
      </c>
      <c r="F857" s="761">
        <v>-1568.93</v>
      </c>
    </row>
    <row r="858" spans="1:6" ht="12.75">
      <c r="A858" s="760" t="s">
        <v>539</v>
      </c>
      <c r="B858" s="761">
        <v>147765517</v>
      </c>
      <c r="C858" s="761">
        <v>147765517</v>
      </c>
      <c r="D858" s="761">
        <v>147742562.48</v>
      </c>
      <c r="E858" s="762">
        <v>99.98446557731057</v>
      </c>
      <c r="F858" s="761">
        <v>19679931.48</v>
      </c>
    </row>
    <row r="859" spans="1:6" ht="25.5">
      <c r="A859" s="760" t="s">
        <v>541</v>
      </c>
      <c r="B859" s="761">
        <v>147765517</v>
      </c>
      <c r="C859" s="761">
        <v>147765517</v>
      </c>
      <c r="D859" s="761">
        <v>147742562.48</v>
      </c>
      <c r="E859" s="762">
        <v>99.98446557731057</v>
      </c>
      <c r="F859" s="761">
        <v>19679931.48</v>
      </c>
    </row>
    <row r="860" spans="1:6" ht="12.75">
      <c r="A860" s="754" t="s">
        <v>719</v>
      </c>
      <c r="B860" s="755">
        <v>149102119</v>
      </c>
      <c r="C860" s="755">
        <v>149102119</v>
      </c>
      <c r="D860" s="755">
        <v>149079164.48</v>
      </c>
      <c r="E860" s="756">
        <v>99.98460483314794</v>
      </c>
      <c r="F860" s="755">
        <v>19762796.35</v>
      </c>
    </row>
    <row r="861" spans="1:6" ht="12.75">
      <c r="A861" s="760" t="s">
        <v>544</v>
      </c>
      <c r="B861" s="761">
        <v>149102119</v>
      </c>
      <c r="C861" s="761">
        <v>149102119</v>
      </c>
      <c r="D861" s="761">
        <v>149079164.48</v>
      </c>
      <c r="E861" s="762">
        <v>99.98460483314794</v>
      </c>
      <c r="F861" s="761">
        <v>19762796.35</v>
      </c>
    </row>
    <row r="862" spans="1:6" ht="12.75">
      <c r="A862" s="760" t="s">
        <v>576</v>
      </c>
      <c r="B862" s="761">
        <v>147096535</v>
      </c>
      <c r="C862" s="761">
        <v>147096535</v>
      </c>
      <c r="D862" s="761">
        <v>147084405.72</v>
      </c>
      <c r="E862" s="762">
        <v>99.99175420413539</v>
      </c>
      <c r="F862" s="761">
        <v>19753239.23</v>
      </c>
    </row>
    <row r="863" spans="1:6" ht="12.75">
      <c r="A863" s="760" t="s">
        <v>578</v>
      </c>
      <c r="B863" s="761">
        <v>147096535</v>
      </c>
      <c r="C863" s="761">
        <v>147096535</v>
      </c>
      <c r="D863" s="761">
        <v>147084405.72</v>
      </c>
      <c r="E863" s="762">
        <v>99.99175420413539</v>
      </c>
      <c r="F863" s="761">
        <v>19753239.23</v>
      </c>
    </row>
    <row r="864" spans="1:6" ht="12.75">
      <c r="A864" s="760" t="s">
        <v>664</v>
      </c>
      <c r="B864" s="761">
        <v>2005584</v>
      </c>
      <c r="C864" s="761">
        <v>2005584</v>
      </c>
      <c r="D864" s="761">
        <v>1994758.76</v>
      </c>
      <c r="E864" s="762">
        <v>99.46024499597125</v>
      </c>
      <c r="F864" s="761">
        <v>9557.12</v>
      </c>
    </row>
    <row r="865" spans="1:6" ht="38.25">
      <c r="A865" s="760" t="s">
        <v>672</v>
      </c>
      <c r="B865" s="761">
        <v>2005584</v>
      </c>
      <c r="C865" s="761">
        <v>2005584</v>
      </c>
      <c r="D865" s="761">
        <v>1994758.76</v>
      </c>
      <c r="E865" s="762">
        <v>99.46024499597125</v>
      </c>
      <c r="F865" s="761">
        <v>9557.12</v>
      </c>
    </row>
    <row r="866" spans="1:6" ht="12.75">
      <c r="A866" s="760" t="s">
        <v>200</v>
      </c>
      <c r="B866" s="761">
        <v>-1336602</v>
      </c>
      <c r="C866" s="761">
        <v>-1336602</v>
      </c>
      <c r="D866" s="761">
        <v>-1336602</v>
      </c>
      <c r="E866" s="763" t="s">
        <v>196</v>
      </c>
      <c r="F866" s="761">
        <v>-84433.800000001</v>
      </c>
    </row>
    <row r="867" spans="1:6" ht="12.75">
      <c r="A867" s="760" t="s">
        <v>201</v>
      </c>
      <c r="B867" s="761">
        <v>1336602</v>
      </c>
      <c r="C867" s="761">
        <v>1336602</v>
      </c>
      <c r="D867" s="764" t="s">
        <v>196</v>
      </c>
      <c r="E867" s="763" t="s">
        <v>196</v>
      </c>
      <c r="F867" s="764" t="s">
        <v>196</v>
      </c>
    </row>
    <row r="868" spans="1:6" ht="12.75">
      <c r="A868" s="760" t="s">
        <v>264</v>
      </c>
      <c r="B868" s="761">
        <v>1336602</v>
      </c>
      <c r="C868" s="761">
        <v>1336602</v>
      </c>
      <c r="D868" s="764" t="s">
        <v>196</v>
      </c>
      <c r="E868" s="763" t="s">
        <v>196</v>
      </c>
      <c r="F868" s="764" t="s">
        <v>196</v>
      </c>
    </row>
    <row r="869" spans="1:6" ht="38.25">
      <c r="A869" s="760" t="s">
        <v>265</v>
      </c>
      <c r="B869" s="761">
        <v>1336602</v>
      </c>
      <c r="C869" s="761">
        <v>1336602</v>
      </c>
      <c r="D869" s="764" t="s">
        <v>196</v>
      </c>
      <c r="E869" s="763" t="s">
        <v>196</v>
      </c>
      <c r="F869" s="764" t="s">
        <v>196</v>
      </c>
    </row>
    <row r="870" spans="1:6" s="759" customFormat="1" ht="12.75">
      <c r="A870" s="754" t="s">
        <v>91</v>
      </c>
      <c r="B870" s="755"/>
      <c r="C870" s="755"/>
      <c r="D870" s="755"/>
      <c r="E870" s="762"/>
      <c r="F870" s="755"/>
    </row>
    <row r="871" spans="1:6" ht="12.75">
      <c r="A871" s="754" t="s">
        <v>525</v>
      </c>
      <c r="B871" s="755">
        <v>164465852</v>
      </c>
      <c r="C871" s="755">
        <v>164465852</v>
      </c>
      <c r="D871" s="755">
        <v>163982027.58</v>
      </c>
      <c r="E871" s="756">
        <v>99.7058207438709</v>
      </c>
      <c r="F871" s="755">
        <v>35594726.68</v>
      </c>
    </row>
    <row r="872" spans="1:6" ht="25.5">
      <c r="A872" s="760" t="s">
        <v>244</v>
      </c>
      <c r="B872" s="761">
        <v>0</v>
      </c>
      <c r="C872" s="761">
        <v>0</v>
      </c>
      <c r="D872" s="761">
        <v>0</v>
      </c>
      <c r="E872" s="763" t="s">
        <v>196</v>
      </c>
      <c r="F872" s="761">
        <v>-10429.9</v>
      </c>
    </row>
    <row r="873" spans="1:6" ht="12.75">
      <c r="A873" s="760" t="s">
        <v>539</v>
      </c>
      <c r="B873" s="761">
        <v>164465852</v>
      </c>
      <c r="C873" s="761">
        <v>164465852</v>
      </c>
      <c r="D873" s="761">
        <v>163982027.58</v>
      </c>
      <c r="E873" s="762">
        <v>99.7058207438709</v>
      </c>
      <c r="F873" s="761">
        <v>35605156.58</v>
      </c>
    </row>
    <row r="874" spans="1:6" ht="25.5">
      <c r="A874" s="760" t="s">
        <v>541</v>
      </c>
      <c r="B874" s="761">
        <v>164465852</v>
      </c>
      <c r="C874" s="761">
        <v>164465852</v>
      </c>
      <c r="D874" s="761">
        <v>163982027.58</v>
      </c>
      <c r="E874" s="762">
        <v>99.7058207438709</v>
      </c>
      <c r="F874" s="761">
        <v>35605156.58</v>
      </c>
    </row>
    <row r="875" spans="1:6" ht="12.75">
      <c r="A875" s="754" t="s">
        <v>719</v>
      </c>
      <c r="B875" s="755">
        <v>164465852</v>
      </c>
      <c r="C875" s="755">
        <v>164465852</v>
      </c>
      <c r="D875" s="755">
        <v>163982027.58</v>
      </c>
      <c r="E875" s="756">
        <v>99.7058207438709</v>
      </c>
      <c r="F875" s="755">
        <v>36036859.53</v>
      </c>
    </row>
    <row r="876" spans="1:6" ht="12.75">
      <c r="A876" s="760" t="s">
        <v>544</v>
      </c>
      <c r="B876" s="761">
        <v>163328229</v>
      </c>
      <c r="C876" s="761">
        <v>163328229</v>
      </c>
      <c r="D876" s="761">
        <v>162959710.09</v>
      </c>
      <c r="E876" s="762">
        <v>99.77436912635599</v>
      </c>
      <c r="F876" s="761">
        <v>35801923.21</v>
      </c>
    </row>
    <row r="877" spans="1:6" ht="12.75">
      <c r="A877" s="760" t="s">
        <v>546</v>
      </c>
      <c r="B877" s="761">
        <v>3981756</v>
      </c>
      <c r="C877" s="761">
        <v>3981756</v>
      </c>
      <c r="D877" s="761">
        <v>3885997.85</v>
      </c>
      <c r="E877" s="762">
        <v>97.59507739801234</v>
      </c>
      <c r="F877" s="761">
        <v>227495.38</v>
      </c>
    </row>
    <row r="878" spans="1:6" ht="12.75">
      <c r="A878" s="760" t="s">
        <v>548</v>
      </c>
      <c r="B878" s="761">
        <v>1085124</v>
      </c>
      <c r="C878" s="761">
        <v>1085124</v>
      </c>
      <c r="D878" s="761">
        <v>1058643.09</v>
      </c>
      <c r="E878" s="762">
        <v>97.55964203169408</v>
      </c>
      <c r="F878" s="761">
        <v>37767.7</v>
      </c>
    </row>
    <row r="879" spans="1:6" ht="12.75">
      <c r="A879" s="760" t="s">
        <v>550</v>
      </c>
      <c r="B879" s="761">
        <v>879079</v>
      </c>
      <c r="C879" s="761">
        <v>879079</v>
      </c>
      <c r="D879" s="761">
        <v>858605.02</v>
      </c>
      <c r="E879" s="762">
        <v>97.67097382601564</v>
      </c>
      <c r="F879" s="761">
        <v>29706.48</v>
      </c>
    </row>
    <row r="880" spans="1:6" ht="12.75">
      <c r="A880" s="760" t="s">
        <v>554</v>
      </c>
      <c r="B880" s="761">
        <v>2896632</v>
      </c>
      <c r="C880" s="761">
        <v>2896632</v>
      </c>
      <c r="D880" s="761">
        <v>2827354.76</v>
      </c>
      <c r="E880" s="762">
        <v>97.60835204471951</v>
      </c>
      <c r="F880" s="761">
        <v>189727.68</v>
      </c>
    </row>
    <row r="881" spans="1:6" ht="12.75">
      <c r="A881" s="760" t="s">
        <v>576</v>
      </c>
      <c r="B881" s="761">
        <v>142705474</v>
      </c>
      <c r="C881" s="761">
        <v>142705474</v>
      </c>
      <c r="D881" s="761">
        <v>142696830.65</v>
      </c>
      <c r="E881" s="762">
        <v>99.99394322463063</v>
      </c>
      <c r="F881" s="761">
        <v>33161771.16</v>
      </c>
    </row>
    <row r="882" spans="1:6" ht="12.75">
      <c r="A882" s="760" t="s">
        <v>578</v>
      </c>
      <c r="B882" s="761">
        <v>142705474</v>
      </c>
      <c r="C882" s="761">
        <v>142705474</v>
      </c>
      <c r="D882" s="761">
        <v>142696830.65</v>
      </c>
      <c r="E882" s="762">
        <v>99.99394322463063</v>
      </c>
      <c r="F882" s="761">
        <v>33161771.16</v>
      </c>
    </row>
    <row r="883" spans="1:6" ht="12.75">
      <c r="A883" s="760" t="s">
        <v>664</v>
      </c>
      <c r="B883" s="761">
        <v>16640999</v>
      </c>
      <c r="C883" s="761">
        <v>16640999</v>
      </c>
      <c r="D883" s="761">
        <v>16376881.59</v>
      </c>
      <c r="E883" s="762">
        <v>98.41285123567401</v>
      </c>
      <c r="F883" s="761">
        <v>2412656.67</v>
      </c>
    </row>
    <row r="884" spans="1:6" ht="38.25">
      <c r="A884" s="760" t="s">
        <v>672</v>
      </c>
      <c r="B884" s="761">
        <v>16640999</v>
      </c>
      <c r="C884" s="761">
        <v>16640999</v>
      </c>
      <c r="D884" s="761">
        <v>16376881.59</v>
      </c>
      <c r="E884" s="762">
        <v>98.41285123567401</v>
      </c>
      <c r="F884" s="761">
        <v>2412656.67</v>
      </c>
    </row>
    <row r="885" spans="1:6" ht="12.75">
      <c r="A885" s="760" t="s">
        <v>674</v>
      </c>
      <c r="B885" s="761">
        <v>1137623</v>
      </c>
      <c r="C885" s="761">
        <v>1137623</v>
      </c>
      <c r="D885" s="761">
        <v>1022317.49</v>
      </c>
      <c r="E885" s="762">
        <v>89.86434785513303</v>
      </c>
      <c r="F885" s="761">
        <v>234936.32</v>
      </c>
    </row>
    <row r="886" spans="1:6" ht="12.75">
      <c r="A886" s="760" t="s">
        <v>676</v>
      </c>
      <c r="B886" s="761">
        <v>1137623</v>
      </c>
      <c r="C886" s="761">
        <v>1137623</v>
      </c>
      <c r="D886" s="761">
        <v>1022317.49</v>
      </c>
      <c r="E886" s="762">
        <v>89.86434785513303</v>
      </c>
      <c r="F886" s="761">
        <v>234936.32</v>
      </c>
    </row>
    <row r="887" spans="1:6" ht="12.75">
      <c r="A887" s="760" t="s">
        <v>200</v>
      </c>
      <c r="B887" s="761">
        <v>0</v>
      </c>
      <c r="C887" s="761">
        <v>0</v>
      </c>
      <c r="D887" s="761">
        <v>0</v>
      </c>
      <c r="E887" s="763" t="s">
        <v>196</v>
      </c>
      <c r="F887" s="761">
        <v>-442132.850000001</v>
      </c>
    </row>
    <row r="888" spans="1:6" s="759" customFormat="1" ht="12.75">
      <c r="A888" s="754" t="s">
        <v>736</v>
      </c>
      <c r="B888" s="755"/>
      <c r="C888" s="755"/>
      <c r="D888" s="755"/>
      <c r="E888" s="762"/>
      <c r="F888" s="755"/>
    </row>
    <row r="889" spans="1:6" ht="12.75">
      <c r="A889" s="754" t="s">
        <v>525</v>
      </c>
      <c r="B889" s="755">
        <v>7938</v>
      </c>
      <c r="C889" s="755">
        <v>7938</v>
      </c>
      <c r="D889" s="755">
        <v>0</v>
      </c>
      <c r="E889" s="756">
        <v>0</v>
      </c>
      <c r="F889" s="755">
        <v>0</v>
      </c>
    </row>
    <row r="890" spans="1:6" ht="12.75">
      <c r="A890" s="760" t="s">
        <v>246</v>
      </c>
      <c r="B890" s="761">
        <v>7938</v>
      </c>
      <c r="C890" s="761">
        <v>7938</v>
      </c>
      <c r="D890" s="761">
        <v>0</v>
      </c>
      <c r="E890" s="762">
        <v>0</v>
      </c>
      <c r="F890" s="761">
        <v>0</v>
      </c>
    </row>
    <row r="891" spans="1:6" ht="12.75">
      <c r="A891" s="760" t="s">
        <v>530</v>
      </c>
      <c r="B891" s="761">
        <v>7938</v>
      </c>
      <c r="C891" s="761">
        <v>7938</v>
      </c>
      <c r="D891" s="761">
        <v>0</v>
      </c>
      <c r="E891" s="762">
        <v>0</v>
      </c>
      <c r="F891" s="761">
        <v>0</v>
      </c>
    </row>
    <row r="892" spans="1:6" ht="12.75">
      <c r="A892" s="760" t="s">
        <v>726</v>
      </c>
      <c r="B892" s="761">
        <v>7938</v>
      </c>
      <c r="C892" s="761">
        <v>7938</v>
      </c>
      <c r="D892" s="761">
        <v>0</v>
      </c>
      <c r="E892" s="762">
        <v>0</v>
      </c>
      <c r="F892" s="761">
        <v>0</v>
      </c>
    </row>
    <row r="893" spans="1:6" ht="38.25">
      <c r="A893" s="760" t="s">
        <v>728</v>
      </c>
      <c r="B893" s="761">
        <v>7938</v>
      </c>
      <c r="C893" s="761">
        <v>7938</v>
      </c>
      <c r="D893" s="761">
        <v>0</v>
      </c>
      <c r="E893" s="762">
        <v>0</v>
      </c>
      <c r="F893" s="761">
        <v>0</v>
      </c>
    </row>
    <row r="894" spans="1:6" ht="38.25">
      <c r="A894" s="760" t="s">
        <v>730</v>
      </c>
      <c r="B894" s="761">
        <v>7938</v>
      </c>
      <c r="C894" s="761">
        <v>7938</v>
      </c>
      <c r="D894" s="761">
        <v>0</v>
      </c>
      <c r="E894" s="762">
        <v>0</v>
      </c>
      <c r="F894" s="761">
        <v>0</v>
      </c>
    </row>
    <row r="895" spans="1:6" ht="12.75">
      <c r="A895" s="754" t="s">
        <v>719</v>
      </c>
      <c r="B895" s="755">
        <v>7938</v>
      </c>
      <c r="C895" s="755">
        <v>7938</v>
      </c>
      <c r="D895" s="755">
        <v>0</v>
      </c>
      <c r="E895" s="756">
        <v>0</v>
      </c>
      <c r="F895" s="755">
        <v>0</v>
      </c>
    </row>
    <row r="896" spans="1:6" ht="12.75">
      <c r="A896" s="760" t="s">
        <v>544</v>
      </c>
      <c r="B896" s="761">
        <v>7938</v>
      </c>
      <c r="C896" s="761">
        <v>7938</v>
      </c>
      <c r="D896" s="761">
        <v>0</v>
      </c>
      <c r="E896" s="762">
        <v>0</v>
      </c>
      <c r="F896" s="761">
        <v>0</v>
      </c>
    </row>
    <row r="897" spans="1:6" ht="12.75">
      <c r="A897" s="760" t="s">
        <v>546</v>
      </c>
      <c r="B897" s="761">
        <v>7938</v>
      </c>
      <c r="C897" s="761">
        <v>7938</v>
      </c>
      <c r="D897" s="761">
        <v>0</v>
      </c>
      <c r="E897" s="762">
        <v>0</v>
      </c>
      <c r="F897" s="761">
        <v>0</v>
      </c>
    </row>
    <row r="898" spans="1:6" ht="12.75">
      <c r="A898" s="760" t="s">
        <v>554</v>
      </c>
      <c r="B898" s="761">
        <v>7938</v>
      </c>
      <c r="C898" s="761">
        <v>7938</v>
      </c>
      <c r="D898" s="761">
        <v>0</v>
      </c>
      <c r="E898" s="762">
        <v>0</v>
      </c>
      <c r="F898" s="761">
        <v>0</v>
      </c>
    </row>
    <row r="899" spans="1:6" s="759" customFormat="1" ht="12.75">
      <c r="A899" s="754" t="s">
        <v>767</v>
      </c>
      <c r="B899" s="755"/>
      <c r="C899" s="755"/>
      <c r="D899" s="755"/>
      <c r="E899" s="762"/>
      <c r="F899" s="755"/>
    </row>
    <row r="900" spans="1:6" ht="12.75">
      <c r="A900" s="754" t="s">
        <v>525</v>
      </c>
      <c r="B900" s="755">
        <v>137000</v>
      </c>
      <c r="C900" s="755">
        <v>137000</v>
      </c>
      <c r="D900" s="755">
        <v>131666.99</v>
      </c>
      <c r="E900" s="756">
        <v>96.1072919708029</v>
      </c>
      <c r="F900" s="755">
        <v>-5333.01</v>
      </c>
    </row>
    <row r="901" spans="1:6" ht="12.75">
      <c r="A901" s="760" t="s">
        <v>539</v>
      </c>
      <c r="B901" s="761">
        <v>137000</v>
      </c>
      <c r="C901" s="761">
        <v>137000</v>
      </c>
      <c r="D901" s="761">
        <v>131666.99</v>
      </c>
      <c r="E901" s="762">
        <v>96.1072919708029</v>
      </c>
      <c r="F901" s="761">
        <v>-5333.01</v>
      </c>
    </row>
    <row r="902" spans="1:6" ht="25.5">
      <c r="A902" s="760" t="s">
        <v>541</v>
      </c>
      <c r="B902" s="761">
        <v>137000</v>
      </c>
      <c r="C902" s="761">
        <v>137000</v>
      </c>
      <c r="D902" s="761">
        <v>131666.99</v>
      </c>
      <c r="E902" s="762">
        <v>96.1072919708029</v>
      </c>
      <c r="F902" s="761">
        <v>-5333.01</v>
      </c>
    </row>
    <row r="903" spans="1:6" ht="12.75">
      <c r="A903" s="754" t="s">
        <v>719</v>
      </c>
      <c r="B903" s="755">
        <v>137000</v>
      </c>
      <c r="C903" s="755">
        <v>137000</v>
      </c>
      <c r="D903" s="755">
        <v>131666.99</v>
      </c>
      <c r="E903" s="756">
        <v>96.1072919708029</v>
      </c>
      <c r="F903" s="755">
        <v>0</v>
      </c>
    </row>
    <row r="904" spans="1:6" ht="12.75">
      <c r="A904" s="760" t="s">
        <v>544</v>
      </c>
      <c r="B904" s="761">
        <v>17000</v>
      </c>
      <c r="C904" s="761">
        <v>17000</v>
      </c>
      <c r="D904" s="761">
        <v>12039.99</v>
      </c>
      <c r="E904" s="762">
        <v>70.8234705882353</v>
      </c>
      <c r="F904" s="761">
        <v>-119627</v>
      </c>
    </row>
    <row r="905" spans="1:6" ht="12.75">
      <c r="A905" s="760" t="s">
        <v>546</v>
      </c>
      <c r="B905" s="761">
        <v>17000</v>
      </c>
      <c r="C905" s="761">
        <v>17000</v>
      </c>
      <c r="D905" s="761">
        <v>12039.99</v>
      </c>
      <c r="E905" s="762">
        <v>70.8234705882353</v>
      </c>
      <c r="F905" s="761">
        <v>-119627</v>
      </c>
    </row>
    <row r="906" spans="1:6" ht="12.75">
      <c r="A906" s="760" t="s">
        <v>554</v>
      </c>
      <c r="B906" s="761">
        <v>17000</v>
      </c>
      <c r="C906" s="761">
        <v>17000</v>
      </c>
      <c r="D906" s="761">
        <v>12039.99</v>
      </c>
      <c r="E906" s="762">
        <v>70.8234705882353</v>
      </c>
      <c r="F906" s="761">
        <v>-119627</v>
      </c>
    </row>
    <row r="907" spans="1:6" ht="12.75">
      <c r="A907" s="760" t="s">
        <v>674</v>
      </c>
      <c r="B907" s="761">
        <v>120000</v>
      </c>
      <c r="C907" s="761">
        <v>120000</v>
      </c>
      <c r="D907" s="761">
        <v>119627</v>
      </c>
      <c r="E907" s="762">
        <v>99.68916666666667</v>
      </c>
      <c r="F907" s="761">
        <v>119627</v>
      </c>
    </row>
    <row r="908" spans="1:6" ht="12.75">
      <c r="A908" s="760" t="s">
        <v>676</v>
      </c>
      <c r="B908" s="761">
        <v>120000</v>
      </c>
      <c r="C908" s="761">
        <v>120000</v>
      </c>
      <c r="D908" s="761">
        <v>119627</v>
      </c>
      <c r="E908" s="762">
        <v>99.68916666666667</v>
      </c>
      <c r="F908" s="761">
        <v>119627</v>
      </c>
    </row>
    <row r="909" spans="1:6" ht="12.75">
      <c r="A909" s="760" t="s">
        <v>200</v>
      </c>
      <c r="B909" s="761">
        <v>0</v>
      </c>
      <c r="C909" s="761">
        <v>0</v>
      </c>
      <c r="D909" s="761">
        <v>0</v>
      </c>
      <c r="E909" s="763" t="s">
        <v>196</v>
      </c>
      <c r="F909" s="761">
        <v>-5333.01</v>
      </c>
    </row>
    <row r="910" spans="1:6" ht="12.75">
      <c r="A910" s="760" t="s">
        <v>201</v>
      </c>
      <c r="B910" s="761">
        <v>0</v>
      </c>
      <c r="C910" s="761">
        <v>0</v>
      </c>
      <c r="D910" s="764" t="s">
        <v>196</v>
      </c>
      <c r="E910" s="763" t="s">
        <v>196</v>
      </c>
      <c r="F910" s="764" t="s">
        <v>196</v>
      </c>
    </row>
    <row r="911" spans="1:6" ht="12.75">
      <c r="A911" s="760" t="s">
        <v>264</v>
      </c>
      <c r="B911" s="761">
        <v>0</v>
      </c>
      <c r="C911" s="761">
        <v>0</v>
      </c>
      <c r="D911" s="764" t="s">
        <v>196</v>
      </c>
      <c r="E911" s="763" t="s">
        <v>196</v>
      </c>
      <c r="F911" s="764" t="s">
        <v>196</v>
      </c>
    </row>
    <row r="912" spans="1:6" ht="25.5">
      <c r="A912" s="760" t="s">
        <v>266</v>
      </c>
      <c r="B912" s="761">
        <v>0</v>
      </c>
      <c r="C912" s="761">
        <v>0</v>
      </c>
      <c r="D912" s="764" t="s">
        <v>196</v>
      </c>
      <c r="E912" s="763" t="s">
        <v>196</v>
      </c>
      <c r="F912" s="764" t="s">
        <v>196</v>
      </c>
    </row>
    <row r="913" spans="1:6" s="759" customFormat="1" ht="12.75">
      <c r="A913" s="754" t="s">
        <v>773</v>
      </c>
      <c r="B913" s="755"/>
      <c r="C913" s="755"/>
      <c r="D913" s="755"/>
      <c r="E913" s="762"/>
      <c r="F913" s="755"/>
    </row>
    <row r="914" spans="1:6" ht="12.75">
      <c r="A914" s="754" t="s">
        <v>525</v>
      </c>
      <c r="B914" s="755">
        <v>170701269</v>
      </c>
      <c r="C914" s="755">
        <v>170701269</v>
      </c>
      <c r="D914" s="755">
        <v>168515337.11</v>
      </c>
      <c r="E914" s="756">
        <v>98.71944016420875</v>
      </c>
      <c r="F914" s="755">
        <v>37834628.21</v>
      </c>
    </row>
    <row r="915" spans="1:6" ht="25.5">
      <c r="A915" s="760" t="s">
        <v>244</v>
      </c>
      <c r="B915" s="761">
        <v>0</v>
      </c>
      <c r="C915" s="761">
        <v>0</v>
      </c>
      <c r="D915" s="761">
        <v>0</v>
      </c>
      <c r="E915" s="763" t="s">
        <v>196</v>
      </c>
      <c r="F915" s="761">
        <v>-10429.9</v>
      </c>
    </row>
    <row r="916" spans="1:6" ht="12.75">
      <c r="A916" s="760" t="s">
        <v>539</v>
      </c>
      <c r="B916" s="761">
        <v>170701269</v>
      </c>
      <c r="C916" s="761">
        <v>170701269</v>
      </c>
      <c r="D916" s="761">
        <v>168515337.11</v>
      </c>
      <c r="E916" s="762">
        <v>98.71944016420875</v>
      </c>
      <c r="F916" s="761">
        <v>37845058.11</v>
      </c>
    </row>
    <row r="917" spans="1:6" ht="25.5">
      <c r="A917" s="760" t="s">
        <v>541</v>
      </c>
      <c r="B917" s="761">
        <v>164312908</v>
      </c>
      <c r="C917" s="761">
        <v>164312908</v>
      </c>
      <c r="D917" s="761">
        <v>163842354.21</v>
      </c>
      <c r="E917" s="762">
        <v>99.71362335696719</v>
      </c>
      <c r="F917" s="761">
        <v>35618427.21</v>
      </c>
    </row>
    <row r="918" spans="1:6" ht="25.5">
      <c r="A918" s="760" t="s">
        <v>750</v>
      </c>
      <c r="B918" s="761">
        <v>6388361</v>
      </c>
      <c r="C918" s="761">
        <v>6388361</v>
      </c>
      <c r="D918" s="761">
        <v>4672982.9</v>
      </c>
      <c r="E918" s="762">
        <v>73.14838500829869</v>
      </c>
      <c r="F918" s="761">
        <v>2226630.9</v>
      </c>
    </row>
    <row r="919" spans="1:6" ht="12.75">
      <c r="A919" s="754" t="s">
        <v>719</v>
      </c>
      <c r="B919" s="755">
        <v>170701269</v>
      </c>
      <c r="C919" s="755">
        <v>170701269</v>
      </c>
      <c r="D919" s="755">
        <v>168515337.11</v>
      </c>
      <c r="E919" s="756">
        <v>98.71944016420875</v>
      </c>
      <c r="F919" s="755">
        <v>38265970.42</v>
      </c>
    </row>
    <row r="920" spans="1:6" ht="12.75">
      <c r="A920" s="760" t="s">
        <v>544</v>
      </c>
      <c r="B920" s="761">
        <v>168876205</v>
      </c>
      <c r="C920" s="761">
        <v>168876205</v>
      </c>
      <c r="D920" s="761">
        <v>167215695.71</v>
      </c>
      <c r="E920" s="762">
        <v>99.01672986434058</v>
      </c>
      <c r="F920" s="761">
        <v>37986657.56</v>
      </c>
    </row>
    <row r="921" spans="1:6" ht="12.75">
      <c r="A921" s="760" t="s">
        <v>546</v>
      </c>
      <c r="B921" s="761">
        <v>3876921</v>
      </c>
      <c r="C921" s="761">
        <v>3876921</v>
      </c>
      <c r="D921" s="761">
        <v>3801999.27</v>
      </c>
      <c r="E921" s="762">
        <v>98.06749402425275</v>
      </c>
      <c r="F921" s="761">
        <v>301968.66</v>
      </c>
    </row>
    <row r="922" spans="1:6" ht="12.75">
      <c r="A922" s="760" t="s">
        <v>548</v>
      </c>
      <c r="B922" s="761">
        <v>1085124</v>
      </c>
      <c r="C922" s="761">
        <v>1085124</v>
      </c>
      <c r="D922" s="761">
        <v>1058643.09</v>
      </c>
      <c r="E922" s="762">
        <v>97.55964203169408</v>
      </c>
      <c r="F922" s="761">
        <v>37767.7</v>
      </c>
    </row>
    <row r="923" spans="1:6" ht="12.75">
      <c r="A923" s="760" t="s">
        <v>550</v>
      </c>
      <c r="B923" s="761">
        <v>879079</v>
      </c>
      <c r="C923" s="761">
        <v>879079</v>
      </c>
      <c r="D923" s="761">
        <v>858605.02</v>
      </c>
      <c r="E923" s="762">
        <v>97.67097382601564</v>
      </c>
      <c r="F923" s="761">
        <v>29706.48</v>
      </c>
    </row>
    <row r="924" spans="1:6" ht="12.75">
      <c r="A924" s="760" t="s">
        <v>554</v>
      </c>
      <c r="B924" s="761">
        <v>2791797</v>
      </c>
      <c r="C924" s="761">
        <v>2791797</v>
      </c>
      <c r="D924" s="761">
        <v>2743356.18</v>
      </c>
      <c r="E924" s="762">
        <v>98.2648874542096</v>
      </c>
      <c r="F924" s="761">
        <v>264200.96</v>
      </c>
    </row>
    <row r="925" spans="1:6" ht="12.75">
      <c r="A925" s="760" t="s">
        <v>576</v>
      </c>
      <c r="B925" s="761">
        <v>142705474</v>
      </c>
      <c r="C925" s="761">
        <v>142705474</v>
      </c>
      <c r="D925" s="761">
        <v>142696830.65</v>
      </c>
      <c r="E925" s="762">
        <v>99.99394322463063</v>
      </c>
      <c r="F925" s="761">
        <v>33161771.16</v>
      </c>
    </row>
    <row r="926" spans="1:6" ht="12.75">
      <c r="A926" s="760" t="s">
        <v>578</v>
      </c>
      <c r="B926" s="761">
        <v>142705474</v>
      </c>
      <c r="C926" s="761">
        <v>142705474</v>
      </c>
      <c r="D926" s="761">
        <v>142696830.65</v>
      </c>
      <c r="E926" s="762">
        <v>99.99394322463063</v>
      </c>
      <c r="F926" s="761">
        <v>33161771.16</v>
      </c>
    </row>
    <row r="927" spans="1:6" ht="12.75">
      <c r="A927" s="760" t="s">
        <v>664</v>
      </c>
      <c r="B927" s="761">
        <v>22293810</v>
      </c>
      <c r="C927" s="761">
        <v>22293810</v>
      </c>
      <c r="D927" s="761">
        <v>20716865.79</v>
      </c>
      <c r="E927" s="762">
        <v>92.92653785961214</v>
      </c>
      <c r="F927" s="761">
        <v>4522917.74</v>
      </c>
    </row>
    <row r="928" spans="1:6" ht="12.75">
      <c r="A928" s="760" t="s">
        <v>666</v>
      </c>
      <c r="B928" s="761">
        <v>71891</v>
      </c>
      <c r="C928" s="761">
        <v>71891</v>
      </c>
      <c r="D928" s="761">
        <v>63952.21</v>
      </c>
      <c r="E928" s="762">
        <v>88.95718518312445</v>
      </c>
      <c r="F928" s="761">
        <v>-0.13</v>
      </c>
    </row>
    <row r="929" spans="1:6" ht="25.5">
      <c r="A929" s="760" t="s">
        <v>738</v>
      </c>
      <c r="B929" s="761">
        <v>71891</v>
      </c>
      <c r="C929" s="761">
        <v>71891</v>
      </c>
      <c r="D929" s="761">
        <v>63952.21</v>
      </c>
      <c r="E929" s="762">
        <v>88.95718518312445</v>
      </c>
      <c r="F929" s="761">
        <v>-0.13</v>
      </c>
    </row>
    <row r="930" spans="1:6" ht="38.25">
      <c r="A930" s="760" t="s">
        <v>740</v>
      </c>
      <c r="B930" s="761">
        <v>71891</v>
      </c>
      <c r="C930" s="761">
        <v>71891</v>
      </c>
      <c r="D930" s="761">
        <v>63952.21</v>
      </c>
      <c r="E930" s="762">
        <v>88.95718518312445</v>
      </c>
      <c r="F930" s="761">
        <v>-0.13</v>
      </c>
    </row>
    <row r="931" spans="1:6" ht="38.25">
      <c r="A931" s="760" t="s">
        <v>672</v>
      </c>
      <c r="B931" s="761">
        <v>16640999</v>
      </c>
      <c r="C931" s="761">
        <v>16640999</v>
      </c>
      <c r="D931" s="761">
        <v>16376881.59</v>
      </c>
      <c r="E931" s="762">
        <v>98.41285123567401</v>
      </c>
      <c r="F931" s="761">
        <v>2412656.67</v>
      </c>
    </row>
    <row r="932" spans="1:6" ht="12.75">
      <c r="A932" s="760" t="s">
        <v>752</v>
      </c>
      <c r="B932" s="761">
        <v>5580920</v>
      </c>
      <c r="C932" s="761">
        <v>5580920</v>
      </c>
      <c r="D932" s="761">
        <v>4276031.99</v>
      </c>
      <c r="E932" s="762">
        <v>76.61876518566831</v>
      </c>
      <c r="F932" s="761">
        <v>2110261.2</v>
      </c>
    </row>
    <row r="933" spans="1:6" ht="38.25">
      <c r="A933" s="760" t="s">
        <v>754</v>
      </c>
      <c r="B933" s="761">
        <v>5580920</v>
      </c>
      <c r="C933" s="761">
        <v>5580920</v>
      </c>
      <c r="D933" s="761">
        <v>4276031.99</v>
      </c>
      <c r="E933" s="762">
        <v>76.61876518566831</v>
      </c>
      <c r="F933" s="761">
        <v>2110261.2</v>
      </c>
    </row>
    <row r="934" spans="1:6" ht="12.75">
      <c r="A934" s="760" t="s">
        <v>674</v>
      </c>
      <c r="B934" s="761">
        <v>1825064</v>
      </c>
      <c r="C934" s="761">
        <v>1825064</v>
      </c>
      <c r="D934" s="761">
        <v>1299641.4</v>
      </c>
      <c r="E934" s="762">
        <v>71.21073014425795</v>
      </c>
      <c r="F934" s="761">
        <v>279312.86</v>
      </c>
    </row>
    <row r="935" spans="1:6" ht="12.75">
      <c r="A935" s="760" t="s">
        <v>676</v>
      </c>
      <c r="B935" s="761">
        <v>1017623</v>
      </c>
      <c r="C935" s="761">
        <v>1017623</v>
      </c>
      <c r="D935" s="761">
        <v>902690.49</v>
      </c>
      <c r="E935" s="762">
        <v>88.70578691715892</v>
      </c>
      <c r="F935" s="761">
        <v>115309.32</v>
      </c>
    </row>
    <row r="936" spans="1:6" ht="25.5">
      <c r="A936" s="760" t="s">
        <v>682</v>
      </c>
      <c r="B936" s="761">
        <v>807441</v>
      </c>
      <c r="C936" s="761">
        <v>807441</v>
      </c>
      <c r="D936" s="761">
        <v>396950.91</v>
      </c>
      <c r="E936" s="762">
        <v>49.16159942336344</v>
      </c>
      <c r="F936" s="761">
        <v>164003.54</v>
      </c>
    </row>
    <row r="937" spans="1:6" ht="25.5">
      <c r="A937" s="760" t="s">
        <v>760</v>
      </c>
      <c r="B937" s="761">
        <v>807441</v>
      </c>
      <c r="C937" s="761">
        <v>807441</v>
      </c>
      <c r="D937" s="761">
        <v>396950.91</v>
      </c>
      <c r="E937" s="762">
        <v>49.16159942336344</v>
      </c>
      <c r="F937" s="761">
        <v>164003.54</v>
      </c>
    </row>
    <row r="938" spans="1:6" ht="12.75">
      <c r="A938" s="760" t="s">
        <v>200</v>
      </c>
      <c r="B938" s="761">
        <v>0</v>
      </c>
      <c r="C938" s="761">
        <v>0</v>
      </c>
      <c r="D938" s="761">
        <v>0</v>
      </c>
      <c r="E938" s="763" t="s">
        <v>196</v>
      </c>
      <c r="F938" s="761">
        <v>-431342.210000008</v>
      </c>
    </row>
    <row r="939" spans="1:6" s="759" customFormat="1" ht="12.75">
      <c r="A939" s="754" t="s">
        <v>783</v>
      </c>
      <c r="B939" s="755"/>
      <c r="C939" s="755"/>
      <c r="D939" s="755"/>
      <c r="E939" s="762"/>
      <c r="F939" s="755"/>
    </row>
    <row r="940" spans="1:6" ht="12.75">
      <c r="A940" s="754" t="s">
        <v>525</v>
      </c>
      <c r="B940" s="755">
        <v>79897</v>
      </c>
      <c r="C940" s="755">
        <v>79897</v>
      </c>
      <c r="D940" s="755">
        <v>71958.59</v>
      </c>
      <c r="E940" s="756">
        <v>90.06419515125724</v>
      </c>
      <c r="F940" s="755">
        <v>-7937.75</v>
      </c>
    </row>
    <row r="941" spans="1:6" ht="12.75">
      <c r="A941" s="760" t="s">
        <v>246</v>
      </c>
      <c r="B941" s="761">
        <v>63953</v>
      </c>
      <c r="C941" s="761">
        <v>63953</v>
      </c>
      <c r="D941" s="761">
        <v>63952.21</v>
      </c>
      <c r="E941" s="762">
        <v>99.99876471783966</v>
      </c>
      <c r="F941" s="761">
        <v>-0.13</v>
      </c>
    </row>
    <row r="942" spans="1:6" ht="12.75">
      <c r="A942" s="760" t="s">
        <v>530</v>
      </c>
      <c r="B942" s="761">
        <v>63953</v>
      </c>
      <c r="C942" s="761">
        <v>63953</v>
      </c>
      <c r="D942" s="761">
        <v>63952.21</v>
      </c>
      <c r="E942" s="762">
        <v>99.99876471783966</v>
      </c>
      <c r="F942" s="761">
        <v>-0.13</v>
      </c>
    </row>
    <row r="943" spans="1:6" ht="12.75">
      <c r="A943" s="760" t="s">
        <v>726</v>
      </c>
      <c r="B943" s="761">
        <v>63953</v>
      </c>
      <c r="C943" s="761">
        <v>63953</v>
      </c>
      <c r="D943" s="761">
        <v>63952.21</v>
      </c>
      <c r="E943" s="762">
        <v>99.99876471783966</v>
      </c>
      <c r="F943" s="761">
        <v>-0.13</v>
      </c>
    </row>
    <row r="944" spans="1:6" ht="38.25">
      <c r="A944" s="760" t="s">
        <v>728</v>
      </c>
      <c r="B944" s="761">
        <v>63953</v>
      </c>
      <c r="C944" s="761">
        <v>63953</v>
      </c>
      <c r="D944" s="761">
        <v>63952.21</v>
      </c>
      <c r="E944" s="762">
        <v>99.99876471783966</v>
      </c>
      <c r="F944" s="761">
        <v>-0.13</v>
      </c>
    </row>
    <row r="945" spans="1:6" ht="38.25">
      <c r="A945" s="760" t="s">
        <v>730</v>
      </c>
      <c r="B945" s="761">
        <v>63953</v>
      </c>
      <c r="C945" s="761">
        <v>63953</v>
      </c>
      <c r="D945" s="761">
        <v>63952.21</v>
      </c>
      <c r="E945" s="762">
        <v>99.99876471783966</v>
      </c>
      <c r="F945" s="761">
        <v>-0.13</v>
      </c>
    </row>
    <row r="946" spans="1:6" ht="12.75">
      <c r="A946" s="760" t="s">
        <v>539</v>
      </c>
      <c r="B946" s="761">
        <v>15944</v>
      </c>
      <c r="C946" s="761">
        <v>15944</v>
      </c>
      <c r="D946" s="761">
        <v>8006.38</v>
      </c>
      <c r="E946" s="762">
        <v>50.21562970396387</v>
      </c>
      <c r="F946" s="761">
        <v>-7937.62</v>
      </c>
    </row>
    <row r="947" spans="1:6" ht="25.5">
      <c r="A947" s="760" t="s">
        <v>541</v>
      </c>
      <c r="B947" s="761">
        <v>15944</v>
      </c>
      <c r="C947" s="761">
        <v>15944</v>
      </c>
      <c r="D947" s="761">
        <v>8006.38</v>
      </c>
      <c r="E947" s="762">
        <v>50.21562970396387</v>
      </c>
      <c r="F947" s="761">
        <v>-7937.62</v>
      </c>
    </row>
    <row r="948" spans="1:6" ht="12.75">
      <c r="A948" s="754" t="s">
        <v>719</v>
      </c>
      <c r="B948" s="755">
        <v>79897</v>
      </c>
      <c r="C948" s="755">
        <v>79897</v>
      </c>
      <c r="D948" s="755">
        <v>71958.59</v>
      </c>
      <c r="E948" s="756">
        <v>90.06419515125724</v>
      </c>
      <c r="F948" s="755">
        <v>45153.72</v>
      </c>
    </row>
    <row r="949" spans="1:6" ht="12.75">
      <c r="A949" s="760" t="s">
        <v>544</v>
      </c>
      <c r="B949" s="761">
        <v>79897</v>
      </c>
      <c r="C949" s="761">
        <v>79897</v>
      </c>
      <c r="D949" s="761">
        <v>71958.59</v>
      </c>
      <c r="E949" s="762">
        <v>90.06419515125724</v>
      </c>
      <c r="F949" s="761">
        <v>45153.72</v>
      </c>
    </row>
    <row r="950" spans="1:6" ht="12.75">
      <c r="A950" s="760" t="s">
        <v>546</v>
      </c>
      <c r="B950" s="761">
        <v>79897</v>
      </c>
      <c r="C950" s="761">
        <v>79897</v>
      </c>
      <c r="D950" s="761">
        <v>71958.59</v>
      </c>
      <c r="E950" s="762">
        <v>90.06419515125724</v>
      </c>
      <c r="F950" s="761">
        <v>45153.72</v>
      </c>
    </row>
    <row r="951" spans="1:6" ht="12.75">
      <c r="A951" s="760" t="s">
        <v>554</v>
      </c>
      <c r="B951" s="761">
        <v>79897</v>
      </c>
      <c r="C951" s="761">
        <v>79897</v>
      </c>
      <c r="D951" s="761">
        <v>71958.59</v>
      </c>
      <c r="E951" s="762">
        <v>90.06419515125724</v>
      </c>
      <c r="F951" s="761">
        <v>45153.72</v>
      </c>
    </row>
    <row r="952" spans="1:6" ht="12.75">
      <c r="A952" s="760" t="s">
        <v>200</v>
      </c>
      <c r="B952" s="761">
        <v>0</v>
      </c>
      <c r="C952" s="761">
        <v>0</v>
      </c>
      <c r="D952" s="761">
        <v>0</v>
      </c>
      <c r="E952" s="763" t="s">
        <v>196</v>
      </c>
      <c r="F952" s="761">
        <v>-53091.47</v>
      </c>
    </row>
    <row r="953" spans="1:6" s="759" customFormat="1" ht="12.75">
      <c r="A953" s="754" t="s">
        <v>92</v>
      </c>
      <c r="B953" s="755"/>
      <c r="C953" s="755"/>
      <c r="D953" s="755"/>
      <c r="E953" s="762"/>
      <c r="F953" s="755"/>
    </row>
    <row r="954" spans="1:6" ht="12.75">
      <c r="A954" s="754" t="s">
        <v>525</v>
      </c>
      <c r="B954" s="755">
        <v>18489174</v>
      </c>
      <c r="C954" s="755">
        <v>18489174</v>
      </c>
      <c r="D954" s="755">
        <v>18459319.26</v>
      </c>
      <c r="E954" s="756">
        <v>99.83852853567174</v>
      </c>
      <c r="F954" s="755">
        <v>1841052.26</v>
      </c>
    </row>
    <row r="955" spans="1:6" ht="12.75">
      <c r="A955" s="760" t="s">
        <v>539</v>
      </c>
      <c r="B955" s="761">
        <v>18489174</v>
      </c>
      <c r="C955" s="761">
        <v>18489174</v>
      </c>
      <c r="D955" s="761">
        <v>18459319.26</v>
      </c>
      <c r="E955" s="762">
        <v>99.83852853567174</v>
      </c>
      <c r="F955" s="761">
        <v>1841052.26</v>
      </c>
    </row>
    <row r="956" spans="1:6" ht="25.5">
      <c r="A956" s="760" t="s">
        <v>541</v>
      </c>
      <c r="B956" s="761">
        <v>18489174</v>
      </c>
      <c r="C956" s="761">
        <v>18489174</v>
      </c>
      <c r="D956" s="761">
        <v>18459319.26</v>
      </c>
      <c r="E956" s="762">
        <v>99.83852853567174</v>
      </c>
      <c r="F956" s="761">
        <v>1841052.26</v>
      </c>
    </row>
    <row r="957" spans="1:6" ht="12.75">
      <c r="A957" s="754" t="s">
        <v>719</v>
      </c>
      <c r="B957" s="755">
        <v>18489174</v>
      </c>
      <c r="C957" s="755">
        <v>18489174</v>
      </c>
      <c r="D957" s="755">
        <v>18459319.26</v>
      </c>
      <c r="E957" s="756">
        <v>99.83852853567174</v>
      </c>
      <c r="F957" s="755">
        <v>2268517.25</v>
      </c>
    </row>
    <row r="958" spans="1:6" ht="12.75">
      <c r="A958" s="760" t="s">
        <v>544</v>
      </c>
      <c r="B958" s="761">
        <v>18373174</v>
      </c>
      <c r="C958" s="761">
        <v>18373174</v>
      </c>
      <c r="D958" s="761">
        <v>18348284.54</v>
      </c>
      <c r="E958" s="762">
        <v>99.86453369461368</v>
      </c>
      <c r="F958" s="761">
        <v>2176942.03</v>
      </c>
    </row>
    <row r="959" spans="1:6" ht="12.75">
      <c r="A959" s="760" t="s">
        <v>546</v>
      </c>
      <c r="B959" s="761">
        <v>425977</v>
      </c>
      <c r="C959" s="761">
        <v>425977</v>
      </c>
      <c r="D959" s="761">
        <v>401751.24</v>
      </c>
      <c r="E959" s="762">
        <v>94.31289482765501</v>
      </c>
      <c r="F959" s="761">
        <v>69423.59</v>
      </c>
    </row>
    <row r="960" spans="1:6" ht="12.75">
      <c r="A960" s="760" t="s">
        <v>548</v>
      </c>
      <c r="B960" s="761">
        <v>230591</v>
      </c>
      <c r="C960" s="761">
        <v>230591</v>
      </c>
      <c r="D960" s="761">
        <v>213264.48</v>
      </c>
      <c r="E960" s="762">
        <v>92.48603805005399</v>
      </c>
      <c r="F960" s="761">
        <v>22570.11</v>
      </c>
    </row>
    <row r="961" spans="1:6" ht="12.75">
      <c r="A961" s="760" t="s">
        <v>550</v>
      </c>
      <c r="B961" s="761">
        <v>184791</v>
      </c>
      <c r="C961" s="761">
        <v>184791</v>
      </c>
      <c r="D961" s="761">
        <v>173403.91</v>
      </c>
      <c r="E961" s="762">
        <v>93.83785465742379</v>
      </c>
      <c r="F961" s="761">
        <v>17618.4</v>
      </c>
    </row>
    <row r="962" spans="1:6" ht="12.75">
      <c r="A962" s="760" t="s">
        <v>554</v>
      </c>
      <c r="B962" s="761">
        <v>195386</v>
      </c>
      <c r="C962" s="761">
        <v>195386</v>
      </c>
      <c r="D962" s="761">
        <v>188486.76</v>
      </c>
      <c r="E962" s="762">
        <v>96.46891793680203</v>
      </c>
      <c r="F962" s="761">
        <v>46853.48</v>
      </c>
    </row>
    <row r="963" spans="1:6" ht="12.75">
      <c r="A963" s="760" t="s">
        <v>576</v>
      </c>
      <c r="B963" s="761">
        <v>17907097</v>
      </c>
      <c r="C963" s="761">
        <v>17907097</v>
      </c>
      <c r="D963" s="761">
        <v>17907069.99</v>
      </c>
      <c r="E963" s="762">
        <v>99.99984916594799</v>
      </c>
      <c r="F963" s="761">
        <v>2084099.93</v>
      </c>
    </row>
    <row r="964" spans="1:6" ht="12.75">
      <c r="A964" s="760" t="s">
        <v>578</v>
      </c>
      <c r="B964" s="761">
        <v>17907097</v>
      </c>
      <c r="C964" s="761">
        <v>17907097</v>
      </c>
      <c r="D964" s="761">
        <v>17907069.99</v>
      </c>
      <c r="E964" s="762">
        <v>99.99984916594799</v>
      </c>
      <c r="F964" s="761">
        <v>2084099.93</v>
      </c>
    </row>
    <row r="965" spans="1:6" ht="12.75">
      <c r="A965" s="760" t="s">
        <v>664</v>
      </c>
      <c r="B965" s="761">
        <v>40100</v>
      </c>
      <c r="C965" s="761">
        <v>40100</v>
      </c>
      <c r="D965" s="761">
        <v>39463.31</v>
      </c>
      <c r="E965" s="762">
        <v>98.41224438902742</v>
      </c>
      <c r="F965" s="761">
        <v>23418.51</v>
      </c>
    </row>
    <row r="966" spans="1:6" ht="38.25">
      <c r="A966" s="760" t="s">
        <v>672</v>
      </c>
      <c r="B966" s="761">
        <v>40100</v>
      </c>
      <c r="C966" s="761">
        <v>40100</v>
      </c>
      <c r="D966" s="761">
        <v>39463.31</v>
      </c>
      <c r="E966" s="762">
        <v>98.41224438902742</v>
      </c>
      <c r="F966" s="761">
        <v>23418.51</v>
      </c>
    </row>
    <row r="967" spans="1:6" ht="12.75">
      <c r="A967" s="760" t="s">
        <v>674</v>
      </c>
      <c r="B967" s="761">
        <v>116000</v>
      </c>
      <c r="C967" s="761">
        <v>116000</v>
      </c>
      <c r="D967" s="761">
        <v>111034.72</v>
      </c>
      <c r="E967" s="762">
        <v>95.71958620689655</v>
      </c>
      <c r="F967" s="761">
        <v>91575.22</v>
      </c>
    </row>
    <row r="968" spans="1:6" ht="12.75">
      <c r="A968" s="760" t="s">
        <v>676</v>
      </c>
      <c r="B968" s="761">
        <v>116000</v>
      </c>
      <c r="C968" s="761">
        <v>116000</v>
      </c>
      <c r="D968" s="761">
        <v>111034.72</v>
      </c>
      <c r="E968" s="762">
        <v>95.71958620689655</v>
      </c>
      <c r="F968" s="761">
        <v>91575.22</v>
      </c>
    </row>
    <row r="969" spans="1:6" ht="12.75">
      <c r="A969" s="760" t="s">
        <v>200</v>
      </c>
      <c r="B969" s="761">
        <v>0</v>
      </c>
      <c r="C969" s="761">
        <v>0</v>
      </c>
      <c r="D969" s="761">
        <v>0</v>
      </c>
      <c r="E969" s="763" t="s">
        <v>196</v>
      </c>
      <c r="F969" s="761">
        <v>-427464.99</v>
      </c>
    </row>
    <row r="970" spans="1:6" s="759" customFormat="1" ht="12.75">
      <c r="A970" s="754" t="s">
        <v>773</v>
      </c>
      <c r="B970" s="755"/>
      <c r="C970" s="755"/>
      <c r="D970" s="755"/>
      <c r="E970" s="762"/>
      <c r="F970" s="755"/>
    </row>
    <row r="971" spans="1:6" ht="12.75">
      <c r="A971" s="754" t="s">
        <v>525</v>
      </c>
      <c r="B971" s="755">
        <v>19060489</v>
      </c>
      <c r="C971" s="755">
        <v>19060489</v>
      </c>
      <c r="D971" s="755">
        <v>18705730.16</v>
      </c>
      <c r="E971" s="756">
        <v>98.13877366944783</v>
      </c>
      <c r="F971" s="755">
        <v>1975315.16</v>
      </c>
    </row>
    <row r="972" spans="1:6" ht="12.75">
      <c r="A972" s="760" t="s">
        <v>539</v>
      </c>
      <c r="B972" s="761">
        <v>19060489</v>
      </c>
      <c r="C972" s="761">
        <v>19060489</v>
      </c>
      <c r="D972" s="761">
        <v>18705730.16</v>
      </c>
      <c r="E972" s="762">
        <v>98.13877366944783</v>
      </c>
      <c r="F972" s="761">
        <v>1975315.16</v>
      </c>
    </row>
    <row r="973" spans="1:6" ht="25.5">
      <c r="A973" s="760" t="s">
        <v>541</v>
      </c>
      <c r="B973" s="761">
        <v>18489174</v>
      </c>
      <c r="C973" s="761">
        <v>18489174</v>
      </c>
      <c r="D973" s="761">
        <v>18459319.26</v>
      </c>
      <c r="E973" s="762">
        <v>99.83852853567174</v>
      </c>
      <c r="F973" s="761">
        <v>1841052.26</v>
      </c>
    </row>
    <row r="974" spans="1:6" ht="25.5">
      <c r="A974" s="760" t="s">
        <v>750</v>
      </c>
      <c r="B974" s="761">
        <v>571315</v>
      </c>
      <c r="C974" s="761">
        <v>571315</v>
      </c>
      <c r="D974" s="761">
        <v>246410.9</v>
      </c>
      <c r="E974" s="762">
        <v>43.13047968283696</v>
      </c>
      <c r="F974" s="761">
        <v>134262.9</v>
      </c>
    </row>
    <row r="975" spans="1:6" ht="12.75">
      <c r="A975" s="754" t="s">
        <v>719</v>
      </c>
      <c r="B975" s="755">
        <v>19060489</v>
      </c>
      <c r="C975" s="755">
        <v>19060489</v>
      </c>
      <c r="D975" s="755">
        <v>18705730.16</v>
      </c>
      <c r="E975" s="756">
        <v>98.13877366944783</v>
      </c>
      <c r="F975" s="755">
        <v>2403627.28</v>
      </c>
    </row>
    <row r="976" spans="1:6" ht="12.75">
      <c r="A976" s="760" t="s">
        <v>544</v>
      </c>
      <c r="B976" s="761">
        <v>18915489</v>
      </c>
      <c r="C976" s="761">
        <v>18915489</v>
      </c>
      <c r="D976" s="761">
        <v>18584033.21</v>
      </c>
      <c r="E976" s="762">
        <v>98.24770171154444</v>
      </c>
      <c r="F976" s="761">
        <v>2301389.83</v>
      </c>
    </row>
    <row r="977" spans="1:6" ht="12.75">
      <c r="A977" s="760" t="s">
        <v>546</v>
      </c>
      <c r="B977" s="761">
        <v>425977</v>
      </c>
      <c r="C977" s="761">
        <v>425977</v>
      </c>
      <c r="D977" s="761">
        <v>401751.24</v>
      </c>
      <c r="E977" s="762">
        <v>94.31289482765501</v>
      </c>
      <c r="F977" s="761">
        <v>69423.59</v>
      </c>
    </row>
    <row r="978" spans="1:6" ht="12.75">
      <c r="A978" s="760" t="s">
        <v>548</v>
      </c>
      <c r="B978" s="761">
        <v>230591</v>
      </c>
      <c r="C978" s="761">
        <v>230591</v>
      </c>
      <c r="D978" s="761">
        <v>213264.48</v>
      </c>
      <c r="E978" s="762">
        <v>92.48603805005399</v>
      </c>
      <c r="F978" s="761">
        <v>22570.11</v>
      </c>
    </row>
    <row r="979" spans="1:6" ht="12.75">
      <c r="A979" s="760" t="s">
        <v>550</v>
      </c>
      <c r="B979" s="761">
        <v>184791</v>
      </c>
      <c r="C979" s="761">
        <v>184791</v>
      </c>
      <c r="D979" s="761">
        <v>173403.91</v>
      </c>
      <c r="E979" s="762">
        <v>93.83785465742379</v>
      </c>
      <c r="F979" s="761">
        <v>17618.4</v>
      </c>
    </row>
    <row r="980" spans="1:6" ht="12.75">
      <c r="A980" s="760" t="s">
        <v>554</v>
      </c>
      <c r="B980" s="761">
        <v>195386</v>
      </c>
      <c r="C980" s="761">
        <v>195386</v>
      </c>
      <c r="D980" s="761">
        <v>188486.76</v>
      </c>
      <c r="E980" s="762">
        <v>96.46891793680203</v>
      </c>
      <c r="F980" s="761">
        <v>46853.48</v>
      </c>
    </row>
    <row r="981" spans="1:6" ht="12.75">
      <c r="A981" s="760" t="s">
        <v>576</v>
      </c>
      <c r="B981" s="761">
        <v>17907097</v>
      </c>
      <c r="C981" s="761">
        <v>17907097</v>
      </c>
      <c r="D981" s="761">
        <v>17907069.99</v>
      </c>
      <c r="E981" s="762">
        <v>99.99984916594799</v>
      </c>
      <c r="F981" s="761">
        <v>2084099.93</v>
      </c>
    </row>
    <row r="982" spans="1:6" ht="12.75">
      <c r="A982" s="760" t="s">
        <v>578</v>
      </c>
      <c r="B982" s="761">
        <v>17907097</v>
      </c>
      <c r="C982" s="761">
        <v>17907097</v>
      </c>
      <c r="D982" s="761">
        <v>17907069.99</v>
      </c>
      <c r="E982" s="762">
        <v>99.99984916594799</v>
      </c>
      <c r="F982" s="761">
        <v>2084099.93</v>
      </c>
    </row>
    <row r="983" spans="1:6" ht="12.75">
      <c r="A983" s="760" t="s">
        <v>664</v>
      </c>
      <c r="B983" s="761">
        <v>582415</v>
      </c>
      <c r="C983" s="761">
        <v>582415</v>
      </c>
      <c r="D983" s="761">
        <v>275211.98</v>
      </c>
      <c r="E983" s="762">
        <v>47.253587218735774</v>
      </c>
      <c r="F983" s="761">
        <v>147866.31</v>
      </c>
    </row>
    <row r="984" spans="1:6" ht="38.25">
      <c r="A984" s="760" t="s">
        <v>672</v>
      </c>
      <c r="B984" s="761">
        <v>40100</v>
      </c>
      <c r="C984" s="761">
        <v>40100</v>
      </c>
      <c r="D984" s="761">
        <v>39463.31</v>
      </c>
      <c r="E984" s="762">
        <v>98.41224438902742</v>
      </c>
      <c r="F984" s="761">
        <v>23418.51</v>
      </c>
    </row>
    <row r="985" spans="1:6" ht="12.75">
      <c r="A985" s="760" t="s">
        <v>752</v>
      </c>
      <c r="B985" s="761">
        <v>542315</v>
      </c>
      <c r="C985" s="761">
        <v>542315</v>
      </c>
      <c r="D985" s="761">
        <v>235748.67</v>
      </c>
      <c r="E985" s="762">
        <v>43.47080018070679</v>
      </c>
      <c r="F985" s="761">
        <v>124447.8</v>
      </c>
    </row>
    <row r="986" spans="1:6" ht="38.25">
      <c r="A986" s="760" t="s">
        <v>754</v>
      </c>
      <c r="B986" s="761">
        <v>542315</v>
      </c>
      <c r="C986" s="761">
        <v>542315</v>
      </c>
      <c r="D986" s="761">
        <v>235748.67</v>
      </c>
      <c r="E986" s="762">
        <v>43.47080018070679</v>
      </c>
      <c r="F986" s="761">
        <v>124447.8</v>
      </c>
    </row>
    <row r="987" spans="1:6" ht="12.75">
      <c r="A987" s="760" t="s">
        <v>674</v>
      </c>
      <c r="B987" s="761">
        <v>145000</v>
      </c>
      <c r="C987" s="761">
        <v>145000</v>
      </c>
      <c r="D987" s="761">
        <v>121696.95</v>
      </c>
      <c r="E987" s="762">
        <v>83.92893103448276</v>
      </c>
      <c r="F987" s="761">
        <v>102237.45</v>
      </c>
    </row>
    <row r="988" spans="1:6" ht="12.75">
      <c r="A988" s="760" t="s">
        <v>676</v>
      </c>
      <c r="B988" s="761">
        <v>116000</v>
      </c>
      <c r="C988" s="761">
        <v>116000</v>
      </c>
      <c r="D988" s="761">
        <v>111034.72</v>
      </c>
      <c r="E988" s="762">
        <v>95.71958620689655</v>
      </c>
      <c r="F988" s="761">
        <v>91575.22</v>
      </c>
    </row>
    <row r="989" spans="1:6" ht="25.5">
      <c r="A989" s="760" t="s">
        <v>682</v>
      </c>
      <c r="B989" s="761">
        <v>29000</v>
      </c>
      <c r="C989" s="761">
        <v>29000</v>
      </c>
      <c r="D989" s="761">
        <v>10662.23</v>
      </c>
      <c r="E989" s="762">
        <v>36.76631034482759</v>
      </c>
      <c r="F989" s="761">
        <v>10662.23</v>
      </c>
    </row>
    <row r="990" spans="1:6" ht="25.5">
      <c r="A990" s="760" t="s">
        <v>760</v>
      </c>
      <c r="B990" s="761">
        <v>29000</v>
      </c>
      <c r="C990" s="761">
        <v>29000</v>
      </c>
      <c r="D990" s="761">
        <v>10662.23</v>
      </c>
      <c r="E990" s="762">
        <v>36.76631034482759</v>
      </c>
      <c r="F990" s="761">
        <v>10662.23</v>
      </c>
    </row>
    <row r="991" spans="1:6" ht="12.75">
      <c r="A991" s="760" t="s">
        <v>200</v>
      </c>
      <c r="B991" s="761">
        <v>0</v>
      </c>
      <c r="C991" s="761">
        <v>0</v>
      </c>
      <c r="D991" s="761">
        <v>0</v>
      </c>
      <c r="E991" s="763" t="s">
        <v>196</v>
      </c>
      <c r="F991" s="761">
        <v>-428312.12</v>
      </c>
    </row>
    <row r="992" spans="1:6" s="759" customFormat="1" ht="12.75">
      <c r="A992" s="754" t="s">
        <v>93</v>
      </c>
      <c r="B992" s="755"/>
      <c r="C992" s="755"/>
      <c r="D992" s="755"/>
      <c r="E992" s="762"/>
      <c r="F992" s="755"/>
    </row>
    <row r="993" spans="1:6" ht="12.75">
      <c r="A993" s="754" t="s">
        <v>525</v>
      </c>
      <c r="B993" s="755">
        <v>3509554</v>
      </c>
      <c r="C993" s="755">
        <v>3509554</v>
      </c>
      <c r="D993" s="755">
        <v>2727099.08</v>
      </c>
      <c r="E993" s="756">
        <v>77.70500411163356</v>
      </c>
      <c r="F993" s="755">
        <v>293965.41</v>
      </c>
    </row>
    <row r="994" spans="1:6" ht="25.5">
      <c r="A994" s="760" t="s">
        <v>244</v>
      </c>
      <c r="B994" s="761">
        <v>2024</v>
      </c>
      <c r="C994" s="761">
        <v>2024</v>
      </c>
      <c r="D994" s="761">
        <v>1508.27</v>
      </c>
      <c r="E994" s="762">
        <v>74.51926877470355</v>
      </c>
      <c r="F994" s="761">
        <v>-39.73</v>
      </c>
    </row>
    <row r="995" spans="1:6" ht="12.75">
      <c r="A995" s="760" t="s">
        <v>528</v>
      </c>
      <c r="B995" s="761">
        <v>1614020</v>
      </c>
      <c r="C995" s="761">
        <v>1614020</v>
      </c>
      <c r="D995" s="761">
        <v>1222986.63</v>
      </c>
      <c r="E995" s="762">
        <v>75.77270603833904</v>
      </c>
      <c r="F995" s="761">
        <v>121738.96</v>
      </c>
    </row>
    <row r="996" spans="1:6" ht="12.75">
      <c r="A996" s="760" t="s">
        <v>539</v>
      </c>
      <c r="B996" s="761">
        <v>1893510</v>
      </c>
      <c r="C996" s="761">
        <v>1893510</v>
      </c>
      <c r="D996" s="761">
        <v>1502604.18</v>
      </c>
      <c r="E996" s="762">
        <v>79.35549218118732</v>
      </c>
      <c r="F996" s="761">
        <v>172266.18</v>
      </c>
    </row>
    <row r="997" spans="1:6" ht="25.5">
      <c r="A997" s="760" t="s">
        <v>541</v>
      </c>
      <c r="B997" s="761">
        <v>1893510</v>
      </c>
      <c r="C997" s="761">
        <v>1893510</v>
      </c>
      <c r="D997" s="761">
        <v>1502604.18</v>
      </c>
      <c r="E997" s="762">
        <v>79.35549218118732</v>
      </c>
      <c r="F997" s="761">
        <v>172266.18</v>
      </c>
    </row>
    <row r="998" spans="1:6" ht="12.75">
      <c r="A998" s="754" t="s">
        <v>719</v>
      </c>
      <c r="B998" s="755">
        <v>3620600</v>
      </c>
      <c r="C998" s="755">
        <v>3620600</v>
      </c>
      <c r="D998" s="755">
        <v>2342190.05</v>
      </c>
      <c r="E998" s="756">
        <v>64.69066038778102</v>
      </c>
      <c r="F998" s="755">
        <v>706760.01</v>
      </c>
    </row>
    <row r="999" spans="1:6" ht="12.75">
      <c r="A999" s="760" t="s">
        <v>544</v>
      </c>
      <c r="B999" s="761">
        <v>3347637</v>
      </c>
      <c r="C999" s="761">
        <v>3347637</v>
      </c>
      <c r="D999" s="761">
        <v>2256193.65</v>
      </c>
      <c r="E999" s="762">
        <v>67.39660393286368</v>
      </c>
      <c r="F999" s="761">
        <v>682083.29</v>
      </c>
    </row>
    <row r="1000" spans="1:6" ht="12.75">
      <c r="A1000" s="760" t="s">
        <v>546</v>
      </c>
      <c r="B1000" s="761">
        <v>3148379</v>
      </c>
      <c r="C1000" s="761">
        <v>3148379</v>
      </c>
      <c r="D1000" s="761">
        <v>2084212.23</v>
      </c>
      <c r="E1000" s="762">
        <v>66.19953410945759</v>
      </c>
      <c r="F1000" s="761">
        <v>664707.29</v>
      </c>
    </row>
    <row r="1001" spans="1:6" ht="12.75">
      <c r="A1001" s="760" t="s">
        <v>548</v>
      </c>
      <c r="B1001" s="761">
        <v>1136597</v>
      </c>
      <c r="C1001" s="761">
        <v>1136597</v>
      </c>
      <c r="D1001" s="761">
        <v>906256.18</v>
      </c>
      <c r="E1001" s="762">
        <v>79.7341696309246</v>
      </c>
      <c r="F1001" s="761">
        <v>97094.68</v>
      </c>
    </row>
    <row r="1002" spans="1:6" ht="12.75">
      <c r="A1002" s="760" t="s">
        <v>550</v>
      </c>
      <c r="B1002" s="761">
        <v>922615</v>
      </c>
      <c r="C1002" s="761">
        <v>922615</v>
      </c>
      <c r="D1002" s="761">
        <v>737284.84</v>
      </c>
      <c r="E1002" s="762">
        <v>79.9125138871577</v>
      </c>
      <c r="F1002" s="761">
        <v>78243.98</v>
      </c>
    </row>
    <row r="1003" spans="1:6" ht="12.75">
      <c r="A1003" s="760" t="s">
        <v>554</v>
      </c>
      <c r="B1003" s="761">
        <v>2011782</v>
      </c>
      <c r="C1003" s="761">
        <v>2011782</v>
      </c>
      <c r="D1003" s="761">
        <v>1177956.05</v>
      </c>
      <c r="E1003" s="762">
        <v>58.55286755722041</v>
      </c>
      <c r="F1003" s="761">
        <v>567612.61</v>
      </c>
    </row>
    <row r="1004" spans="1:6" ht="12.75">
      <c r="A1004" s="760" t="s">
        <v>576</v>
      </c>
      <c r="B1004" s="761">
        <v>167286</v>
      </c>
      <c r="C1004" s="761">
        <v>167286</v>
      </c>
      <c r="D1004" s="761">
        <v>167285.31</v>
      </c>
      <c r="E1004" s="762">
        <v>99.99958753272838</v>
      </c>
      <c r="F1004" s="761">
        <v>17376</v>
      </c>
    </row>
    <row r="1005" spans="1:6" ht="12.75">
      <c r="A1005" s="760" t="s">
        <v>578</v>
      </c>
      <c r="B1005" s="761">
        <v>167286</v>
      </c>
      <c r="C1005" s="761">
        <v>167286</v>
      </c>
      <c r="D1005" s="761">
        <v>167285.31</v>
      </c>
      <c r="E1005" s="762">
        <v>99.99958753272838</v>
      </c>
      <c r="F1005" s="761">
        <v>17376</v>
      </c>
    </row>
    <row r="1006" spans="1:6" ht="25.5">
      <c r="A1006" s="760" t="s">
        <v>658</v>
      </c>
      <c r="B1006" s="761">
        <v>31972</v>
      </c>
      <c r="C1006" s="761">
        <v>31972</v>
      </c>
      <c r="D1006" s="761">
        <v>4696.11</v>
      </c>
      <c r="E1006" s="762">
        <v>14.688195921431252</v>
      </c>
      <c r="F1006" s="761">
        <v>0</v>
      </c>
    </row>
    <row r="1007" spans="1:6" ht="12.75">
      <c r="A1007" s="760" t="s">
        <v>662</v>
      </c>
      <c r="B1007" s="761">
        <v>31972</v>
      </c>
      <c r="C1007" s="761">
        <v>31972</v>
      </c>
      <c r="D1007" s="761">
        <v>4696.11</v>
      </c>
      <c r="E1007" s="762">
        <v>14.688195921431252</v>
      </c>
      <c r="F1007" s="761">
        <v>0</v>
      </c>
    </row>
    <row r="1008" spans="1:6" ht="12.75">
      <c r="A1008" s="760" t="s">
        <v>674</v>
      </c>
      <c r="B1008" s="761">
        <v>272963</v>
      </c>
      <c r="C1008" s="761">
        <v>272963</v>
      </c>
      <c r="D1008" s="761">
        <v>85996.4</v>
      </c>
      <c r="E1008" s="762">
        <v>31.504782699486743</v>
      </c>
      <c r="F1008" s="761">
        <v>24676.72</v>
      </c>
    </row>
    <row r="1009" spans="1:6" ht="12.75">
      <c r="A1009" s="760" t="s">
        <v>676</v>
      </c>
      <c r="B1009" s="761">
        <v>272963</v>
      </c>
      <c r="C1009" s="761">
        <v>272963</v>
      </c>
      <c r="D1009" s="761">
        <v>85996.4</v>
      </c>
      <c r="E1009" s="762">
        <v>31.504782699486743</v>
      </c>
      <c r="F1009" s="761">
        <v>24676.72</v>
      </c>
    </row>
    <row r="1010" spans="1:6" ht="12.75">
      <c r="A1010" s="760" t="s">
        <v>200</v>
      </c>
      <c r="B1010" s="761">
        <v>-111046</v>
      </c>
      <c r="C1010" s="761">
        <v>-111046</v>
      </c>
      <c r="D1010" s="761">
        <v>384909.03</v>
      </c>
      <c r="E1010" s="763" t="s">
        <v>196</v>
      </c>
      <c r="F1010" s="761">
        <v>-412794.6</v>
      </c>
    </row>
    <row r="1011" spans="1:6" ht="12.75">
      <c r="A1011" s="760" t="s">
        <v>201</v>
      </c>
      <c r="B1011" s="761">
        <v>111046</v>
      </c>
      <c r="C1011" s="761">
        <v>111046</v>
      </c>
      <c r="D1011" s="764" t="s">
        <v>196</v>
      </c>
      <c r="E1011" s="763" t="s">
        <v>196</v>
      </c>
      <c r="F1011" s="764" t="s">
        <v>196</v>
      </c>
    </row>
    <row r="1012" spans="1:6" ht="12.75">
      <c r="A1012" s="760" t="s">
        <v>264</v>
      </c>
      <c r="B1012" s="761">
        <v>111046</v>
      </c>
      <c r="C1012" s="761">
        <v>111046</v>
      </c>
      <c r="D1012" s="764" t="s">
        <v>196</v>
      </c>
      <c r="E1012" s="763" t="s">
        <v>196</v>
      </c>
      <c r="F1012" s="764" t="s">
        <v>196</v>
      </c>
    </row>
    <row r="1013" spans="1:6" ht="25.5">
      <c r="A1013" s="760" t="s">
        <v>266</v>
      </c>
      <c r="B1013" s="761">
        <v>111046</v>
      </c>
      <c r="C1013" s="761">
        <v>111046</v>
      </c>
      <c r="D1013" s="764" t="s">
        <v>196</v>
      </c>
      <c r="E1013" s="763" t="s">
        <v>196</v>
      </c>
      <c r="F1013" s="764" t="s">
        <v>196</v>
      </c>
    </row>
    <row r="1014" spans="1:6" s="759" customFormat="1" ht="12.75">
      <c r="A1014" s="754" t="s">
        <v>94</v>
      </c>
      <c r="B1014" s="755"/>
      <c r="C1014" s="755"/>
      <c r="D1014" s="755"/>
      <c r="E1014" s="762"/>
      <c r="F1014" s="755"/>
    </row>
    <row r="1015" spans="1:6" ht="12.75">
      <c r="A1015" s="754" t="s">
        <v>525</v>
      </c>
      <c r="B1015" s="755">
        <v>3509554</v>
      </c>
      <c r="C1015" s="755">
        <v>3509554</v>
      </c>
      <c r="D1015" s="755">
        <v>2727099.08</v>
      </c>
      <c r="E1015" s="756">
        <v>77.70500411163356</v>
      </c>
      <c r="F1015" s="755">
        <v>293965.41</v>
      </c>
    </row>
    <row r="1016" spans="1:6" ht="25.5">
      <c r="A1016" s="760" t="s">
        <v>244</v>
      </c>
      <c r="B1016" s="761">
        <v>2024</v>
      </c>
      <c r="C1016" s="761">
        <v>2024</v>
      </c>
      <c r="D1016" s="761">
        <v>1508.27</v>
      </c>
      <c r="E1016" s="762">
        <v>74.51926877470355</v>
      </c>
      <c r="F1016" s="761">
        <v>-39.73</v>
      </c>
    </row>
    <row r="1017" spans="1:6" ht="12.75">
      <c r="A1017" s="760" t="s">
        <v>528</v>
      </c>
      <c r="B1017" s="761">
        <v>1614020</v>
      </c>
      <c r="C1017" s="761">
        <v>1614020</v>
      </c>
      <c r="D1017" s="761">
        <v>1222986.63</v>
      </c>
      <c r="E1017" s="762">
        <v>75.77270603833904</v>
      </c>
      <c r="F1017" s="761">
        <v>121738.96</v>
      </c>
    </row>
    <row r="1018" spans="1:6" ht="12.75">
      <c r="A1018" s="760" t="s">
        <v>539</v>
      </c>
      <c r="B1018" s="761">
        <v>1893510</v>
      </c>
      <c r="C1018" s="761">
        <v>1893510</v>
      </c>
      <c r="D1018" s="761">
        <v>1502604.18</v>
      </c>
      <c r="E1018" s="762">
        <v>79.35549218118732</v>
      </c>
      <c r="F1018" s="761">
        <v>172266.18</v>
      </c>
    </row>
    <row r="1019" spans="1:6" ht="25.5">
      <c r="A1019" s="760" t="s">
        <v>541</v>
      </c>
      <c r="B1019" s="761">
        <v>1893510</v>
      </c>
      <c r="C1019" s="761">
        <v>1893510</v>
      </c>
      <c r="D1019" s="761">
        <v>1502604.18</v>
      </c>
      <c r="E1019" s="762">
        <v>79.35549218118732</v>
      </c>
      <c r="F1019" s="761">
        <v>172266.18</v>
      </c>
    </row>
    <row r="1020" spans="1:6" ht="12.75">
      <c r="A1020" s="754" t="s">
        <v>719</v>
      </c>
      <c r="B1020" s="755">
        <v>3620600</v>
      </c>
      <c r="C1020" s="755">
        <v>3620600</v>
      </c>
      <c r="D1020" s="755">
        <v>2342190.05</v>
      </c>
      <c r="E1020" s="756">
        <v>64.69066038778102</v>
      </c>
      <c r="F1020" s="755">
        <v>706760.01</v>
      </c>
    </row>
    <row r="1021" spans="1:6" ht="12.75">
      <c r="A1021" s="760" t="s">
        <v>544</v>
      </c>
      <c r="B1021" s="761">
        <v>3347637</v>
      </c>
      <c r="C1021" s="761">
        <v>3347637</v>
      </c>
      <c r="D1021" s="761">
        <v>2256193.65</v>
      </c>
      <c r="E1021" s="762">
        <v>67.39660393286368</v>
      </c>
      <c r="F1021" s="761">
        <v>682083.29</v>
      </c>
    </row>
    <row r="1022" spans="1:6" ht="12.75">
      <c r="A1022" s="760" t="s">
        <v>546</v>
      </c>
      <c r="B1022" s="761">
        <v>3148379</v>
      </c>
      <c r="C1022" s="761">
        <v>3148379</v>
      </c>
      <c r="D1022" s="761">
        <v>2084212.23</v>
      </c>
      <c r="E1022" s="762">
        <v>66.19953410945759</v>
      </c>
      <c r="F1022" s="761">
        <v>664707.29</v>
      </c>
    </row>
    <row r="1023" spans="1:6" ht="12.75">
      <c r="A1023" s="760" t="s">
        <v>548</v>
      </c>
      <c r="B1023" s="761">
        <v>1136597</v>
      </c>
      <c r="C1023" s="761">
        <v>1136597</v>
      </c>
      <c r="D1023" s="761">
        <v>906256.18</v>
      </c>
      <c r="E1023" s="762">
        <v>79.7341696309246</v>
      </c>
      <c r="F1023" s="761">
        <v>97094.68</v>
      </c>
    </row>
    <row r="1024" spans="1:6" ht="12.75">
      <c r="A1024" s="760" t="s">
        <v>550</v>
      </c>
      <c r="B1024" s="761">
        <v>922615</v>
      </c>
      <c r="C1024" s="761">
        <v>922615</v>
      </c>
      <c r="D1024" s="761">
        <v>737284.84</v>
      </c>
      <c r="E1024" s="762">
        <v>79.9125138871577</v>
      </c>
      <c r="F1024" s="761">
        <v>78243.98</v>
      </c>
    </row>
    <row r="1025" spans="1:6" ht="12.75">
      <c r="A1025" s="760" t="s">
        <v>554</v>
      </c>
      <c r="B1025" s="761">
        <v>2011782</v>
      </c>
      <c r="C1025" s="761">
        <v>2011782</v>
      </c>
      <c r="D1025" s="761">
        <v>1177956.05</v>
      </c>
      <c r="E1025" s="762">
        <v>58.55286755722041</v>
      </c>
      <c r="F1025" s="761">
        <v>567612.61</v>
      </c>
    </row>
    <row r="1026" spans="1:6" ht="12.75">
      <c r="A1026" s="760" t="s">
        <v>576</v>
      </c>
      <c r="B1026" s="761">
        <v>167286</v>
      </c>
      <c r="C1026" s="761">
        <v>167286</v>
      </c>
      <c r="D1026" s="761">
        <v>167285.31</v>
      </c>
      <c r="E1026" s="762">
        <v>99.99958753272838</v>
      </c>
      <c r="F1026" s="761">
        <v>17376</v>
      </c>
    </row>
    <row r="1027" spans="1:6" ht="12.75">
      <c r="A1027" s="760" t="s">
        <v>578</v>
      </c>
      <c r="B1027" s="761">
        <v>167286</v>
      </c>
      <c r="C1027" s="761">
        <v>167286</v>
      </c>
      <c r="D1027" s="761">
        <v>167285.31</v>
      </c>
      <c r="E1027" s="762">
        <v>99.99958753272838</v>
      </c>
      <c r="F1027" s="761">
        <v>17376</v>
      </c>
    </row>
    <row r="1028" spans="1:6" ht="25.5">
      <c r="A1028" s="760" t="s">
        <v>658</v>
      </c>
      <c r="B1028" s="761">
        <v>31972</v>
      </c>
      <c r="C1028" s="761">
        <v>31972</v>
      </c>
      <c r="D1028" s="761">
        <v>4696.11</v>
      </c>
      <c r="E1028" s="762">
        <v>14.688195921431252</v>
      </c>
      <c r="F1028" s="761">
        <v>0</v>
      </c>
    </row>
    <row r="1029" spans="1:6" ht="12.75">
      <c r="A1029" s="760" t="s">
        <v>662</v>
      </c>
      <c r="B1029" s="761">
        <v>31972</v>
      </c>
      <c r="C1029" s="761">
        <v>31972</v>
      </c>
      <c r="D1029" s="761">
        <v>4696.11</v>
      </c>
      <c r="E1029" s="762">
        <v>14.688195921431252</v>
      </c>
      <c r="F1029" s="761">
        <v>0</v>
      </c>
    </row>
    <row r="1030" spans="1:6" ht="12.75">
      <c r="A1030" s="760" t="s">
        <v>674</v>
      </c>
      <c r="B1030" s="761">
        <v>272963</v>
      </c>
      <c r="C1030" s="761">
        <v>272963</v>
      </c>
      <c r="D1030" s="761">
        <v>85996.4</v>
      </c>
      <c r="E1030" s="762">
        <v>31.504782699486743</v>
      </c>
      <c r="F1030" s="761">
        <v>24676.72</v>
      </c>
    </row>
    <row r="1031" spans="1:6" ht="12.75">
      <c r="A1031" s="760" t="s">
        <v>676</v>
      </c>
      <c r="B1031" s="761">
        <v>272963</v>
      </c>
      <c r="C1031" s="761">
        <v>272963</v>
      </c>
      <c r="D1031" s="761">
        <v>85996.4</v>
      </c>
      <c r="E1031" s="762">
        <v>31.504782699486743</v>
      </c>
      <c r="F1031" s="761">
        <v>24676.72</v>
      </c>
    </row>
    <row r="1032" spans="1:6" ht="12.75">
      <c r="A1032" s="760" t="s">
        <v>200</v>
      </c>
      <c r="B1032" s="761">
        <v>-111046</v>
      </c>
      <c r="C1032" s="761">
        <v>-111046</v>
      </c>
      <c r="D1032" s="761">
        <v>384909.03</v>
      </c>
      <c r="E1032" s="763" t="s">
        <v>196</v>
      </c>
      <c r="F1032" s="761">
        <v>-412794.6</v>
      </c>
    </row>
    <row r="1033" spans="1:6" ht="12.75">
      <c r="A1033" s="760" t="s">
        <v>201</v>
      </c>
      <c r="B1033" s="761">
        <v>111046</v>
      </c>
      <c r="C1033" s="761">
        <v>111046</v>
      </c>
      <c r="D1033" s="764" t="s">
        <v>196</v>
      </c>
      <c r="E1033" s="763" t="s">
        <v>196</v>
      </c>
      <c r="F1033" s="764" t="s">
        <v>196</v>
      </c>
    </row>
    <row r="1034" spans="1:6" ht="12.75">
      <c r="A1034" s="760" t="s">
        <v>264</v>
      </c>
      <c r="B1034" s="761">
        <v>111046</v>
      </c>
      <c r="C1034" s="761">
        <v>111046</v>
      </c>
      <c r="D1034" s="764" t="s">
        <v>196</v>
      </c>
      <c r="E1034" s="763" t="s">
        <v>196</v>
      </c>
      <c r="F1034" s="764" t="s">
        <v>196</v>
      </c>
    </row>
    <row r="1035" spans="1:6" ht="25.5">
      <c r="A1035" s="760" t="s">
        <v>266</v>
      </c>
      <c r="B1035" s="761">
        <v>111046</v>
      </c>
      <c r="C1035" s="761">
        <v>111046</v>
      </c>
      <c r="D1035" s="764" t="s">
        <v>196</v>
      </c>
      <c r="E1035" s="763" t="s">
        <v>196</v>
      </c>
      <c r="F1035" s="764" t="s">
        <v>196</v>
      </c>
    </row>
    <row r="1036" spans="1:6" s="759" customFormat="1" ht="12.75">
      <c r="A1036" s="754" t="s">
        <v>744</v>
      </c>
      <c r="B1036" s="755"/>
      <c r="C1036" s="755"/>
      <c r="D1036" s="755"/>
      <c r="E1036" s="762"/>
      <c r="F1036" s="755"/>
    </row>
    <row r="1037" spans="1:6" ht="12.75">
      <c r="A1037" s="754" t="s">
        <v>525</v>
      </c>
      <c r="B1037" s="755">
        <v>1417715</v>
      </c>
      <c r="C1037" s="755">
        <v>1417715</v>
      </c>
      <c r="D1037" s="755">
        <v>1087180.13</v>
      </c>
      <c r="E1037" s="756">
        <v>76.68537964259389</v>
      </c>
      <c r="F1037" s="755">
        <v>84862.29</v>
      </c>
    </row>
    <row r="1038" spans="1:6" ht="12.75">
      <c r="A1038" s="760" t="s">
        <v>528</v>
      </c>
      <c r="B1038" s="761">
        <v>23641</v>
      </c>
      <c r="C1038" s="761">
        <v>23641</v>
      </c>
      <c r="D1038" s="761">
        <v>52922.02</v>
      </c>
      <c r="E1038" s="762">
        <v>223.85694344570874</v>
      </c>
      <c r="F1038" s="761">
        <v>8651.18</v>
      </c>
    </row>
    <row r="1039" spans="1:6" ht="12.75">
      <c r="A1039" s="760" t="s">
        <v>539</v>
      </c>
      <c r="B1039" s="761">
        <v>1394074</v>
      </c>
      <c r="C1039" s="761">
        <v>1394074</v>
      </c>
      <c r="D1039" s="761">
        <v>1034258.11</v>
      </c>
      <c r="E1039" s="762">
        <v>74.18961332038327</v>
      </c>
      <c r="F1039" s="761">
        <v>76211.11</v>
      </c>
    </row>
    <row r="1040" spans="1:6" ht="25.5">
      <c r="A1040" s="760" t="s">
        <v>541</v>
      </c>
      <c r="B1040" s="761">
        <v>1394074</v>
      </c>
      <c r="C1040" s="761">
        <v>1394074</v>
      </c>
      <c r="D1040" s="761">
        <v>1034258.11</v>
      </c>
      <c r="E1040" s="762">
        <v>74.18961332038327</v>
      </c>
      <c r="F1040" s="761">
        <v>76211.11</v>
      </c>
    </row>
    <row r="1041" spans="1:6" ht="12.75">
      <c r="A1041" s="754" t="s">
        <v>719</v>
      </c>
      <c r="B1041" s="755">
        <v>1488720</v>
      </c>
      <c r="C1041" s="755">
        <v>1488720</v>
      </c>
      <c r="D1041" s="755">
        <v>1094944.46</v>
      </c>
      <c r="E1041" s="756">
        <v>73.54938873663282</v>
      </c>
      <c r="F1041" s="755">
        <v>149926.79</v>
      </c>
    </row>
    <row r="1042" spans="1:6" ht="12.75">
      <c r="A1042" s="760" t="s">
        <v>544</v>
      </c>
      <c r="B1042" s="761">
        <v>1488720</v>
      </c>
      <c r="C1042" s="761">
        <v>1488720</v>
      </c>
      <c r="D1042" s="761">
        <v>1094944.46</v>
      </c>
      <c r="E1042" s="762">
        <v>73.54938873663282</v>
      </c>
      <c r="F1042" s="761">
        <v>149926.79</v>
      </c>
    </row>
    <row r="1043" spans="1:6" ht="12.75">
      <c r="A1043" s="760" t="s">
        <v>546</v>
      </c>
      <c r="B1043" s="761">
        <v>1386904</v>
      </c>
      <c r="C1043" s="761">
        <v>1386904</v>
      </c>
      <c r="D1043" s="761">
        <v>993129.15</v>
      </c>
      <c r="E1043" s="762">
        <v>71.60763470290662</v>
      </c>
      <c r="F1043" s="761">
        <v>149926.79</v>
      </c>
    </row>
    <row r="1044" spans="1:6" ht="12.75">
      <c r="A1044" s="760" t="s">
        <v>548</v>
      </c>
      <c r="B1044" s="761">
        <v>757296</v>
      </c>
      <c r="C1044" s="761">
        <v>757296</v>
      </c>
      <c r="D1044" s="761">
        <v>639263.09</v>
      </c>
      <c r="E1044" s="762">
        <v>84.4139002450825</v>
      </c>
      <c r="F1044" s="761">
        <v>43595.09</v>
      </c>
    </row>
    <row r="1045" spans="1:6" ht="12.75">
      <c r="A1045" s="760" t="s">
        <v>550</v>
      </c>
      <c r="B1045" s="761">
        <v>603551</v>
      </c>
      <c r="C1045" s="761">
        <v>603551</v>
      </c>
      <c r="D1045" s="761">
        <v>511483.55</v>
      </c>
      <c r="E1045" s="762">
        <v>84.74570500255984</v>
      </c>
      <c r="F1045" s="761">
        <v>34270.63</v>
      </c>
    </row>
    <row r="1046" spans="1:6" ht="12.75">
      <c r="A1046" s="760" t="s">
        <v>554</v>
      </c>
      <c r="B1046" s="761">
        <v>629608</v>
      </c>
      <c r="C1046" s="761">
        <v>629608</v>
      </c>
      <c r="D1046" s="761">
        <v>353866.06</v>
      </c>
      <c r="E1046" s="762">
        <v>56.2041873673778</v>
      </c>
      <c r="F1046" s="761">
        <v>106331.7</v>
      </c>
    </row>
    <row r="1047" spans="1:6" ht="12.75">
      <c r="A1047" s="760" t="s">
        <v>576</v>
      </c>
      <c r="B1047" s="761">
        <v>1816</v>
      </c>
      <c r="C1047" s="761">
        <v>1816</v>
      </c>
      <c r="D1047" s="761">
        <v>1815.31</v>
      </c>
      <c r="E1047" s="762">
        <v>99.96200440528634</v>
      </c>
      <c r="F1047" s="761">
        <v>0</v>
      </c>
    </row>
    <row r="1048" spans="1:6" ht="12.75">
      <c r="A1048" s="760" t="s">
        <v>578</v>
      </c>
      <c r="B1048" s="761">
        <v>1816</v>
      </c>
      <c r="C1048" s="761">
        <v>1816</v>
      </c>
      <c r="D1048" s="761">
        <v>1815.31</v>
      </c>
      <c r="E1048" s="762">
        <v>99.96200440528634</v>
      </c>
      <c r="F1048" s="761">
        <v>0</v>
      </c>
    </row>
    <row r="1049" spans="1:6" ht="12.75">
      <c r="A1049" s="760" t="s">
        <v>664</v>
      </c>
      <c r="B1049" s="761">
        <v>100000</v>
      </c>
      <c r="C1049" s="761">
        <v>100000</v>
      </c>
      <c r="D1049" s="761">
        <v>100000</v>
      </c>
      <c r="E1049" s="762">
        <v>100</v>
      </c>
      <c r="F1049" s="761">
        <v>0</v>
      </c>
    </row>
    <row r="1050" spans="1:6" ht="12.75">
      <c r="A1050" s="760" t="s">
        <v>666</v>
      </c>
      <c r="B1050" s="761">
        <v>100000</v>
      </c>
      <c r="C1050" s="761">
        <v>100000</v>
      </c>
      <c r="D1050" s="761">
        <v>100000</v>
      </c>
      <c r="E1050" s="762">
        <v>100</v>
      </c>
      <c r="F1050" s="761">
        <v>0</v>
      </c>
    </row>
    <row r="1051" spans="1:6" ht="25.5">
      <c r="A1051" s="760" t="s">
        <v>738</v>
      </c>
      <c r="B1051" s="761">
        <v>100000</v>
      </c>
      <c r="C1051" s="761">
        <v>100000</v>
      </c>
      <c r="D1051" s="761">
        <v>100000</v>
      </c>
      <c r="E1051" s="762">
        <v>100</v>
      </c>
      <c r="F1051" s="761">
        <v>0</v>
      </c>
    </row>
    <row r="1052" spans="1:6" ht="38.25">
      <c r="A1052" s="760" t="s">
        <v>740</v>
      </c>
      <c r="B1052" s="761">
        <v>100000</v>
      </c>
      <c r="C1052" s="761">
        <v>100000</v>
      </c>
      <c r="D1052" s="761">
        <v>100000</v>
      </c>
      <c r="E1052" s="762">
        <v>100</v>
      </c>
      <c r="F1052" s="761">
        <v>0</v>
      </c>
    </row>
    <row r="1053" spans="1:6" ht="12.75">
      <c r="A1053" s="760" t="s">
        <v>200</v>
      </c>
      <c r="B1053" s="761">
        <v>-71005</v>
      </c>
      <c r="C1053" s="761">
        <v>-71005</v>
      </c>
      <c r="D1053" s="761">
        <v>-7764.330000001</v>
      </c>
      <c r="E1053" s="763" t="s">
        <v>196</v>
      </c>
      <c r="F1053" s="761">
        <v>-65064.5</v>
      </c>
    </row>
    <row r="1054" spans="1:6" ht="12.75">
      <c r="A1054" s="760" t="s">
        <v>201</v>
      </c>
      <c r="B1054" s="761">
        <v>71005</v>
      </c>
      <c r="C1054" s="761">
        <v>71005</v>
      </c>
      <c r="D1054" s="764" t="s">
        <v>196</v>
      </c>
      <c r="E1054" s="763" t="s">
        <v>196</v>
      </c>
      <c r="F1054" s="764" t="s">
        <v>196</v>
      </c>
    </row>
    <row r="1055" spans="1:6" ht="12.75">
      <c r="A1055" s="760" t="s">
        <v>264</v>
      </c>
      <c r="B1055" s="761">
        <v>71005</v>
      </c>
      <c r="C1055" s="761">
        <v>71005</v>
      </c>
      <c r="D1055" s="764" t="s">
        <v>196</v>
      </c>
      <c r="E1055" s="763" t="s">
        <v>196</v>
      </c>
      <c r="F1055" s="764" t="s">
        <v>196</v>
      </c>
    </row>
    <row r="1056" spans="1:6" ht="25.5">
      <c r="A1056" s="760" t="s">
        <v>266</v>
      </c>
      <c r="B1056" s="761">
        <v>71005</v>
      </c>
      <c r="C1056" s="761">
        <v>71005</v>
      </c>
      <c r="D1056" s="764" t="s">
        <v>196</v>
      </c>
      <c r="E1056" s="763" t="s">
        <v>196</v>
      </c>
      <c r="F1056" s="764" t="s">
        <v>196</v>
      </c>
    </row>
    <row r="1057" spans="1:6" s="759" customFormat="1" ht="12.75">
      <c r="A1057" s="754" t="s">
        <v>417</v>
      </c>
      <c r="B1057" s="755"/>
      <c r="C1057" s="755"/>
      <c r="D1057" s="755"/>
      <c r="E1057" s="762"/>
      <c r="F1057" s="755"/>
    </row>
    <row r="1058" spans="1:6" ht="12.75">
      <c r="A1058" s="754" t="s">
        <v>525</v>
      </c>
      <c r="B1058" s="755">
        <v>2019025</v>
      </c>
      <c r="C1058" s="755">
        <v>2019025</v>
      </c>
      <c r="D1058" s="755">
        <v>1568856.63</v>
      </c>
      <c r="E1058" s="756">
        <v>77.70367528881515</v>
      </c>
      <c r="F1058" s="755">
        <v>187682.8</v>
      </c>
    </row>
    <row r="1059" spans="1:6" ht="12.75">
      <c r="A1059" s="760" t="s">
        <v>528</v>
      </c>
      <c r="B1059" s="761">
        <v>1585059</v>
      </c>
      <c r="C1059" s="761">
        <v>1585059</v>
      </c>
      <c r="D1059" s="761">
        <v>1165980.56</v>
      </c>
      <c r="E1059" s="762">
        <v>73.56070404950226</v>
      </c>
      <c r="F1059" s="761">
        <v>109003.73</v>
      </c>
    </row>
    <row r="1060" spans="1:6" ht="12.75">
      <c r="A1060" s="760" t="s">
        <v>539</v>
      </c>
      <c r="B1060" s="761">
        <v>433966</v>
      </c>
      <c r="C1060" s="761">
        <v>433966</v>
      </c>
      <c r="D1060" s="761">
        <v>402876.07</v>
      </c>
      <c r="E1060" s="762">
        <v>92.83586041302775</v>
      </c>
      <c r="F1060" s="761">
        <v>78679.07</v>
      </c>
    </row>
    <row r="1061" spans="1:6" ht="25.5">
      <c r="A1061" s="760" t="s">
        <v>541</v>
      </c>
      <c r="B1061" s="761">
        <v>433966</v>
      </c>
      <c r="C1061" s="761">
        <v>433966</v>
      </c>
      <c r="D1061" s="761">
        <v>402876.07</v>
      </c>
      <c r="E1061" s="762">
        <v>92.83586041302775</v>
      </c>
      <c r="F1061" s="761">
        <v>78679.07</v>
      </c>
    </row>
    <row r="1062" spans="1:6" ht="12.75">
      <c r="A1062" s="754" t="s">
        <v>719</v>
      </c>
      <c r="B1062" s="755">
        <v>2059066</v>
      </c>
      <c r="C1062" s="755">
        <v>2059066</v>
      </c>
      <c r="D1062" s="755">
        <v>1176183.27</v>
      </c>
      <c r="E1062" s="756">
        <v>57.12217432564085</v>
      </c>
      <c r="F1062" s="755">
        <v>535373.17</v>
      </c>
    </row>
    <row r="1063" spans="1:6" ht="12.75">
      <c r="A1063" s="760" t="s">
        <v>544</v>
      </c>
      <c r="B1063" s="761">
        <v>1786103</v>
      </c>
      <c r="C1063" s="761">
        <v>1786103</v>
      </c>
      <c r="D1063" s="761">
        <v>1090186.87</v>
      </c>
      <c r="E1063" s="762">
        <v>61.037178147060956</v>
      </c>
      <c r="F1063" s="761">
        <v>510696.45</v>
      </c>
    </row>
    <row r="1064" spans="1:6" ht="12.75">
      <c r="A1064" s="760" t="s">
        <v>546</v>
      </c>
      <c r="B1064" s="761">
        <v>1754131</v>
      </c>
      <c r="C1064" s="761">
        <v>1754131</v>
      </c>
      <c r="D1064" s="761">
        <v>1085490.76</v>
      </c>
      <c r="E1064" s="762">
        <v>61.88196662620978</v>
      </c>
      <c r="F1064" s="761">
        <v>510696.45</v>
      </c>
    </row>
    <row r="1065" spans="1:6" ht="12.75">
      <c r="A1065" s="760" t="s">
        <v>548</v>
      </c>
      <c r="B1065" s="761">
        <v>375811</v>
      </c>
      <c r="C1065" s="761">
        <v>375811</v>
      </c>
      <c r="D1065" s="761">
        <v>263518.82</v>
      </c>
      <c r="E1065" s="762">
        <v>70.12003906218818</v>
      </c>
      <c r="F1065" s="761">
        <v>51533.59</v>
      </c>
    </row>
    <row r="1066" spans="1:6" ht="12.75">
      <c r="A1066" s="760" t="s">
        <v>550</v>
      </c>
      <c r="B1066" s="761">
        <v>316250</v>
      </c>
      <c r="C1066" s="761">
        <v>316250</v>
      </c>
      <c r="D1066" s="761">
        <v>222988.89</v>
      </c>
      <c r="E1066" s="762">
        <v>70.5103209486166</v>
      </c>
      <c r="F1066" s="761">
        <v>42007.35</v>
      </c>
    </row>
    <row r="1067" spans="1:6" ht="12.75">
      <c r="A1067" s="760" t="s">
        <v>554</v>
      </c>
      <c r="B1067" s="761">
        <v>1378320</v>
      </c>
      <c r="C1067" s="761">
        <v>1378320</v>
      </c>
      <c r="D1067" s="761">
        <v>821971.94</v>
      </c>
      <c r="E1067" s="762">
        <v>59.63578414301468</v>
      </c>
      <c r="F1067" s="761">
        <v>459162.86</v>
      </c>
    </row>
    <row r="1068" spans="1:6" ht="25.5">
      <c r="A1068" s="760" t="s">
        <v>658</v>
      </c>
      <c r="B1068" s="761">
        <v>31972</v>
      </c>
      <c r="C1068" s="761">
        <v>31972</v>
      </c>
      <c r="D1068" s="761">
        <v>4696.11</v>
      </c>
      <c r="E1068" s="762">
        <v>14.688195921431252</v>
      </c>
      <c r="F1068" s="761">
        <v>0</v>
      </c>
    </row>
    <row r="1069" spans="1:6" ht="12.75">
      <c r="A1069" s="760" t="s">
        <v>662</v>
      </c>
      <c r="B1069" s="761">
        <v>31972</v>
      </c>
      <c r="C1069" s="761">
        <v>31972</v>
      </c>
      <c r="D1069" s="761">
        <v>4696.11</v>
      </c>
      <c r="E1069" s="762">
        <v>14.688195921431252</v>
      </c>
      <c r="F1069" s="761">
        <v>0</v>
      </c>
    </row>
    <row r="1070" spans="1:6" ht="12.75">
      <c r="A1070" s="760" t="s">
        <v>674</v>
      </c>
      <c r="B1070" s="761">
        <v>272963</v>
      </c>
      <c r="C1070" s="761">
        <v>272963</v>
      </c>
      <c r="D1070" s="761">
        <v>85996.4</v>
      </c>
      <c r="E1070" s="762">
        <v>31.504782699486743</v>
      </c>
      <c r="F1070" s="761">
        <v>24676.72</v>
      </c>
    </row>
    <row r="1071" spans="1:6" ht="12.75">
      <c r="A1071" s="760" t="s">
        <v>676</v>
      </c>
      <c r="B1071" s="761">
        <v>272963</v>
      </c>
      <c r="C1071" s="761">
        <v>272963</v>
      </c>
      <c r="D1071" s="761">
        <v>85996.4</v>
      </c>
      <c r="E1071" s="762">
        <v>31.504782699486743</v>
      </c>
      <c r="F1071" s="761">
        <v>24676.72</v>
      </c>
    </row>
    <row r="1072" spans="1:6" ht="12.75">
      <c r="A1072" s="760" t="s">
        <v>200</v>
      </c>
      <c r="B1072" s="761">
        <v>-40041</v>
      </c>
      <c r="C1072" s="761">
        <v>-40041</v>
      </c>
      <c r="D1072" s="761">
        <v>392673.360000001</v>
      </c>
      <c r="E1072" s="763" t="s">
        <v>196</v>
      </c>
      <c r="F1072" s="761">
        <v>-347690.37</v>
      </c>
    </row>
    <row r="1073" spans="1:6" ht="12.75">
      <c r="A1073" s="760" t="s">
        <v>201</v>
      </c>
      <c r="B1073" s="761">
        <v>40041</v>
      </c>
      <c r="C1073" s="761">
        <v>40041</v>
      </c>
      <c r="D1073" s="764" t="s">
        <v>196</v>
      </c>
      <c r="E1073" s="763" t="s">
        <v>196</v>
      </c>
      <c r="F1073" s="764" t="s">
        <v>196</v>
      </c>
    </row>
    <row r="1074" spans="1:6" ht="12.75">
      <c r="A1074" s="760" t="s">
        <v>264</v>
      </c>
      <c r="B1074" s="761">
        <v>40041</v>
      </c>
      <c r="C1074" s="761">
        <v>40041</v>
      </c>
      <c r="D1074" s="764" t="s">
        <v>196</v>
      </c>
      <c r="E1074" s="763" t="s">
        <v>196</v>
      </c>
      <c r="F1074" s="764" t="s">
        <v>196</v>
      </c>
    </row>
    <row r="1075" spans="1:6" ht="25.5">
      <c r="A1075" s="760" t="s">
        <v>266</v>
      </c>
      <c r="B1075" s="761">
        <v>40041</v>
      </c>
      <c r="C1075" s="761">
        <v>40041</v>
      </c>
      <c r="D1075" s="764" t="s">
        <v>196</v>
      </c>
      <c r="E1075" s="763" t="s">
        <v>196</v>
      </c>
      <c r="F1075" s="764" t="s">
        <v>196</v>
      </c>
    </row>
    <row r="1076" spans="1:6" s="759" customFormat="1" ht="12.75">
      <c r="A1076" s="754" t="s">
        <v>773</v>
      </c>
      <c r="B1076" s="755"/>
      <c r="C1076" s="755"/>
      <c r="D1076" s="755"/>
      <c r="E1076" s="762"/>
      <c r="F1076" s="755"/>
    </row>
    <row r="1077" spans="1:6" ht="12.75">
      <c r="A1077" s="754" t="s">
        <v>525</v>
      </c>
      <c r="B1077" s="755">
        <v>100000</v>
      </c>
      <c r="C1077" s="755">
        <v>100000</v>
      </c>
      <c r="D1077" s="755">
        <v>100000</v>
      </c>
      <c r="E1077" s="756">
        <v>100</v>
      </c>
      <c r="F1077" s="755">
        <v>0</v>
      </c>
    </row>
    <row r="1078" spans="1:6" ht="12.75">
      <c r="A1078" s="760" t="s">
        <v>246</v>
      </c>
      <c r="B1078" s="761">
        <v>100000</v>
      </c>
      <c r="C1078" s="761">
        <v>100000</v>
      </c>
      <c r="D1078" s="761">
        <v>100000</v>
      </c>
      <c r="E1078" s="762">
        <v>100</v>
      </c>
      <c r="F1078" s="761">
        <v>0</v>
      </c>
    </row>
    <row r="1079" spans="1:6" ht="12.75">
      <c r="A1079" s="760" t="s">
        <v>530</v>
      </c>
      <c r="B1079" s="761">
        <v>100000</v>
      </c>
      <c r="C1079" s="761">
        <v>100000</v>
      </c>
      <c r="D1079" s="761">
        <v>100000</v>
      </c>
      <c r="E1079" s="762">
        <v>100</v>
      </c>
      <c r="F1079" s="761">
        <v>0</v>
      </c>
    </row>
    <row r="1080" spans="1:6" ht="12.75">
      <c r="A1080" s="760" t="s">
        <v>726</v>
      </c>
      <c r="B1080" s="761">
        <v>100000</v>
      </c>
      <c r="C1080" s="761">
        <v>100000</v>
      </c>
      <c r="D1080" s="761">
        <v>100000</v>
      </c>
      <c r="E1080" s="762">
        <v>100</v>
      </c>
      <c r="F1080" s="761">
        <v>0</v>
      </c>
    </row>
    <row r="1081" spans="1:6" ht="38.25">
      <c r="A1081" s="760" t="s">
        <v>728</v>
      </c>
      <c r="B1081" s="761">
        <v>100000</v>
      </c>
      <c r="C1081" s="761">
        <v>100000</v>
      </c>
      <c r="D1081" s="761">
        <v>100000</v>
      </c>
      <c r="E1081" s="762">
        <v>100</v>
      </c>
      <c r="F1081" s="761">
        <v>0</v>
      </c>
    </row>
    <row r="1082" spans="1:6" ht="38.25">
      <c r="A1082" s="760" t="s">
        <v>730</v>
      </c>
      <c r="B1082" s="761">
        <v>100000</v>
      </c>
      <c r="C1082" s="761">
        <v>100000</v>
      </c>
      <c r="D1082" s="761">
        <v>100000</v>
      </c>
      <c r="E1082" s="762">
        <v>100</v>
      </c>
      <c r="F1082" s="761">
        <v>0</v>
      </c>
    </row>
    <row r="1083" spans="1:6" ht="12.75">
      <c r="A1083" s="754" t="s">
        <v>719</v>
      </c>
      <c r="B1083" s="755">
        <v>100000</v>
      </c>
      <c r="C1083" s="755">
        <v>100000</v>
      </c>
      <c r="D1083" s="755">
        <v>100000</v>
      </c>
      <c r="E1083" s="756">
        <v>100</v>
      </c>
      <c r="F1083" s="755">
        <v>0</v>
      </c>
    </row>
    <row r="1084" spans="1:6" ht="12.75">
      <c r="A1084" s="760" t="s">
        <v>544</v>
      </c>
      <c r="B1084" s="761">
        <v>100000</v>
      </c>
      <c r="C1084" s="761">
        <v>100000</v>
      </c>
      <c r="D1084" s="761">
        <v>100000</v>
      </c>
      <c r="E1084" s="762">
        <v>100</v>
      </c>
      <c r="F1084" s="761">
        <v>0</v>
      </c>
    </row>
    <row r="1085" spans="1:6" ht="12.75">
      <c r="A1085" s="760" t="s">
        <v>576</v>
      </c>
      <c r="B1085" s="761">
        <v>100000</v>
      </c>
      <c r="C1085" s="761">
        <v>100000</v>
      </c>
      <c r="D1085" s="761">
        <v>100000</v>
      </c>
      <c r="E1085" s="762">
        <v>100</v>
      </c>
      <c r="F1085" s="761">
        <v>0</v>
      </c>
    </row>
    <row r="1086" spans="1:6" ht="12.75">
      <c r="A1086" s="760" t="s">
        <v>578</v>
      </c>
      <c r="B1086" s="761">
        <v>100000</v>
      </c>
      <c r="C1086" s="761">
        <v>100000</v>
      </c>
      <c r="D1086" s="761">
        <v>100000</v>
      </c>
      <c r="E1086" s="762">
        <v>100</v>
      </c>
      <c r="F1086" s="761">
        <v>0</v>
      </c>
    </row>
    <row r="1087" spans="1:6" s="759" customFormat="1" ht="12.75">
      <c r="A1087" s="754" t="s">
        <v>781</v>
      </c>
      <c r="B1087" s="755"/>
      <c r="C1087" s="755"/>
      <c r="D1087" s="755"/>
      <c r="E1087" s="762"/>
      <c r="F1087" s="755"/>
    </row>
    <row r="1088" spans="1:6" ht="12.75">
      <c r="A1088" s="754" t="s">
        <v>525</v>
      </c>
      <c r="B1088" s="755">
        <v>7344</v>
      </c>
      <c r="C1088" s="755">
        <v>7344</v>
      </c>
      <c r="D1088" s="755">
        <v>5592.32</v>
      </c>
      <c r="E1088" s="756">
        <v>76.14814814814814</v>
      </c>
      <c r="F1088" s="755">
        <v>4044.32</v>
      </c>
    </row>
    <row r="1089" spans="1:6" ht="25.5">
      <c r="A1089" s="760" t="s">
        <v>244</v>
      </c>
      <c r="B1089" s="761">
        <v>2024</v>
      </c>
      <c r="C1089" s="761">
        <v>2024</v>
      </c>
      <c r="D1089" s="761">
        <v>1508.27</v>
      </c>
      <c r="E1089" s="762">
        <v>74.51926877470355</v>
      </c>
      <c r="F1089" s="761">
        <v>-39.73</v>
      </c>
    </row>
    <row r="1090" spans="1:6" ht="12.75">
      <c r="A1090" s="760" t="s">
        <v>528</v>
      </c>
      <c r="B1090" s="761">
        <v>5320</v>
      </c>
      <c r="C1090" s="761">
        <v>5320</v>
      </c>
      <c r="D1090" s="761">
        <v>4084.05</v>
      </c>
      <c r="E1090" s="762">
        <v>76.76785714285714</v>
      </c>
      <c r="F1090" s="761">
        <v>4084.05</v>
      </c>
    </row>
    <row r="1091" spans="1:6" ht="12.75">
      <c r="A1091" s="754" t="s">
        <v>719</v>
      </c>
      <c r="B1091" s="755">
        <v>7344</v>
      </c>
      <c r="C1091" s="755">
        <v>7344</v>
      </c>
      <c r="D1091" s="755">
        <v>5592.32</v>
      </c>
      <c r="E1091" s="756">
        <v>76.14814814814814</v>
      </c>
      <c r="F1091" s="755">
        <v>4084.05</v>
      </c>
    </row>
    <row r="1092" spans="1:6" ht="12.75">
      <c r="A1092" s="760" t="s">
        <v>544</v>
      </c>
      <c r="B1092" s="761">
        <v>7344</v>
      </c>
      <c r="C1092" s="761">
        <v>7344</v>
      </c>
      <c r="D1092" s="761">
        <v>5592.32</v>
      </c>
      <c r="E1092" s="762">
        <v>76.14814814814814</v>
      </c>
      <c r="F1092" s="761">
        <v>4084.05</v>
      </c>
    </row>
    <row r="1093" spans="1:6" ht="12.75">
      <c r="A1093" s="760" t="s">
        <v>546</v>
      </c>
      <c r="B1093" s="761">
        <v>7344</v>
      </c>
      <c r="C1093" s="761">
        <v>7344</v>
      </c>
      <c r="D1093" s="761">
        <v>5592.32</v>
      </c>
      <c r="E1093" s="762">
        <v>76.14814814814814</v>
      </c>
      <c r="F1093" s="761">
        <v>4084.05</v>
      </c>
    </row>
    <row r="1094" spans="1:6" ht="12.75">
      <c r="A1094" s="760" t="s">
        <v>548</v>
      </c>
      <c r="B1094" s="761">
        <v>3490</v>
      </c>
      <c r="C1094" s="761">
        <v>3490</v>
      </c>
      <c r="D1094" s="761">
        <v>3474.27</v>
      </c>
      <c r="E1094" s="762">
        <v>99.54928366762178</v>
      </c>
      <c r="F1094" s="761">
        <v>1966</v>
      </c>
    </row>
    <row r="1095" spans="1:6" ht="12.75">
      <c r="A1095" s="760" t="s">
        <v>550</v>
      </c>
      <c r="B1095" s="761">
        <v>2814</v>
      </c>
      <c r="C1095" s="761">
        <v>2814</v>
      </c>
      <c r="D1095" s="761">
        <v>2812.4</v>
      </c>
      <c r="E1095" s="762">
        <v>99.94314143567875</v>
      </c>
      <c r="F1095" s="761">
        <v>1966</v>
      </c>
    </row>
    <row r="1096" spans="1:6" ht="12.75">
      <c r="A1096" s="760" t="s">
        <v>554</v>
      </c>
      <c r="B1096" s="761">
        <v>3854</v>
      </c>
      <c r="C1096" s="761">
        <v>3854</v>
      </c>
      <c r="D1096" s="761">
        <v>2118.05</v>
      </c>
      <c r="E1096" s="762">
        <v>54.957187337830824</v>
      </c>
      <c r="F1096" s="761">
        <v>2118.05</v>
      </c>
    </row>
    <row r="1097" spans="1:6" ht="12.75">
      <c r="A1097" s="760" t="s">
        <v>200</v>
      </c>
      <c r="B1097" s="761">
        <v>0</v>
      </c>
      <c r="C1097" s="761">
        <v>0</v>
      </c>
      <c r="D1097" s="761">
        <v>0</v>
      </c>
      <c r="E1097" s="763" t="s">
        <v>196</v>
      </c>
      <c r="F1097" s="761">
        <v>-39.73</v>
      </c>
    </row>
    <row r="1098" spans="1:6" s="759" customFormat="1" ht="12.75">
      <c r="A1098" s="754" t="s">
        <v>785</v>
      </c>
      <c r="B1098" s="755"/>
      <c r="C1098" s="755"/>
      <c r="D1098" s="755"/>
      <c r="E1098" s="762"/>
      <c r="F1098" s="755"/>
    </row>
    <row r="1099" spans="1:6" ht="12.75">
      <c r="A1099" s="754" t="s">
        <v>525</v>
      </c>
      <c r="B1099" s="755">
        <v>65470</v>
      </c>
      <c r="C1099" s="755">
        <v>65470</v>
      </c>
      <c r="D1099" s="755">
        <v>65470</v>
      </c>
      <c r="E1099" s="756">
        <v>100</v>
      </c>
      <c r="F1099" s="755">
        <v>17376</v>
      </c>
    </row>
    <row r="1100" spans="1:6" ht="12.75">
      <c r="A1100" s="760" t="s">
        <v>539</v>
      </c>
      <c r="B1100" s="761">
        <v>65470</v>
      </c>
      <c r="C1100" s="761">
        <v>65470</v>
      </c>
      <c r="D1100" s="761">
        <v>65470</v>
      </c>
      <c r="E1100" s="762">
        <v>100</v>
      </c>
      <c r="F1100" s="761">
        <v>17376</v>
      </c>
    </row>
    <row r="1101" spans="1:6" ht="25.5">
      <c r="A1101" s="760" t="s">
        <v>541</v>
      </c>
      <c r="B1101" s="761">
        <v>65470</v>
      </c>
      <c r="C1101" s="761">
        <v>65470</v>
      </c>
      <c r="D1101" s="761">
        <v>65470</v>
      </c>
      <c r="E1101" s="762">
        <v>100</v>
      </c>
      <c r="F1101" s="761">
        <v>17376</v>
      </c>
    </row>
    <row r="1102" spans="1:6" ht="12.75">
      <c r="A1102" s="754" t="s">
        <v>719</v>
      </c>
      <c r="B1102" s="755">
        <v>65470</v>
      </c>
      <c r="C1102" s="755">
        <v>65470</v>
      </c>
      <c r="D1102" s="755">
        <v>65470</v>
      </c>
      <c r="E1102" s="756">
        <v>100</v>
      </c>
      <c r="F1102" s="755">
        <v>17376</v>
      </c>
    </row>
    <row r="1103" spans="1:6" ht="12.75">
      <c r="A1103" s="760" t="s">
        <v>544</v>
      </c>
      <c r="B1103" s="761">
        <v>65470</v>
      </c>
      <c r="C1103" s="761">
        <v>65470</v>
      </c>
      <c r="D1103" s="761">
        <v>65470</v>
      </c>
      <c r="E1103" s="762">
        <v>100</v>
      </c>
      <c r="F1103" s="761">
        <v>17376</v>
      </c>
    </row>
    <row r="1104" spans="1:6" ht="12.75">
      <c r="A1104" s="760" t="s">
        <v>576</v>
      </c>
      <c r="B1104" s="761">
        <v>65470</v>
      </c>
      <c r="C1104" s="761">
        <v>65470</v>
      </c>
      <c r="D1104" s="761">
        <v>65470</v>
      </c>
      <c r="E1104" s="762">
        <v>100</v>
      </c>
      <c r="F1104" s="761">
        <v>17376</v>
      </c>
    </row>
    <row r="1105" spans="1:6" ht="12.75">
      <c r="A1105" s="760" t="s">
        <v>578</v>
      </c>
      <c r="B1105" s="761">
        <v>65470</v>
      </c>
      <c r="C1105" s="761">
        <v>65470</v>
      </c>
      <c r="D1105" s="761">
        <v>65470</v>
      </c>
      <c r="E1105" s="762">
        <v>100</v>
      </c>
      <c r="F1105" s="761">
        <v>17376</v>
      </c>
    </row>
    <row r="1106" spans="1:6" s="759" customFormat="1" ht="12.75">
      <c r="A1106" s="754" t="s">
        <v>95</v>
      </c>
      <c r="B1106" s="755"/>
      <c r="C1106" s="755"/>
      <c r="D1106" s="755"/>
      <c r="E1106" s="762"/>
      <c r="F1106" s="755"/>
    </row>
    <row r="1107" spans="1:6" ht="12.75">
      <c r="A1107" s="754" t="s">
        <v>525</v>
      </c>
      <c r="B1107" s="755">
        <v>40515</v>
      </c>
      <c r="C1107" s="755">
        <v>40515</v>
      </c>
      <c r="D1107" s="755">
        <v>40514.7</v>
      </c>
      <c r="E1107" s="756">
        <v>99.9992595335061</v>
      </c>
      <c r="F1107" s="755">
        <v>0</v>
      </c>
    </row>
    <row r="1108" spans="1:6" ht="12.75">
      <c r="A1108" s="760" t="s">
        <v>528</v>
      </c>
      <c r="B1108" s="761">
        <v>40515</v>
      </c>
      <c r="C1108" s="761">
        <v>40515</v>
      </c>
      <c r="D1108" s="761">
        <v>40514.7</v>
      </c>
      <c r="E1108" s="762">
        <v>99.9992595335061</v>
      </c>
      <c r="F1108" s="761">
        <v>0</v>
      </c>
    </row>
    <row r="1109" spans="1:6" ht="12.75">
      <c r="A1109" s="754" t="s">
        <v>719</v>
      </c>
      <c r="B1109" s="755">
        <v>40515</v>
      </c>
      <c r="C1109" s="755">
        <v>40515</v>
      </c>
      <c r="D1109" s="755">
        <v>40514.7</v>
      </c>
      <c r="E1109" s="756">
        <v>99.9992595335061</v>
      </c>
      <c r="F1109" s="755">
        <v>0</v>
      </c>
    </row>
    <row r="1110" spans="1:6" ht="12.75">
      <c r="A1110" s="760" t="s">
        <v>544</v>
      </c>
      <c r="B1110" s="761">
        <v>40515</v>
      </c>
      <c r="C1110" s="761">
        <v>40515</v>
      </c>
      <c r="D1110" s="761">
        <v>40514.7</v>
      </c>
      <c r="E1110" s="762">
        <v>99.9992595335061</v>
      </c>
      <c r="F1110" s="761">
        <v>0</v>
      </c>
    </row>
    <row r="1111" spans="1:6" ht="12.75">
      <c r="A1111" s="760" t="s">
        <v>546</v>
      </c>
      <c r="B1111" s="761">
        <v>40515</v>
      </c>
      <c r="C1111" s="761">
        <v>40515</v>
      </c>
      <c r="D1111" s="761">
        <v>40514.7</v>
      </c>
      <c r="E1111" s="762">
        <v>99.9992595335061</v>
      </c>
      <c r="F1111" s="761">
        <v>0</v>
      </c>
    </row>
    <row r="1112" spans="1:6" ht="12.75">
      <c r="A1112" s="760" t="s">
        <v>554</v>
      </c>
      <c r="B1112" s="761">
        <v>40515</v>
      </c>
      <c r="C1112" s="761">
        <v>40515</v>
      </c>
      <c r="D1112" s="761">
        <v>40514.7</v>
      </c>
      <c r="E1112" s="762">
        <v>99.9992595335061</v>
      </c>
      <c r="F1112" s="761">
        <v>0</v>
      </c>
    </row>
    <row r="1113" spans="1:6" s="759" customFormat="1" ht="12.75">
      <c r="A1113" s="754" t="s">
        <v>417</v>
      </c>
      <c r="B1113" s="755"/>
      <c r="C1113" s="755"/>
      <c r="D1113" s="755"/>
      <c r="E1113" s="762"/>
      <c r="F1113" s="755"/>
    </row>
    <row r="1114" spans="1:6" ht="12.75">
      <c r="A1114" s="754" t="s">
        <v>525</v>
      </c>
      <c r="B1114" s="755">
        <v>40515</v>
      </c>
      <c r="C1114" s="755">
        <v>40515</v>
      </c>
      <c r="D1114" s="755">
        <v>40514.7</v>
      </c>
      <c r="E1114" s="756">
        <v>99.9992595335061</v>
      </c>
      <c r="F1114" s="755">
        <v>0</v>
      </c>
    </row>
    <row r="1115" spans="1:6" ht="12.75">
      <c r="A1115" s="760" t="s">
        <v>528</v>
      </c>
      <c r="B1115" s="761">
        <v>40515</v>
      </c>
      <c r="C1115" s="761">
        <v>40515</v>
      </c>
      <c r="D1115" s="761">
        <v>40514.7</v>
      </c>
      <c r="E1115" s="762">
        <v>99.9992595335061</v>
      </c>
      <c r="F1115" s="761">
        <v>0</v>
      </c>
    </row>
    <row r="1116" spans="1:6" ht="12.75">
      <c r="A1116" s="754" t="s">
        <v>719</v>
      </c>
      <c r="B1116" s="755">
        <v>40515</v>
      </c>
      <c r="C1116" s="755">
        <v>40515</v>
      </c>
      <c r="D1116" s="755">
        <v>40514.7</v>
      </c>
      <c r="E1116" s="756">
        <v>99.9992595335061</v>
      </c>
      <c r="F1116" s="755">
        <v>0</v>
      </c>
    </row>
    <row r="1117" spans="1:6" ht="12.75">
      <c r="A1117" s="760" t="s">
        <v>544</v>
      </c>
      <c r="B1117" s="761">
        <v>40515</v>
      </c>
      <c r="C1117" s="761">
        <v>40515</v>
      </c>
      <c r="D1117" s="761">
        <v>40514.7</v>
      </c>
      <c r="E1117" s="762">
        <v>99.9992595335061</v>
      </c>
      <c r="F1117" s="761">
        <v>0</v>
      </c>
    </row>
    <row r="1118" spans="1:6" ht="12.75">
      <c r="A1118" s="760" t="s">
        <v>546</v>
      </c>
      <c r="B1118" s="761">
        <v>40515</v>
      </c>
      <c r="C1118" s="761">
        <v>40515</v>
      </c>
      <c r="D1118" s="761">
        <v>40514.7</v>
      </c>
      <c r="E1118" s="762">
        <v>99.9992595335061</v>
      </c>
      <c r="F1118" s="761">
        <v>0</v>
      </c>
    </row>
    <row r="1119" spans="1:6" ht="12.75">
      <c r="A1119" s="760" t="s">
        <v>554</v>
      </c>
      <c r="B1119" s="761">
        <v>40515</v>
      </c>
      <c r="C1119" s="761">
        <v>40515</v>
      </c>
      <c r="D1119" s="761">
        <v>40514.7</v>
      </c>
      <c r="E1119" s="762">
        <v>99.9992595335061</v>
      </c>
      <c r="F1119" s="761">
        <v>0</v>
      </c>
    </row>
    <row r="1120" spans="1:6" s="759" customFormat="1" ht="12.75">
      <c r="A1120" s="754" t="s">
        <v>96</v>
      </c>
      <c r="B1120" s="755"/>
      <c r="C1120" s="755"/>
      <c r="D1120" s="755"/>
      <c r="E1120" s="762"/>
      <c r="F1120" s="755"/>
    </row>
    <row r="1121" spans="1:6" ht="12.75">
      <c r="A1121" s="754" t="s">
        <v>525</v>
      </c>
      <c r="B1121" s="755">
        <v>12452979</v>
      </c>
      <c r="C1121" s="755">
        <v>12452979</v>
      </c>
      <c r="D1121" s="755">
        <v>16597417.96</v>
      </c>
      <c r="E1121" s="756">
        <v>133.28070303499268</v>
      </c>
      <c r="F1121" s="755">
        <v>5417831.63</v>
      </c>
    </row>
    <row r="1122" spans="1:6" ht="25.5">
      <c r="A1122" s="760" t="s">
        <v>244</v>
      </c>
      <c r="B1122" s="761">
        <v>0</v>
      </c>
      <c r="C1122" s="761">
        <v>0</v>
      </c>
      <c r="D1122" s="761">
        <v>0</v>
      </c>
      <c r="E1122" s="763" t="s">
        <v>196</v>
      </c>
      <c r="F1122" s="761">
        <v>-10320.01</v>
      </c>
    </row>
    <row r="1123" spans="1:6" ht="12.75">
      <c r="A1123" s="760" t="s">
        <v>528</v>
      </c>
      <c r="B1123" s="761">
        <v>7133349</v>
      </c>
      <c r="C1123" s="761">
        <v>7133349</v>
      </c>
      <c r="D1123" s="761">
        <v>12261078.81</v>
      </c>
      <c r="E1123" s="762">
        <v>171.88390488114348</v>
      </c>
      <c r="F1123" s="761">
        <v>6042099.49</v>
      </c>
    </row>
    <row r="1124" spans="1:6" ht="12.75">
      <c r="A1124" s="760" t="s">
        <v>539</v>
      </c>
      <c r="B1124" s="761">
        <v>5319630</v>
      </c>
      <c r="C1124" s="761">
        <v>5319630</v>
      </c>
      <c r="D1124" s="761">
        <v>4336339.15</v>
      </c>
      <c r="E1124" s="762">
        <v>81.5158037307106</v>
      </c>
      <c r="F1124" s="761">
        <v>-613947.85</v>
      </c>
    </row>
    <row r="1125" spans="1:6" ht="25.5">
      <c r="A1125" s="760" t="s">
        <v>541</v>
      </c>
      <c r="B1125" s="761">
        <v>5319630</v>
      </c>
      <c r="C1125" s="761">
        <v>5319630</v>
      </c>
      <c r="D1125" s="761">
        <v>4336339.15</v>
      </c>
      <c r="E1125" s="762">
        <v>81.5158037307106</v>
      </c>
      <c r="F1125" s="761">
        <v>-613947.85</v>
      </c>
    </row>
    <row r="1126" spans="1:6" ht="12.75">
      <c r="A1126" s="754" t="s">
        <v>719</v>
      </c>
      <c r="B1126" s="755">
        <v>16910083</v>
      </c>
      <c r="C1126" s="755">
        <v>16910083</v>
      </c>
      <c r="D1126" s="755">
        <v>10793182.52</v>
      </c>
      <c r="E1126" s="756">
        <v>63.82690445694441</v>
      </c>
      <c r="F1126" s="755">
        <v>982385.92</v>
      </c>
    </row>
    <row r="1127" spans="1:6" ht="12.75">
      <c r="A1127" s="760" t="s">
        <v>544</v>
      </c>
      <c r="B1127" s="761">
        <v>15842366</v>
      </c>
      <c r="C1127" s="761">
        <v>15842366</v>
      </c>
      <c r="D1127" s="761">
        <v>9745504.72000001</v>
      </c>
      <c r="E1127" s="762">
        <v>61.51546252624141</v>
      </c>
      <c r="F1127" s="761">
        <v>916652.75</v>
      </c>
    </row>
    <row r="1128" spans="1:6" ht="12.75">
      <c r="A1128" s="760" t="s">
        <v>546</v>
      </c>
      <c r="B1128" s="761">
        <v>2389707</v>
      </c>
      <c r="C1128" s="761">
        <v>2389707</v>
      </c>
      <c r="D1128" s="761">
        <v>1464549.88</v>
      </c>
      <c r="E1128" s="762">
        <v>61.28575093097187</v>
      </c>
      <c r="F1128" s="761">
        <v>320103.74</v>
      </c>
    </row>
    <row r="1129" spans="1:6" ht="12.75">
      <c r="A1129" s="760" t="s">
        <v>548</v>
      </c>
      <c r="B1129" s="761">
        <v>1122025</v>
      </c>
      <c r="C1129" s="761">
        <v>1122025</v>
      </c>
      <c r="D1129" s="761">
        <v>612409.75</v>
      </c>
      <c r="E1129" s="762">
        <v>54.580758004500794</v>
      </c>
      <c r="F1129" s="761">
        <v>66920.73</v>
      </c>
    </row>
    <row r="1130" spans="1:6" ht="12.75">
      <c r="A1130" s="760" t="s">
        <v>550</v>
      </c>
      <c r="B1130" s="761">
        <v>874180</v>
      </c>
      <c r="C1130" s="761">
        <v>874180</v>
      </c>
      <c r="D1130" s="761">
        <v>490550.13</v>
      </c>
      <c r="E1130" s="762">
        <v>56.11546020270425</v>
      </c>
      <c r="F1130" s="761">
        <v>52812.61</v>
      </c>
    </row>
    <row r="1131" spans="1:6" ht="12.75">
      <c r="A1131" s="760" t="s">
        <v>554</v>
      </c>
      <c r="B1131" s="761">
        <v>1267682</v>
      </c>
      <c r="C1131" s="761">
        <v>1267682</v>
      </c>
      <c r="D1131" s="761">
        <v>852140.13</v>
      </c>
      <c r="E1131" s="762">
        <v>67.22033838139218</v>
      </c>
      <c r="F1131" s="761">
        <v>253183.01</v>
      </c>
    </row>
    <row r="1132" spans="1:6" ht="12.75">
      <c r="A1132" s="760" t="s">
        <v>576</v>
      </c>
      <c r="B1132" s="761">
        <v>1751559</v>
      </c>
      <c r="C1132" s="761">
        <v>1751559</v>
      </c>
      <c r="D1132" s="761">
        <v>951184.05</v>
      </c>
      <c r="E1132" s="762">
        <v>54.30499629187484</v>
      </c>
      <c r="F1132" s="761">
        <v>-723</v>
      </c>
    </row>
    <row r="1133" spans="1:6" ht="12.75">
      <c r="A1133" s="760" t="s">
        <v>578</v>
      </c>
      <c r="B1133" s="761">
        <v>1751559</v>
      </c>
      <c r="C1133" s="761">
        <v>1751559</v>
      </c>
      <c r="D1133" s="761">
        <v>951184.05</v>
      </c>
      <c r="E1133" s="762">
        <v>54.30499629187484</v>
      </c>
      <c r="F1133" s="761">
        <v>-723</v>
      </c>
    </row>
    <row r="1134" spans="1:6" ht="25.5">
      <c r="A1134" s="760" t="s">
        <v>658</v>
      </c>
      <c r="B1134" s="761">
        <v>5871291</v>
      </c>
      <c r="C1134" s="761">
        <v>5871291</v>
      </c>
      <c r="D1134" s="761">
        <v>2753413.93</v>
      </c>
      <c r="E1134" s="762">
        <v>46.89622657095347</v>
      </c>
      <c r="F1134" s="761">
        <v>368771.83</v>
      </c>
    </row>
    <row r="1135" spans="1:6" ht="12.75">
      <c r="A1135" s="760" t="s">
        <v>662</v>
      </c>
      <c r="B1135" s="761">
        <v>5871291</v>
      </c>
      <c r="C1135" s="761">
        <v>5871291</v>
      </c>
      <c r="D1135" s="761">
        <v>2753413.93</v>
      </c>
      <c r="E1135" s="762">
        <v>46.89622657095347</v>
      </c>
      <c r="F1135" s="761">
        <v>368771.83</v>
      </c>
    </row>
    <row r="1136" spans="1:6" ht="12.75">
      <c r="A1136" s="760" t="s">
        <v>664</v>
      </c>
      <c r="B1136" s="761">
        <v>5829809</v>
      </c>
      <c r="C1136" s="761">
        <v>5829809</v>
      </c>
      <c r="D1136" s="761">
        <v>4576356.86</v>
      </c>
      <c r="E1136" s="762">
        <v>78.49925889510274</v>
      </c>
      <c r="F1136" s="761">
        <v>228500.18</v>
      </c>
    </row>
    <row r="1137" spans="1:6" ht="38.25">
      <c r="A1137" s="760" t="s">
        <v>672</v>
      </c>
      <c r="B1137" s="761">
        <v>5829809</v>
      </c>
      <c r="C1137" s="761">
        <v>5829809</v>
      </c>
      <c r="D1137" s="761">
        <v>4576356.86</v>
      </c>
      <c r="E1137" s="762">
        <v>78.49925889510274</v>
      </c>
      <c r="F1137" s="761">
        <v>228500.18</v>
      </c>
    </row>
    <row r="1138" spans="1:6" ht="12.75">
      <c r="A1138" s="760" t="s">
        <v>674</v>
      </c>
      <c r="B1138" s="761">
        <v>1067717</v>
      </c>
      <c r="C1138" s="761">
        <v>1067717</v>
      </c>
      <c r="D1138" s="761">
        <v>1047677.8</v>
      </c>
      <c r="E1138" s="762">
        <v>98.12317308799992</v>
      </c>
      <c r="F1138" s="761">
        <v>65733.17</v>
      </c>
    </row>
    <row r="1139" spans="1:6" ht="12.75">
      <c r="A1139" s="760" t="s">
        <v>676</v>
      </c>
      <c r="B1139" s="761">
        <v>1067717</v>
      </c>
      <c r="C1139" s="761">
        <v>1067717</v>
      </c>
      <c r="D1139" s="761">
        <v>1047677.8</v>
      </c>
      <c r="E1139" s="762">
        <v>98.12317308799992</v>
      </c>
      <c r="F1139" s="761">
        <v>65733.17</v>
      </c>
    </row>
    <row r="1140" spans="1:6" ht="12.75">
      <c r="A1140" s="760" t="s">
        <v>200</v>
      </c>
      <c r="B1140" s="761">
        <v>-4457104</v>
      </c>
      <c r="C1140" s="761">
        <v>-4457104</v>
      </c>
      <c r="D1140" s="761">
        <v>5804235.44</v>
      </c>
      <c r="E1140" s="763" t="s">
        <v>196</v>
      </c>
      <c r="F1140" s="761">
        <v>4435445.71</v>
      </c>
    </row>
    <row r="1141" spans="1:6" ht="12.75">
      <c r="A1141" s="760" t="s">
        <v>201</v>
      </c>
      <c r="B1141" s="761">
        <v>4457104</v>
      </c>
      <c r="C1141" s="761">
        <v>4457104</v>
      </c>
      <c r="D1141" s="764" t="s">
        <v>196</v>
      </c>
      <c r="E1141" s="763" t="s">
        <v>196</v>
      </c>
      <c r="F1141" s="764" t="s">
        <v>196</v>
      </c>
    </row>
    <row r="1142" spans="1:6" ht="12.75">
      <c r="A1142" s="760" t="s">
        <v>264</v>
      </c>
      <c r="B1142" s="761">
        <v>4457104</v>
      </c>
      <c r="C1142" s="761">
        <v>4457104</v>
      </c>
      <c r="D1142" s="764" t="s">
        <v>196</v>
      </c>
      <c r="E1142" s="763" t="s">
        <v>196</v>
      </c>
      <c r="F1142" s="764" t="s">
        <v>196</v>
      </c>
    </row>
    <row r="1143" spans="1:6" ht="25.5">
      <c r="A1143" s="760" t="s">
        <v>266</v>
      </c>
      <c r="B1143" s="761">
        <v>4457104</v>
      </c>
      <c r="C1143" s="761">
        <v>4457104</v>
      </c>
      <c r="D1143" s="764" t="s">
        <v>196</v>
      </c>
      <c r="E1143" s="763" t="s">
        <v>196</v>
      </c>
      <c r="F1143" s="764" t="s">
        <v>196</v>
      </c>
    </row>
    <row r="1144" spans="1:6" s="759" customFormat="1" ht="12.75">
      <c r="A1144" s="754" t="s">
        <v>744</v>
      </c>
      <c r="B1144" s="755"/>
      <c r="C1144" s="755"/>
      <c r="D1144" s="755"/>
      <c r="E1144" s="762"/>
      <c r="F1144" s="755"/>
    </row>
    <row r="1145" spans="1:6" ht="12.75">
      <c r="A1145" s="754" t="s">
        <v>525</v>
      </c>
      <c r="B1145" s="755">
        <v>194759</v>
      </c>
      <c r="C1145" s="755">
        <v>194759</v>
      </c>
      <c r="D1145" s="755">
        <v>105972.81</v>
      </c>
      <c r="E1145" s="756">
        <v>54.41227876503781</v>
      </c>
      <c r="F1145" s="755">
        <v>-4891.79</v>
      </c>
    </row>
    <row r="1146" spans="1:6" ht="12.75">
      <c r="A1146" s="760" t="s">
        <v>528</v>
      </c>
      <c r="B1146" s="761">
        <v>88494</v>
      </c>
      <c r="C1146" s="761">
        <v>88494</v>
      </c>
      <c r="D1146" s="761">
        <v>43970.02</v>
      </c>
      <c r="E1146" s="762">
        <v>49.687007028725105</v>
      </c>
      <c r="F1146" s="761">
        <v>9683.42</v>
      </c>
    </row>
    <row r="1147" spans="1:6" ht="25.5">
      <c r="A1147" s="760" t="s">
        <v>746</v>
      </c>
      <c r="B1147" s="761">
        <v>85083</v>
      </c>
      <c r="C1147" s="761">
        <v>85083</v>
      </c>
      <c r="D1147" s="761">
        <v>43970.01</v>
      </c>
      <c r="E1147" s="762">
        <v>51.67896054440958</v>
      </c>
      <c r="F1147" s="761">
        <v>9683.42</v>
      </c>
    </row>
    <row r="1148" spans="1:6" ht="12.75">
      <c r="A1148" s="760" t="s">
        <v>539</v>
      </c>
      <c r="B1148" s="761">
        <v>106265</v>
      </c>
      <c r="C1148" s="761">
        <v>106265</v>
      </c>
      <c r="D1148" s="761">
        <v>62002.79</v>
      </c>
      <c r="E1148" s="762">
        <v>58.34732978873571</v>
      </c>
      <c r="F1148" s="761">
        <v>-14575.21</v>
      </c>
    </row>
    <row r="1149" spans="1:6" ht="25.5">
      <c r="A1149" s="760" t="s">
        <v>541</v>
      </c>
      <c r="B1149" s="761">
        <v>106265</v>
      </c>
      <c r="C1149" s="761">
        <v>106265</v>
      </c>
      <c r="D1149" s="761">
        <v>62002.79</v>
      </c>
      <c r="E1149" s="762">
        <v>58.34732978873571</v>
      </c>
      <c r="F1149" s="761">
        <v>-14575.21</v>
      </c>
    </row>
    <row r="1150" spans="1:6" ht="12.75">
      <c r="A1150" s="754" t="s">
        <v>719</v>
      </c>
      <c r="B1150" s="755">
        <v>194759</v>
      </c>
      <c r="C1150" s="755">
        <v>194759</v>
      </c>
      <c r="D1150" s="755">
        <v>105972.81</v>
      </c>
      <c r="E1150" s="756">
        <v>54.41227876503781</v>
      </c>
      <c r="F1150" s="755">
        <v>16046.53</v>
      </c>
    </row>
    <row r="1151" spans="1:6" ht="12.75">
      <c r="A1151" s="760" t="s">
        <v>544</v>
      </c>
      <c r="B1151" s="761">
        <v>194759</v>
      </c>
      <c r="C1151" s="761">
        <v>194759</v>
      </c>
      <c r="D1151" s="761">
        <v>105972.81</v>
      </c>
      <c r="E1151" s="762">
        <v>54.41227876503781</v>
      </c>
      <c r="F1151" s="761">
        <v>16046.53</v>
      </c>
    </row>
    <row r="1152" spans="1:6" ht="12.75">
      <c r="A1152" s="760" t="s">
        <v>546</v>
      </c>
      <c r="B1152" s="761">
        <v>109676</v>
      </c>
      <c r="C1152" s="761">
        <v>109676</v>
      </c>
      <c r="D1152" s="761">
        <v>62002.79</v>
      </c>
      <c r="E1152" s="762">
        <v>56.53268718771655</v>
      </c>
      <c r="F1152" s="761">
        <v>6363.11</v>
      </c>
    </row>
    <row r="1153" spans="1:6" ht="12.75">
      <c r="A1153" s="760" t="s">
        <v>548</v>
      </c>
      <c r="B1153" s="761">
        <v>39884</v>
      </c>
      <c r="C1153" s="761">
        <v>39884</v>
      </c>
      <c r="D1153" s="761">
        <v>32944.29</v>
      </c>
      <c r="E1153" s="762">
        <v>82.60026577073513</v>
      </c>
      <c r="F1153" s="761">
        <v>2660.49</v>
      </c>
    </row>
    <row r="1154" spans="1:6" ht="12.75">
      <c r="A1154" s="760" t="s">
        <v>550</v>
      </c>
      <c r="B1154" s="761">
        <v>32139</v>
      </c>
      <c r="C1154" s="761">
        <v>32139</v>
      </c>
      <c r="D1154" s="761">
        <v>26460.4</v>
      </c>
      <c r="E1154" s="762">
        <v>82.33112417934598</v>
      </c>
      <c r="F1154" s="761">
        <v>2143.99</v>
      </c>
    </row>
    <row r="1155" spans="1:6" ht="12.75">
      <c r="A1155" s="760" t="s">
        <v>554</v>
      </c>
      <c r="B1155" s="761">
        <v>69792</v>
      </c>
      <c r="C1155" s="761">
        <v>69792</v>
      </c>
      <c r="D1155" s="761">
        <v>29058.5</v>
      </c>
      <c r="E1155" s="762">
        <v>41.6358608436497</v>
      </c>
      <c r="F1155" s="761">
        <v>3702.62</v>
      </c>
    </row>
    <row r="1156" spans="1:6" ht="12.75">
      <c r="A1156" s="760" t="s">
        <v>664</v>
      </c>
      <c r="B1156" s="761">
        <v>85083</v>
      </c>
      <c r="C1156" s="761">
        <v>85083</v>
      </c>
      <c r="D1156" s="761">
        <v>43970.02</v>
      </c>
      <c r="E1156" s="762">
        <v>51.67897229763877</v>
      </c>
      <c r="F1156" s="761">
        <v>9683.42</v>
      </c>
    </row>
    <row r="1157" spans="1:6" ht="12.75">
      <c r="A1157" s="760" t="s">
        <v>752</v>
      </c>
      <c r="B1157" s="761">
        <v>85083</v>
      </c>
      <c r="C1157" s="761">
        <v>85083</v>
      </c>
      <c r="D1157" s="761">
        <v>43970.02</v>
      </c>
      <c r="E1157" s="762">
        <v>51.67897229763877</v>
      </c>
      <c r="F1157" s="761">
        <v>9683.42</v>
      </c>
    </row>
    <row r="1158" spans="1:6" ht="38.25">
      <c r="A1158" s="760" t="s">
        <v>754</v>
      </c>
      <c r="B1158" s="761">
        <v>85083</v>
      </c>
      <c r="C1158" s="761">
        <v>85083</v>
      </c>
      <c r="D1158" s="761">
        <v>43970.02</v>
      </c>
      <c r="E1158" s="762">
        <v>51.67897229763877</v>
      </c>
      <c r="F1158" s="761">
        <v>9683.42</v>
      </c>
    </row>
    <row r="1159" spans="1:6" ht="12.75">
      <c r="A1159" s="760" t="s">
        <v>200</v>
      </c>
      <c r="B1159" s="761">
        <v>0</v>
      </c>
      <c r="C1159" s="761">
        <v>0</v>
      </c>
      <c r="D1159" s="761">
        <v>0</v>
      </c>
      <c r="E1159" s="763" t="s">
        <v>196</v>
      </c>
      <c r="F1159" s="761">
        <v>-20938.32</v>
      </c>
    </row>
    <row r="1160" spans="1:6" s="759" customFormat="1" ht="12.75">
      <c r="A1160" s="754" t="s">
        <v>417</v>
      </c>
      <c r="B1160" s="755"/>
      <c r="C1160" s="755"/>
      <c r="D1160" s="755"/>
      <c r="E1160" s="762"/>
      <c r="F1160" s="755"/>
    </row>
    <row r="1161" spans="1:6" ht="12.75">
      <c r="A1161" s="754" t="s">
        <v>525</v>
      </c>
      <c r="B1161" s="755">
        <v>1486866</v>
      </c>
      <c r="C1161" s="755">
        <v>1486866</v>
      </c>
      <c r="D1161" s="755">
        <v>1400242.71</v>
      </c>
      <c r="E1161" s="756">
        <v>94.17410244097316</v>
      </c>
      <c r="F1161" s="755">
        <v>367436.88</v>
      </c>
    </row>
    <row r="1162" spans="1:6" ht="12.75">
      <c r="A1162" s="760" t="s">
        <v>528</v>
      </c>
      <c r="B1162" s="761">
        <v>466620</v>
      </c>
      <c r="C1162" s="761">
        <v>466620</v>
      </c>
      <c r="D1162" s="761">
        <v>399307.23</v>
      </c>
      <c r="E1162" s="762">
        <v>85.57439243924392</v>
      </c>
      <c r="F1162" s="761">
        <v>374777.4</v>
      </c>
    </row>
    <row r="1163" spans="1:6" ht="25.5">
      <c r="A1163" s="760" t="s">
        <v>746</v>
      </c>
      <c r="B1163" s="761">
        <v>462884</v>
      </c>
      <c r="C1163" s="761">
        <v>462884</v>
      </c>
      <c r="D1163" s="761">
        <v>175612.51</v>
      </c>
      <c r="E1163" s="762">
        <v>37.93877299712239</v>
      </c>
      <c r="F1163" s="761">
        <v>151765.21</v>
      </c>
    </row>
    <row r="1164" spans="1:6" ht="12.75">
      <c r="A1164" s="760" t="s">
        <v>539</v>
      </c>
      <c r="B1164" s="761">
        <v>1020246</v>
      </c>
      <c r="C1164" s="761">
        <v>1020246</v>
      </c>
      <c r="D1164" s="761">
        <v>1000935.48</v>
      </c>
      <c r="E1164" s="762">
        <v>98.10726824706983</v>
      </c>
      <c r="F1164" s="761">
        <v>-7340.52</v>
      </c>
    </row>
    <row r="1165" spans="1:6" ht="25.5">
      <c r="A1165" s="760" t="s">
        <v>541</v>
      </c>
      <c r="B1165" s="761">
        <v>1020246</v>
      </c>
      <c r="C1165" s="761">
        <v>1020246</v>
      </c>
      <c r="D1165" s="761">
        <v>1000935.48</v>
      </c>
      <c r="E1165" s="762">
        <v>98.10726824706983</v>
      </c>
      <c r="F1165" s="761">
        <v>-7340.52</v>
      </c>
    </row>
    <row r="1166" spans="1:6" ht="12.75">
      <c r="A1166" s="754" t="s">
        <v>719</v>
      </c>
      <c r="B1166" s="755">
        <v>1486866</v>
      </c>
      <c r="C1166" s="755">
        <v>1486866</v>
      </c>
      <c r="D1166" s="755">
        <v>1400242.71</v>
      </c>
      <c r="E1166" s="756">
        <v>94.17410244097316</v>
      </c>
      <c r="F1166" s="755">
        <v>444915.18</v>
      </c>
    </row>
    <row r="1167" spans="1:6" ht="12.75">
      <c r="A1167" s="760" t="s">
        <v>544</v>
      </c>
      <c r="B1167" s="761">
        <v>136015</v>
      </c>
      <c r="C1167" s="761">
        <v>136015</v>
      </c>
      <c r="D1167" s="761">
        <v>115227.52</v>
      </c>
      <c r="E1167" s="762">
        <v>84.71677388523325</v>
      </c>
      <c r="F1167" s="761">
        <v>40546.23</v>
      </c>
    </row>
    <row r="1168" spans="1:6" ht="12.75">
      <c r="A1168" s="760" t="s">
        <v>546</v>
      </c>
      <c r="B1168" s="761">
        <v>108309</v>
      </c>
      <c r="C1168" s="761">
        <v>108309</v>
      </c>
      <c r="D1168" s="761">
        <v>88999.34</v>
      </c>
      <c r="E1168" s="762">
        <v>82.17169394971793</v>
      </c>
      <c r="F1168" s="761">
        <v>22875.73</v>
      </c>
    </row>
    <row r="1169" spans="1:6" ht="12.75">
      <c r="A1169" s="760" t="s">
        <v>548</v>
      </c>
      <c r="B1169" s="761">
        <v>10150</v>
      </c>
      <c r="C1169" s="761">
        <v>10150</v>
      </c>
      <c r="D1169" s="761">
        <v>7001</v>
      </c>
      <c r="E1169" s="762">
        <v>68.97536945812807</v>
      </c>
      <c r="F1169" s="761">
        <v>385.92</v>
      </c>
    </row>
    <row r="1170" spans="1:6" ht="12.75">
      <c r="A1170" s="760" t="s">
        <v>550</v>
      </c>
      <c r="B1170" s="761">
        <v>8179</v>
      </c>
      <c r="C1170" s="761">
        <v>8179</v>
      </c>
      <c r="D1170" s="761">
        <v>5641</v>
      </c>
      <c r="E1170" s="762">
        <v>68.96931165179117</v>
      </c>
      <c r="F1170" s="761">
        <v>316.89</v>
      </c>
    </row>
    <row r="1171" spans="1:6" ht="12.75">
      <c r="A1171" s="760" t="s">
        <v>554</v>
      </c>
      <c r="B1171" s="761">
        <v>98159</v>
      </c>
      <c r="C1171" s="761">
        <v>98159</v>
      </c>
      <c r="D1171" s="761">
        <v>81998.34</v>
      </c>
      <c r="E1171" s="762">
        <v>83.53624221925651</v>
      </c>
      <c r="F1171" s="761">
        <v>22489.81</v>
      </c>
    </row>
    <row r="1172" spans="1:6" ht="12.75">
      <c r="A1172" s="760" t="s">
        <v>576</v>
      </c>
      <c r="B1172" s="761">
        <v>65</v>
      </c>
      <c r="C1172" s="761">
        <v>65</v>
      </c>
      <c r="D1172" s="761">
        <v>65</v>
      </c>
      <c r="E1172" s="762">
        <v>100</v>
      </c>
      <c r="F1172" s="761">
        <v>65</v>
      </c>
    </row>
    <row r="1173" spans="1:6" ht="12.75">
      <c r="A1173" s="760" t="s">
        <v>578</v>
      </c>
      <c r="B1173" s="761">
        <v>65</v>
      </c>
      <c r="C1173" s="761">
        <v>65</v>
      </c>
      <c r="D1173" s="761">
        <v>65</v>
      </c>
      <c r="E1173" s="762">
        <v>100</v>
      </c>
      <c r="F1173" s="761">
        <v>65</v>
      </c>
    </row>
    <row r="1174" spans="1:6" ht="25.5">
      <c r="A1174" s="760" t="s">
        <v>658</v>
      </c>
      <c r="B1174" s="761">
        <v>1519</v>
      </c>
      <c r="C1174" s="761">
        <v>1519</v>
      </c>
      <c r="D1174" s="761">
        <v>1518.81</v>
      </c>
      <c r="E1174" s="762">
        <v>99.9874917709019</v>
      </c>
      <c r="F1174" s="761">
        <v>1342.12</v>
      </c>
    </row>
    <row r="1175" spans="1:6" ht="12.75">
      <c r="A1175" s="760" t="s">
        <v>662</v>
      </c>
      <c r="B1175" s="761">
        <v>1519</v>
      </c>
      <c r="C1175" s="761">
        <v>1519</v>
      </c>
      <c r="D1175" s="761">
        <v>1518.81</v>
      </c>
      <c r="E1175" s="762">
        <v>99.9874917709019</v>
      </c>
      <c r="F1175" s="761">
        <v>1342.12</v>
      </c>
    </row>
    <row r="1176" spans="1:6" ht="12.75">
      <c r="A1176" s="760" t="s">
        <v>664</v>
      </c>
      <c r="B1176" s="761">
        <v>26122</v>
      </c>
      <c r="C1176" s="761">
        <v>26122</v>
      </c>
      <c r="D1176" s="761">
        <v>24644.37</v>
      </c>
      <c r="E1176" s="762">
        <v>94.34335043258557</v>
      </c>
      <c r="F1176" s="761">
        <v>16263.38</v>
      </c>
    </row>
    <row r="1177" spans="1:6" ht="38.25">
      <c r="A1177" s="760" t="s">
        <v>672</v>
      </c>
      <c r="B1177" s="761">
        <v>2152</v>
      </c>
      <c r="C1177" s="761">
        <v>2152</v>
      </c>
      <c r="D1177" s="761">
        <v>2152</v>
      </c>
      <c r="E1177" s="762">
        <v>100</v>
      </c>
      <c r="F1177" s="761">
        <v>1646.16</v>
      </c>
    </row>
    <row r="1178" spans="1:6" ht="12.75">
      <c r="A1178" s="760" t="s">
        <v>752</v>
      </c>
      <c r="B1178" s="761">
        <v>23970</v>
      </c>
      <c r="C1178" s="761">
        <v>23970</v>
      </c>
      <c r="D1178" s="761">
        <v>22492.37</v>
      </c>
      <c r="E1178" s="762">
        <v>93.83550271172298</v>
      </c>
      <c r="F1178" s="761">
        <v>14617.22</v>
      </c>
    </row>
    <row r="1179" spans="1:6" ht="38.25">
      <c r="A1179" s="760" t="s">
        <v>754</v>
      </c>
      <c r="B1179" s="761">
        <v>23970</v>
      </c>
      <c r="C1179" s="761">
        <v>23970</v>
      </c>
      <c r="D1179" s="761">
        <v>22492.37</v>
      </c>
      <c r="E1179" s="762">
        <v>93.83550271172298</v>
      </c>
      <c r="F1179" s="761">
        <v>14617.22</v>
      </c>
    </row>
    <row r="1180" spans="1:6" ht="12.75">
      <c r="A1180" s="760" t="s">
        <v>674</v>
      </c>
      <c r="B1180" s="761">
        <v>1350851</v>
      </c>
      <c r="C1180" s="761">
        <v>1350851</v>
      </c>
      <c r="D1180" s="761">
        <v>1285015.19</v>
      </c>
      <c r="E1180" s="762">
        <v>95.1263455406999</v>
      </c>
      <c r="F1180" s="761">
        <v>404368.95</v>
      </c>
    </row>
    <row r="1181" spans="1:6" ht="12.75">
      <c r="A1181" s="760" t="s">
        <v>676</v>
      </c>
      <c r="B1181" s="761">
        <v>911937</v>
      </c>
      <c r="C1181" s="761">
        <v>911937</v>
      </c>
      <c r="D1181" s="761">
        <v>911936.14</v>
      </c>
      <c r="E1181" s="762">
        <v>99.9999056952399</v>
      </c>
      <c r="F1181" s="761">
        <v>47262.05</v>
      </c>
    </row>
    <row r="1182" spans="1:6" ht="25.5">
      <c r="A1182" s="760" t="s">
        <v>682</v>
      </c>
      <c r="B1182" s="761">
        <v>438914</v>
      </c>
      <c r="C1182" s="761">
        <v>438914</v>
      </c>
      <c r="D1182" s="761">
        <v>373079.05</v>
      </c>
      <c r="E1182" s="762">
        <v>85.00048984539113</v>
      </c>
      <c r="F1182" s="761">
        <v>357106.9</v>
      </c>
    </row>
    <row r="1183" spans="1:6" ht="25.5">
      <c r="A1183" s="760" t="s">
        <v>760</v>
      </c>
      <c r="B1183" s="761">
        <v>438914</v>
      </c>
      <c r="C1183" s="761">
        <v>438914</v>
      </c>
      <c r="D1183" s="761">
        <v>373079.05</v>
      </c>
      <c r="E1183" s="762">
        <v>85.00048984539113</v>
      </c>
      <c r="F1183" s="761">
        <v>357106.9</v>
      </c>
    </row>
    <row r="1184" spans="1:6" ht="12.75">
      <c r="A1184" s="760" t="s">
        <v>200</v>
      </c>
      <c r="B1184" s="761">
        <v>0</v>
      </c>
      <c r="C1184" s="761">
        <v>0</v>
      </c>
      <c r="D1184" s="761">
        <v>0</v>
      </c>
      <c r="E1184" s="763" t="s">
        <v>196</v>
      </c>
      <c r="F1184" s="761">
        <v>-77478.3</v>
      </c>
    </row>
    <row r="1185" spans="1:6" s="759" customFormat="1" ht="12.75">
      <c r="A1185" s="754" t="s">
        <v>767</v>
      </c>
      <c r="B1185" s="755"/>
      <c r="C1185" s="755"/>
      <c r="D1185" s="755"/>
      <c r="E1185" s="762"/>
      <c r="F1185" s="755"/>
    </row>
    <row r="1186" spans="1:6" ht="12.75">
      <c r="A1186" s="754" t="s">
        <v>525</v>
      </c>
      <c r="B1186" s="755">
        <v>1353887</v>
      </c>
      <c r="C1186" s="755">
        <v>1353887</v>
      </c>
      <c r="D1186" s="755">
        <v>1107644.62</v>
      </c>
      <c r="E1186" s="756">
        <v>81.81219112082472</v>
      </c>
      <c r="F1186" s="755">
        <v>54664.33</v>
      </c>
    </row>
    <row r="1187" spans="1:6" ht="25.5">
      <c r="A1187" s="760" t="s">
        <v>244</v>
      </c>
      <c r="B1187" s="761">
        <v>0</v>
      </c>
      <c r="C1187" s="761">
        <v>0</v>
      </c>
      <c r="D1187" s="761">
        <v>0</v>
      </c>
      <c r="E1187" s="763" t="s">
        <v>196</v>
      </c>
      <c r="F1187" s="761">
        <v>-10320.01</v>
      </c>
    </row>
    <row r="1188" spans="1:6" ht="12.75">
      <c r="A1188" s="760" t="s">
        <v>528</v>
      </c>
      <c r="B1188" s="761">
        <v>369934</v>
      </c>
      <c r="C1188" s="761">
        <v>369934</v>
      </c>
      <c r="D1188" s="761">
        <v>133236.59</v>
      </c>
      <c r="E1188" s="762">
        <v>36.01631372082588</v>
      </c>
      <c r="F1188" s="761">
        <v>23236.31</v>
      </c>
    </row>
    <row r="1189" spans="1:6" ht="25.5">
      <c r="A1189" s="760" t="s">
        <v>746</v>
      </c>
      <c r="B1189" s="761">
        <v>369934</v>
      </c>
      <c r="C1189" s="761">
        <v>369934</v>
      </c>
      <c r="D1189" s="761">
        <v>133236.58</v>
      </c>
      <c r="E1189" s="762">
        <v>36.01631101764098</v>
      </c>
      <c r="F1189" s="761">
        <v>23236.31</v>
      </c>
    </row>
    <row r="1190" spans="1:6" ht="12.75">
      <c r="A1190" s="760" t="s">
        <v>539</v>
      </c>
      <c r="B1190" s="761">
        <v>983953</v>
      </c>
      <c r="C1190" s="761">
        <v>983953</v>
      </c>
      <c r="D1190" s="761">
        <v>974408.03</v>
      </c>
      <c r="E1190" s="762">
        <v>99.0299363892381</v>
      </c>
      <c r="F1190" s="761">
        <v>41748.03</v>
      </c>
    </row>
    <row r="1191" spans="1:6" ht="25.5">
      <c r="A1191" s="760" t="s">
        <v>541</v>
      </c>
      <c r="B1191" s="761">
        <v>983953</v>
      </c>
      <c r="C1191" s="761">
        <v>983953</v>
      </c>
      <c r="D1191" s="761">
        <v>974408.03</v>
      </c>
      <c r="E1191" s="762">
        <v>99.0299363892381</v>
      </c>
      <c r="F1191" s="761">
        <v>41748.03</v>
      </c>
    </row>
    <row r="1192" spans="1:6" ht="12.75">
      <c r="A1192" s="754" t="s">
        <v>719</v>
      </c>
      <c r="B1192" s="755">
        <v>1353887</v>
      </c>
      <c r="C1192" s="755">
        <v>1353887</v>
      </c>
      <c r="D1192" s="755">
        <v>1107644.62</v>
      </c>
      <c r="E1192" s="756">
        <v>81.81219112082472</v>
      </c>
      <c r="F1192" s="755">
        <v>78440.89</v>
      </c>
    </row>
    <row r="1193" spans="1:6" ht="12.75">
      <c r="A1193" s="760" t="s">
        <v>544</v>
      </c>
      <c r="B1193" s="761">
        <v>1274591</v>
      </c>
      <c r="C1193" s="761">
        <v>1274591</v>
      </c>
      <c r="D1193" s="761">
        <v>1028348.62</v>
      </c>
      <c r="E1193" s="762">
        <v>80.68067482039336</v>
      </c>
      <c r="F1193" s="761">
        <v>78440.89</v>
      </c>
    </row>
    <row r="1194" spans="1:6" ht="12.75">
      <c r="A1194" s="760" t="s">
        <v>546</v>
      </c>
      <c r="B1194" s="761">
        <v>27783</v>
      </c>
      <c r="C1194" s="761">
        <v>27783</v>
      </c>
      <c r="D1194" s="761">
        <v>18238.03</v>
      </c>
      <c r="E1194" s="762">
        <v>65.64456682143756</v>
      </c>
      <c r="F1194" s="761">
        <v>1601.57</v>
      </c>
    </row>
    <row r="1195" spans="1:6" ht="12.75">
      <c r="A1195" s="760" t="s">
        <v>548</v>
      </c>
      <c r="B1195" s="761">
        <v>15193</v>
      </c>
      <c r="C1195" s="761">
        <v>15193</v>
      </c>
      <c r="D1195" s="761">
        <v>15069.38</v>
      </c>
      <c r="E1195" s="762">
        <v>99.18633581254525</v>
      </c>
      <c r="F1195" s="761">
        <v>1405.07</v>
      </c>
    </row>
    <row r="1196" spans="1:6" ht="12.75">
      <c r="A1196" s="760" t="s">
        <v>550</v>
      </c>
      <c r="B1196" s="761">
        <v>12340</v>
      </c>
      <c r="C1196" s="761">
        <v>12340</v>
      </c>
      <c r="D1196" s="761">
        <v>12309.53</v>
      </c>
      <c r="E1196" s="762">
        <v>99.7530794165316</v>
      </c>
      <c r="F1196" s="761">
        <v>1145.69</v>
      </c>
    </row>
    <row r="1197" spans="1:6" ht="12.75">
      <c r="A1197" s="760" t="s">
        <v>554</v>
      </c>
      <c r="B1197" s="761">
        <v>12590</v>
      </c>
      <c r="C1197" s="761">
        <v>12590</v>
      </c>
      <c r="D1197" s="761">
        <v>3168.65</v>
      </c>
      <c r="E1197" s="762">
        <v>25.167990468625895</v>
      </c>
      <c r="F1197" s="761">
        <v>196.5</v>
      </c>
    </row>
    <row r="1198" spans="1:6" ht="12.75">
      <c r="A1198" s="760" t="s">
        <v>664</v>
      </c>
      <c r="B1198" s="761">
        <v>1246808</v>
      </c>
      <c r="C1198" s="761">
        <v>1246808</v>
      </c>
      <c r="D1198" s="761">
        <v>1010110.59</v>
      </c>
      <c r="E1198" s="762">
        <v>81.01572896548626</v>
      </c>
      <c r="F1198" s="761">
        <v>76839.32</v>
      </c>
    </row>
    <row r="1199" spans="1:6" ht="38.25">
      <c r="A1199" s="760" t="s">
        <v>672</v>
      </c>
      <c r="B1199" s="761">
        <v>876874</v>
      </c>
      <c r="C1199" s="761">
        <v>876874</v>
      </c>
      <c r="D1199" s="761">
        <v>876874</v>
      </c>
      <c r="E1199" s="762">
        <v>100</v>
      </c>
      <c r="F1199" s="761">
        <v>53603</v>
      </c>
    </row>
    <row r="1200" spans="1:6" ht="12.75">
      <c r="A1200" s="760" t="s">
        <v>752</v>
      </c>
      <c r="B1200" s="761">
        <v>369934</v>
      </c>
      <c r="C1200" s="761">
        <v>369934</v>
      </c>
      <c r="D1200" s="761">
        <v>133236.59</v>
      </c>
      <c r="E1200" s="762">
        <v>36.01631372082588</v>
      </c>
      <c r="F1200" s="761">
        <v>23236.32</v>
      </c>
    </row>
    <row r="1201" spans="1:6" ht="38.25">
      <c r="A1201" s="760" t="s">
        <v>754</v>
      </c>
      <c r="B1201" s="761">
        <v>369934</v>
      </c>
      <c r="C1201" s="761">
        <v>369934</v>
      </c>
      <c r="D1201" s="761">
        <v>133236.59</v>
      </c>
      <c r="E1201" s="762">
        <v>36.01631372082588</v>
      </c>
      <c r="F1201" s="761">
        <v>23236.32</v>
      </c>
    </row>
    <row r="1202" spans="1:6" ht="12.75">
      <c r="A1202" s="760" t="s">
        <v>674</v>
      </c>
      <c r="B1202" s="761">
        <v>79296</v>
      </c>
      <c r="C1202" s="761">
        <v>79296</v>
      </c>
      <c r="D1202" s="761">
        <v>79296</v>
      </c>
      <c r="E1202" s="762">
        <v>100</v>
      </c>
      <c r="F1202" s="761">
        <v>0</v>
      </c>
    </row>
    <row r="1203" spans="1:6" ht="12.75">
      <c r="A1203" s="760" t="s">
        <v>676</v>
      </c>
      <c r="B1203" s="761">
        <v>79296</v>
      </c>
      <c r="C1203" s="761">
        <v>79296</v>
      </c>
      <c r="D1203" s="761">
        <v>79296</v>
      </c>
      <c r="E1203" s="762">
        <v>100</v>
      </c>
      <c r="F1203" s="761">
        <v>0</v>
      </c>
    </row>
    <row r="1204" spans="1:6" ht="12.75">
      <c r="A1204" s="760" t="s">
        <v>200</v>
      </c>
      <c r="B1204" s="761">
        <v>0</v>
      </c>
      <c r="C1204" s="761">
        <v>0</v>
      </c>
      <c r="D1204" s="761">
        <v>0</v>
      </c>
      <c r="E1204" s="763" t="s">
        <v>196</v>
      </c>
      <c r="F1204" s="761">
        <v>-23776.56</v>
      </c>
    </row>
    <row r="1205" spans="1:6" s="759" customFormat="1" ht="12.75">
      <c r="A1205" s="754" t="s">
        <v>773</v>
      </c>
      <c r="B1205" s="755"/>
      <c r="C1205" s="755"/>
      <c r="D1205" s="755"/>
      <c r="E1205" s="762"/>
      <c r="F1205" s="755"/>
    </row>
    <row r="1206" spans="1:6" ht="12.75">
      <c r="A1206" s="754" t="s">
        <v>525</v>
      </c>
      <c r="B1206" s="755">
        <v>841888</v>
      </c>
      <c r="C1206" s="755">
        <v>841888</v>
      </c>
      <c r="D1206" s="755">
        <v>571750.69</v>
      </c>
      <c r="E1206" s="756">
        <v>67.9129159698202</v>
      </c>
      <c r="F1206" s="755">
        <v>-33258.28</v>
      </c>
    </row>
    <row r="1207" spans="1:6" ht="12.75">
      <c r="A1207" s="760" t="s">
        <v>528</v>
      </c>
      <c r="B1207" s="761">
        <v>245132</v>
      </c>
      <c r="C1207" s="761">
        <v>245132</v>
      </c>
      <c r="D1207" s="761">
        <v>78577.97</v>
      </c>
      <c r="E1207" s="762">
        <v>32.05537016790954</v>
      </c>
      <c r="F1207" s="761">
        <v>0</v>
      </c>
    </row>
    <row r="1208" spans="1:6" ht="25.5">
      <c r="A1208" s="760" t="s">
        <v>746</v>
      </c>
      <c r="B1208" s="761">
        <v>245132</v>
      </c>
      <c r="C1208" s="761">
        <v>245132</v>
      </c>
      <c r="D1208" s="761">
        <v>78577.97</v>
      </c>
      <c r="E1208" s="762">
        <v>32.05537016790954</v>
      </c>
      <c r="F1208" s="761">
        <v>0</v>
      </c>
    </row>
    <row r="1209" spans="1:6" ht="12.75">
      <c r="A1209" s="760" t="s">
        <v>539</v>
      </c>
      <c r="B1209" s="761">
        <v>596756</v>
      </c>
      <c r="C1209" s="761">
        <v>596756</v>
      </c>
      <c r="D1209" s="761">
        <v>493172.72</v>
      </c>
      <c r="E1209" s="762">
        <v>82.6422725536065</v>
      </c>
      <c r="F1209" s="761">
        <v>-33258.28</v>
      </c>
    </row>
    <row r="1210" spans="1:6" ht="25.5">
      <c r="A1210" s="760" t="s">
        <v>541</v>
      </c>
      <c r="B1210" s="761">
        <v>596756</v>
      </c>
      <c r="C1210" s="761">
        <v>596756</v>
      </c>
      <c r="D1210" s="761">
        <v>493172.72</v>
      </c>
      <c r="E1210" s="762">
        <v>82.6422725536065</v>
      </c>
      <c r="F1210" s="761">
        <v>-33258.28</v>
      </c>
    </row>
    <row r="1211" spans="1:6" ht="12.75">
      <c r="A1211" s="754" t="s">
        <v>719</v>
      </c>
      <c r="B1211" s="755">
        <v>841888</v>
      </c>
      <c r="C1211" s="755">
        <v>841888</v>
      </c>
      <c r="D1211" s="755">
        <v>571750.69</v>
      </c>
      <c r="E1211" s="756">
        <v>67.9129159698202</v>
      </c>
      <c r="F1211" s="755">
        <v>127566.68</v>
      </c>
    </row>
    <row r="1212" spans="1:6" ht="12.75">
      <c r="A1212" s="760" t="s">
        <v>544</v>
      </c>
      <c r="B1212" s="761">
        <v>807837</v>
      </c>
      <c r="C1212" s="761">
        <v>807837</v>
      </c>
      <c r="D1212" s="761">
        <v>537699.69</v>
      </c>
      <c r="E1212" s="762">
        <v>66.56041874784145</v>
      </c>
      <c r="F1212" s="761">
        <v>127566.68</v>
      </c>
    </row>
    <row r="1213" spans="1:6" ht="12.75">
      <c r="A1213" s="760" t="s">
        <v>546</v>
      </c>
      <c r="B1213" s="761">
        <v>338758</v>
      </c>
      <c r="C1213" s="761">
        <v>338758</v>
      </c>
      <c r="D1213" s="761">
        <v>286651.72</v>
      </c>
      <c r="E1213" s="762">
        <v>84.61843557938114</v>
      </c>
      <c r="F1213" s="761">
        <v>114719.68</v>
      </c>
    </row>
    <row r="1214" spans="1:6" ht="12.75">
      <c r="A1214" s="760" t="s">
        <v>548</v>
      </c>
      <c r="B1214" s="761">
        <v>28407</v>
      </c>
      <c r="C1214" s="761">
        <v>28407</v>
      </c>
      <c r="D1214" s="761">
        <v>21568.52</v>
      </c>
      <c r="E1214" s="762">
        <v>75.92677861090577</v>
      </c>
      <c r="F1214" s="761">
        <v>3608.48</v>
      </c>
    </row>
    <row r="1215" spans="1:6" ht="12.75">
      <c r="A1215" s="760" t="s">
        <v>550</v>
      </c>
      <c r="B1215" s="761">
        <v>23444</v>
      </c>
      <c r="C1215" s="761">
        <v>23444</v>
      </c>
      <c r="D1215" s="761">
        <v>18258.21</v>
      </c>
      <c r="E1215" s="762">
        <v>77.8800972530285</v>
      </c>
      <c r="F1215" s="761">
        <v>2875.3</v>
      </c>
    </row>
    <row r="1216" spans="1:6" ht="12.75">
      <c r="A1216" s="760" t="s">
        <v>554</v>
      </c>
      <c r="B1216" s="761">
        <v>310351</v>
      </c>
      <c r="C1216" s="761">
        <v>310351</v>
      </c>
      <c r="D1216" s="761">
        <v>265083.2</v>
      </c>
      <c r="E1216" s="762">
        <v>85.41399898824234</v>
      </c>
      <c r="F1216" s="761">
        <v>111111.2</v>
      </c>
    </row>
    <row r="1217" spans="1:6" ht="12.75">
      <c r="A1217" s="760" t="s">
        <v>664</v>
      </c>
      <c r="B1217" s="761">
        <v>469079</v>
      </c>
      <c r="C1217" s="761">
        <v>469079</v>
      </c>
      <c r="D1217" s="761">
        <v>251047.97</v>
      </c>
      <c r="E1217" s="762">
        <v>53.5193368281249</v>
      </c>
      <c r="F1217" s="761">
        <v>12847</v>
      </c>
    </row>
    <row r="1218" spans="1:6" ht="38.25">
      <c r="A1218" s="760" t="s">
        <v>672</v>
      </c>
      <c r="B1218" s="761">
        <v>257998</v>
      </c>
      <c r="C1218" s="761">
        <v>257998</v>
      </c>
      <c r="D1218" s="761">
        <v>206521</v>
      </c>
      <c r="E1218" s="762">
        <v>80.0475197482151</v>
      </c>
      <c r="F1218" s="761">
        <v>12847</v>
      </c>
    </row>
    <row r="1219" spans="1:6" ht="12.75">
      <c r="A1219" s="760" t="s">
        <v>752</v>
      </c>
      <c r="B1219" s="761">
        <v>211081</v>
      </c>
      <c r="C1219" s="761">
        <v>211081</v>
      </c>
      <c r="D1219" s="761">
        <v>44526.97</v>
      </c>
      <c r="E1219" s="762">
        <v>21.094731406426916</v>
      </c>
      <c r="F1219" s="761">
        <v>0</v>
      </c>
    </row>
    <row r="1220" spans="1:6" ht="38.25">
      <c r="A1220" s="760" t="s">
        <v>754</v>
      </c>
      <c r="B1220" s="761">
        <v>211081</v>
      </c>
      <c r="C1220" s="761">
        <v>211081</v>
      </c>
      <c r="D1220" s="761">
        <v>44526.97</v>
      </c>
      <c r="E1220" s="762">
        <v>21.094731406426916</v>
      </c>
      <c r="F1220" s="761">
        <v>0</v>
      </c>
    </row>
    <row r="1221" spans="1:6" ht="12.75">
      <c r="A1221" s="760" t="s">
        <v>674</v>
      </c>
      <c r="B1221" s="761">
        <v>34051</v>
      </c>
      <c r="C1221" s="761">
        <v>34051</v>
      </c>
      <c r="D1221" s="761">
        <v>34051</v>
      </c>
      <c r="E1221" s="762">
        <v>100</v>
      </c>
      <c r="F1221" s="761">
        <v>0</v>
      </c>
    </row>
    <row r="1222" spans="1:6" ht="25.5">
      <c r="A1222" s="760" t="s">
        <v>682</v>
      </c>
      <c r="B1222" s="761">
        <v>34051</v>
      </c>
      <c r="C1222" s="761">
        <v>34051</v>
      </c>
      <c r="D1222" s="761">
        <v>34051</v>
      </c>
      <c r="E1222" s="762">
        <v>100</v>
      </c>
      <c r="F1222" s="761">
        <v>0</v>
      </c>
    </row>
    <row r="1223" spans="1:6" ht="25.5">
      <c r="A1223" s="760" t="s">
        <v>760</v>
      </c>
      <c r="B1223" s="761">
        <v>34051</v>
      </c>
      <c r="C1223" s="761">
        <v>34051</v>
      </c>
      <c r="D1223" s="761">
        <v>34051</v>
      </c>
      <c r="E1223" s="762">
        <v>100</v>
      </c>
      <c r="F1223" s="761">
        <v>0</v>
      </c>
    </row>
    <row r="1224" spans="1:6" ht="12.75">
      <c r="A1224" s="760" t="s">
        <v>200</v>
      </c>
      <c r="B1224" s="761">
        <v>0</v>
      </c>
      <c r="C1224" s="761">
        <v>0</v>
      </c>
      <c r="D1224" s="761">
        <v>0</v>
      </c>
      <c r="E1224" s="763" t="s">
        <v>196</v>
      </c>
      <c r="F1224" s="761">
        <v>-160824.96</v>
      </c>
    </row>
    <row r="1225" spans="1:6" s="759" customFormat="1" ht="12.75">
      <c r="A1225" s="754" t="s">
        <v>783</v>
      </c>
      <c r="B1225" s="755"/>
      <c r="C1225" s="755"/>
      <c r="D1225" s="755"/>
      <c r="E1225" s="762"/>
      <c r="F1225" s="755"/>
    </row>
    <row r="1226" spans="1:6" ht="12.75">
      <c r="A1226" s="754" t="s">
        <v>525</v>
      </c>
      <c r="B1226" s="755">
        <v>478178</v>
      </c>
      <c r="C1226" s="755">
        <v>478178</v>
      </c>
      <c r="D1226" s="755">
        <v>358337.77</v>
      </c>
      <c r="E1226" s="756">
        <v>74.93815482937318</v>
      </c>
      <c r="F1226" s="755">
        <v>-15781.79</v>
      </c>
    </row>
    <row r="1227" spans="1:6" ht="12.75">
      <c r="A1227" s="760" t="s">
        <v>528</v>
      </c>
      <c r="B1227" s="761">
        <v>165529</v>
      </c>
      <c r="C1227" s="761">
        <v>165529</v>
      </c>
      <c r="D1227" s="761">
        <v>117513.56</v>
      </c>
      <c r="E1227" s="762">
        <v>70.99273239130304</v>
      </c>
      <c r="F1227" s="761">
        <v>0</v>
      </c>
    </row>
    <row r="1228" spans="1:6" ht="25.5">
      <c r="A1228" s="760" t="s">
        <v>746</v>
      </c>
      <c r="B1228" s="761">
        <v>165529</v>
      </c>
      <c r="C1228" s="761">
        <v>165529</v>
      </c>
      <c r="D1228" s="761">
        <v>117303.05</v>
      </c>
      <c r="E1228" s="762">
        <v>70.86555830096238</v>
      </c>
      <c r="F1228" s="761">
        <v>0</v>
      </c>
    </row>
    <row r="1229" spans="1:6" ht="12.75">
      <c r="A1229" s="760" t="s">
        <v>539</v>
      </c>
      <c r="B1229" s="761">
        <v>312649</v>
      </c>
      <c r="C1229" s="761">
        <v>312649</v>
      </c>
      <c r="D1229" s="761">
        <v>240824.21</v>
      </c>
      <c r="E1229" s="762">
        <v>77.02702071652236</v>
      </c>
      <c r="F1229" s="761">
        <v>-15781.79</v>
      </c>
    </row>
    <row r="1230" spans="1:6" ht="25.5">
      <c r="A1230" s="760" t="s">
        <v>541</v>
      </c>
      <c r="B1230" s="761">
        <v>312649</v>
      </c>
      <c r="C1230" s="761">
        <v>312649</v>
      </c>
      <c r="D1230" s="761">
        <v>240824.21</v>
      </c>
      <c r="E1230" s="762">
        <v>77.02702071652236</v>
      </c>
      <c r="F1230" s="761">
        <v>-15781.79</v>
      </c>
    </row>
    <row r="1231" spans="1:6" ht="12.75">
      <c r="A1231" s="754" t="s">
        <v>719</v>
      </c>
      <c r="B1231" s="755">
        <v>478178</v>
      </c>
      <c r="C1231" s="755">
        <v>478178</v>
      </c>
      <c r="D1231" s="755">
        <v>358337.77</v>
      </c>
      <c r="E1231" s="756">
        <v>74.93815482937318</v>
      </c>
      <c r="F1231" s="755">
        <v>68617.81</v>
      </c>
    </row>
    <row r="1232" spans="1:6" ht="12.75">
      <c r="A1232" s="760" t="s">
        <v>544</v>
      </c>
      <c r="B1232" s="761">
        <v>424062</v>
      </c>
      <c r="C1232" s="761">
        <v>424062</v>
      </c>
      <c r="D1232" s="761">
        <v>311707.7</v>
      </c>
      <c r="E1232" s="762">
        <v>73.5052185765289</v>
      </c>
      <c r="F1232" s="761">
        <v>54311.81</v>
      </c>
    </row>
    <row r="1233" spans="1:6" ht="12.75">
      <c r="A1233" s="760" t="s">
        <v>546</v>
      </c>
      <c r="B1233" s="761">
        <v>278197</v>
      </c>
      <c r="C1233" s="761">
        <v>278197</v>
      </c>
      <c r="D1233" s="761">
        <v>207879.83</v>
      </c>
      <c r="E1233" s="762">
        <v>74.72396539143125</v>
      </c>
      <c r="F1233" s="761">
        <v>38643.06</v>
      </c>
    </row>
    <row r="1234" spans="1:6" ht="12.75">
      <c r="A1234" s="760" t="s">
        <v>548</v>
      </c>
      <c r="B1234" s="761">
        <v>96590</v>
      </c>
      <c r="C1234" s="761">
        <v>96590</v>
      </c>
      <c r="D1234" s="761">
        <v>93917.6</v>
      </c>
      <c r="E1234" s="762">
        <v>97.23325396003727</v>
      </c>
      <c r="F1234" s="761">
        <v>9496.09</v>
      </c>
    </row>
    <row r="1235" spans="1:6" ht="12.75">
      <c r="A1235" s="760" t="s">
        <v>550</v>
      </c>
      <c r="B1235" s="761">
        <v>78441</v>
      </c>
      <c r="C1235" s="761">
        <v>78441</v>
      </c>
      <c r="D1235" s="761">
        <v>76572.87</v>
      </c>
      <c r="E1235" s="762">
        <v>97.6184265881363</v>
      </c>
      <c r="F1235" s="761">
        <v>7722.43</v>
      </c>
    </row>
    <row r="1236" spans="1:6" ht="12.75">
      <c r="A1236" s="760" t="s">
        <v>554</v>
      </c>
      <c r="B1236" s="761">
        <v>181607</v>
      </c>
      <c r="C1236" s="761">
        <v>181607</v>
      </c>
      <c r="D1236" s="761">
        <v>113962.23</v>
      </c>
      <c r="E1236" s="762">
        <v>62.752113079341655</v>
      </c>
      <c r="F1236" s="761">
        <v>29146.97</v>
      </c>
    </row>
    <row r="1237" spans="1:6" ht="12.75">
      <c r="A1237" s="760" t="s">
        <v>664</v>
      </c>
      <c r="B1237" s="761">
        <v>145865</v>
      </c>
      <c r="C1237" s="761">
        <v>145865</v>
      </c>
      <c r="D1237" s="761">
        <v>103827.87</v>
      </c>
      <c r="E1237" s="762">
        <v>71.18079731258355</v>
      </c>
      <c r="F1237" s="761">
        <v>15668.75</v>
      </c>
    </row>
    <row r="1238" spans="1:6" ht="12.75">
      <c r="A1238" s="760" t="s">
        <v>752</v>
      </c>
      <c r="B1238" s="761">
        <v>145865</v>
      </c>
      <c r="C1238" s="761">
        <v>145865</v>
      </c>
      <c r="D1238" s="761">
        <v>103827.87</v>
      </c>
      <c r="E1238" s="762">
        <v>71.18079731258355</v>
      </c>
      <c r="F1238" s="761">
        <v>15668.75</v>
      </c>
    </row>
    <row r="1239" spans="1:6" ht="38.25">
      <c r="A1239" s="760" t="s">
        <v>754</v>
      </c>
      <c r="B1239" s="761">
        <v>145865</v>
      </c>
      <c r="C1239" s="761">
        <v>145865</v>
      </c>
      <c r="D1239" s="761">
        <v>103827.87</v>
      </c>
      <c r="E1239" s="762">
        <v>71.18079731258355</v>
      </c>
      <c r="F1239" s="761">
        <v>15668.75</v>
      </c>
    </row>
    <row r="1240" spans="1:6" ht="12.75">
      <c r="A1240" s="760" t="s">
        <v>674</v>
      </c>
      <c r="B1240" s="761">
        <v>54116</v>
      </c>
      <c r="C1240" s="761">
        <v>54116</v>
      </c>
      <c r="D1240" s="761">
        <v>46630.07</v>
      </c>
      <c r="E1240" s="762">
        <v>86.16688225293814</v>
      </c>
      <c r="F1240" s="761">
        <v>14306</v>
      </c>
    </row>
    <row r="1241" spans="1:6" ht="12.75">
      <c r="A1241" s="760" t="s">
        <v>676</v>
      </c>
      <c r="B1241" s="761">
        <v>34452</v>
      </c>
      <c r="C1241" s="761">
        <v>34452</v>
      </c>
      <c r="D1241" s="761">
        <v>32944.38</v>
      </c>
      <c r="E1241" s="762">
        <v>95.62399860675723</v>
      </c>
      <c r="F1241" s="761">
        <v>14306</v>
      </c>
    </row>
    <row r="1242" spans="1:6" ht="25.5">
      <c r="A1242" s="760" t="s">
        <v>682</v>
      </c>
      <c r="B1242" s="761">
        <v>19664</v>
      </c>
      <c r="C1242" s="761">
        <v>19664</v>
      </c>
      <c r="D1242" s="761">
        <v>13685.69</v>
      </c>
      <c r="E1242" s="762">
        <v>69.59769121236778</v>
      </c>
      <c r="F1242" s="761">
        <v>0</v>
      </c>
    </row>
    <row r="1243" spans="1:6" ht="25.5">
      <c r="A1243" s="760" t="s">
        <v>760</v>
      </c>
      <c r="B1243" s="761">
        <v>19664</v>
      </c>
      <c r="C1243" s="761">
        <v>19664</v>
      </c>
      <c r="D1243" s="761">
        <v>13685.69</v>
      </c>
      <c r="E1243" s="762">
        <v>69.59769121236778</v>
      </c>
      <c r="F1243" s="761">
        <v>0</v>
      </c>
    </row>
    <row r="1244" spans="1:6" ht="12.75">
      <c r="A1244" s="760" t="s">
        <v>200</v>
      </c>
      <c r="B1244" s="761">
        <v>0</v>
      </c>
      <c r="C1244" s="761">
        <v>0</v>
      </c>
      <c r="D1244" s="761">
        <v>0</v>
      </c>
      <c r="E1244" s="763" t="s">
        <v>196</v>
      </c>
      <c r="F1244" s="761">
        <v>-84399.6</v>
      </c>
    </row>
    <row r="1245" spans="1:6" s="759" customFormat="1" ht="12.75">
      <c r="A1245" s="754" t="s">
        <v>785</v>
      </c>
      <c r="B1245" s="755"/>
      <c r="C1245" s="755"/>
      <c r="D1245" s="755"/>
      <c r="E1245" s="762"/>
      <c r="F1245" s="755"/>
    </row>
    <row r="1246" spans="1:6" ht="12.75">
      <c r="A1246" s="754" t="s">
        <v>525</v>
      </c>
      <c r="B1246" s="755">
        <v>103420</v>
      </c>
      <c r="C1246" s="755">
        <v>103420</v>
      </c>
      <c r="D1246" s="755">
        <v>103420</v>
      </c>
      <c r="E1246" s="756">
        <v>100</v>
      </c>
      <c r="F1246" s="755">
        <v>4220</v>
      </c>
    </row>
    <row r="1247" spans="1:6" ht="12.75">
      <c r="A1247" s="760" t="s">
        <v>539</v>
      </c>
      <c r="B1247" s="761">
        <v>103420</v>
      </c>
      <c r="C1247" s="761">
        <v>103420</v>
      </c>
      <c r="D1247" s="761">
        <v>103420</v>
      </c>
      <c r="E1247" s="762">
        <v>100</v>
      </c>
      <c r="F1247" s="761">
        <v>4220</v>
      </c>
    </row>
    <row r="1248" spans="1:6" ht="25.5">
      <c r="A1248" s="760" t="s">
        <v>541</v>
      </c>
      <c r="B1248" s="761">
        <v>103420</v>
      </c>
      <c r="C1248" s="761">
        <v>103420</v>
      </c>
      <c r="D1248" s="761">
        <v>103420</v>
      </c>
      <c r="E1248" s="762">
        <v>100</v>
      </c>
      <c r="F1248" s="761">
        <v>4220</v>
      </c>
    </row>
    <row r="1249" spans="1:6" ht="12.75">
      <c r="A1249" s="754" t="s">
        <v>719</v>
      </c>
      <c r="B1249" s="755">
        <v>103420</v>
      </c>
      <c r="C1249" s="755">
        <v>103420</v>
      </c>
      <c r="D1249" s="755">
        <v>103420</v>
      </c>
      <c r="E1249" s="756">
        <v>100</v>
      </c>
      <c r="F1249" s="755">
        <v>30075</v>
      </c>
    </row>
    <row r="1250" spans="1:6" ht="12.75">
      <c r="A1250" s="760" t="s">
        <v>544</v>
      </c>
      <c r="B1250" s="761">
        <v>103420</v>
      </c>
      <c r="C1250" s="761">
        <v>103420</v>
      </c>
      <c r="D1250" s="761">
        <v>103420</v>
      </c>
      <c r="E1250" s="762">
        <v>100</v>
      </c>
      <c r="F1250" s="761">
        <v>30075</v>
      </c>
    </row>
    <row r="1251" spans="1:6" ht="12.75">
      <c r="A1251" s="760" t="s">
        <v>546</v>
      </c>
      <c r="B1251" s="761">
        <v>103420</v>
      </c>
      <c r="C1251" s="761">
        <v>103420</v>
      </c>
      <c r="D1251" s="761">
        <v>103420</v>
      </c>
      <c r="E1251" s="762">
        <v>100</v>
      </c>
      <c r="F1251" s="761">
        <v>30075</v>
      </c>
    </row>
    <row r="1252" spans="1:6" ht="12.75">
      <c r="A1252" s="760" t="s">
        <v>548</v>
      </c>
      <c r="B1252" s="761">
        <v>10229</v>
      </c>
      <c r="C1252" s="761">
        <v>10229</v>
      </c>
      <c r="D1252" s="761">
        <v>10229</v>
      </c>
      <c r="E1252" s="762">
        <v>100</v>
      </c>
      <c r="F1252" s="761">
        <v>2959.39</v>
      </c>
    </row>
    <row r="1253" spans="1:6" ht="12.75">
      <c r="A1253" s="760" t="s">
        <v>550</v>
      </c>
      <c r="B1253" s="761">
        <v>8250</v>
      </c>
      <c r="C1253" s="761">
        <v>8250</v>
      </c>
      <c r="D1253" s="761">
        <v>8250</v>
      </c>
      <c r="E1253" s="762">
        <v>100</v>
      </c>
      <c r="F1253" s="761">
        <v>2237.78</v>
      </c>
    </row>
    <row r="1254" spans="1:6" ht="12.75">
      <c r="A1254" s="760" t="s">
        <v>554</v>
      </c>
      <c r="B1254" s="761">
        <v>93191</v>
      </c>
      <c r="C1254" s="761">
        <v>93191</v>
      </c>
      <c r="D1254" s="761">
        <v>93191</v>
      </c>
      <c r="E1254" s="762">
        <v>100</v>
      </c>
      <c r="F1254" s="761">
        <v>27115.61</v>
      </c>
    </row>
    <row r="1255" spans="1:6" ht="12.75">
      <c r="A1255" s="760" t="s">
        <v>200</v>
      </c>
      <c r="B1255" s="761">
        <v>0</v>
      </c>
      <c r="C1255" s="761">
        <v>0</v>
      </c>
      <c r="D1255" s="761">
        <v>0</v>
      </c>
      <c r="E1255" s="763" t="s">
        <v>196</v>
      </c>
      <c r="F1255" s="761">
        <v>-25855</v>
      </c>
    </row>
    <row r="1256" spans="1:6" s="759" customFormat="1" ht="12.75">
      <c r="A1256" s="754" t="s">
        <v>507</v>
      </c>
      <c r="B1256" s="755"/>
      <c r="C1256" s="755"/>
      <c r="D1256" s="755"/>
      <c r="E1256" s="762"/>
      <c r="F1256" s="755"/>
    </row>
    <row r="1257" spans="1:6" ht="12.75">
      <c r="A1257" s="754" t="s">
        <v>525</v>
      </c>
      <c r="B1257" s="755">
        <v>24018</v>
      </c>
      <c r="C1257" s="755">
        <v>24018</v>
      </c>
      <c r="D1257" s="755">
        <v>24009</v>
      </c>
      <c r="E1257" s="756">
        <v>99.96252810392205</v>
      </c>
      <c r="F1257" s="755">
        <v>-5923</v>
      </c>
    </row>
    <row r="1258" spans="1:6" ht="12.75">
      <c r="A1258" s="760" t="s">
        <v>539</v>
      </c>
      <c r="B1258" s="761">
        <v>24018</v>
      </c>
      <c r="C1258" s="761">
        <v>24018</v>
      </c>
      <c r="D1258" s="761">
        <v>24009</v>
      </c>
      <c r="E1258" s="762">
        <v>99.96252810392205</v>
      </c>
      <c r="F1258" s="761">
        <v>-5923</v>
      </c>
    </row>
    <row r="1259" spans="1:6" ht="25.5">
      <c r="A1259" s="760" t="s">
        <v>541</v>
      </c>
      <c r="B1259" s="761">
        <v>24018</v>
      </c>
      <c r="C1259" s="761">
        <v>24018</v>
      </c>
      <c r="D1259" s="761">
        <v>24009</v>
      </c>
      <c r="E1259" s="762">
        <v>99.96252810392205</v>
      </c>
      <c r="F1259" s="761">
        <v>-5923</v>
      </c>
    </row>
    <row r="1260" spans="1:6" ht="12.75">
      <c r="A1260" s="754" t="s">
        <v>719</v>
      </c>
      <c r="B1260" s="755">
        <v>24018</v>
      </c>
      <c r="C1260" s="755">
        <v>24018</v>
      </c>
      <c r="D1260" s="755">
        <v>24009</v>
      </c>
      <c r="E1260" s="756">
        <v>99.96252810392205</v>
      </c>
      <c r="F1260" s="755">
        <v>15549.86</v>
      </c>
    </row>
    <row r="1261" spans="1:6" ht="12.75">
      <c r="A1261" s="760" t="s">
        <v>544</v>
      </c>
      <c r="B1261" s="761">
        <v>23178</v>
      </c>
      <c r="C1261" s="761">
        <v>23178</v>
      </c>
      <c r="D1261" s="761">
        <v>23178</v>
      </c>
      <c r="E1261" s="762">
        <v>100</v>
      </c>
      <c r="F1261" s="761">
        <v>14718.86</v>
      </c>
    </row>
    <row r="1262" spans="1:6" ht="12.75">
      <c r="A1262" s="760" t="s">
        <v>546</v>
      </c>
      <c r="B1262" s="761">
        <v>23178</v>
      </c>
      <c r="C1262" s="761">
        <v>23178</v>
      </c>
      <c r="D1262" s="761">
        <v>23178</v>
      </c>
      <c r="E1262" s="762">
        <v>100</v>
      </c>
      <c r="F1262" s="761">
        <v>14718.86</v>
      </c>
    </row>
    <row r="1263" spans="1:6" ht="12.75">
      <c r="A1263" s="760" t="s">
        <v>548</v>
      </c>
      <c r="B1263" s="761">
        <v>9047</v>
      </c>
      <c r="C1263" s="761">
        <v>9047</v>
      </c>
      <c r="D1263" s="761">
        <v>9047</v>
      </c>
      <c r="E1263" s="762">
        <v>100</v>
      </c>
      <c r="F1263" s="761">
        <v>6047.46</v>
      </c>
    </row>
    <row r="1264" spans="1:6" ht="12.75">
      <c r="A1264" s="760" t="s">
        <v>550</v>
      </c>
      <c r="B1264" s="761">
        <v>6309</v>
      </c>
      <c r="C1264" s="761">
        <v>6309</v>
      </c>
      <c r="D1264" s="761">
        <v>6309</v>
      </c>
      <c r="E1264" s="762">
        <v>100</v>
      </c>
      <c r="F1264" s="761">
        <v>3891.78</v>
      </c>
    </row>
    <row r="1265" spans="1:6" ht="12.75">
      <c r="A1265" s="760" t="s">
        <v>554</v>
      </c>
      <c r="B1265" s="761">
        <v>14131</v>
      </c>
      <c r="C1265" s="761">
        <v>14131</v>
      </c>
      <c r="D1265" s="761">
        <v>14131</v>
      </c>
      <c r="E1265" s="762">
        <v>100</v>
      </c>
      <c r="F1265" s="761">
        <v>8671.4</v>
      </c>
    </row>
    <row r="1266" spans="1:6" ht="12.75">
      <c r="A1266" s="760" t="s">
        <v>674</v>
      </c>
      <c r="B1266" s="761">
        <v>840</v>
      </c>
      <c r="C1266" s="761">
        <v>840</v>
      </c>
      <c r="D1266" s="761">
        <v>831</v>
      </c>
      <c r="E1266" s="762">
        <v>98.92857142857143</v>
      </c>
      <c r="F1266" s="761">
        <v>831</v>
      </c>
    </row>
    <row r="1267" spans="1:6" ht="12.75">
      <c r="A1267" s="760" t="s">
        <v>676</v>
      </c>
      <c r="B1267" s="761">
        <v>840</v>
      </c>
      <c r="C1267" s="761">
        <v>840</v>
      </c>
      <c r="D1267" s="761">
        <v>831</v>
      </c>
      <c r="E1267" s="762">
        <v>98.92857142857143</v>
      </c>
      <c r="F1267" s="761">
        <v>831</v>
      </c>
    </row>
    <row r="1268" spans="1:6" ht="12.75">
      <c r="A1268" s="760" t="s">
        <v>200</v>
      </c>
      <c r="B1268" s="761">
        <v>0</v>
      </c>
      <c r="C1268" s="761">
        <v>0</v>
      </c>
      <c r="D1268" s="761">
        <v>0</v>
      </c>
      <c r="E1268" s="763" t="s">
        <v>196</v>
      </c>
      <c r="F1268" s="761">
        <v>-21472.86</v>
      </c>
    </row>
    <row r="1269" spans="1:6" s="759" customFormat="1" ht="12.75">
      <c r="A1269" s="754" t="s">
        <v>804</v>
      </c>
      <c r="B1269" s="755"/>
      <c r="C1269" s="755"/>
      <c r="D1269" s="755"/>
      <c r="E1269" s="762"/>
      <c r="F1269" s="755"/>
    </row>
    <row r="1270" spans="1:6" ht="12.75">
      <c r="A1270" s="754" t="s">
        <v>525</v>
      </c>
      <c r="B1270" s="755">
        <v>9329455</v>
      </c>
      <c r="C1270" s="755">
        <v>9329455</v>
      </c>
      <c r="D1270" s="755">
        <v>13495583.15</v>
      </c>
      <c r="E1270" s="756">
        <v>144.65564333607912</v>
      </c>
      <c r="F1270" s="755">
        <v>5236050.22</v>
      </c>
    </row>
    <row r="1271" spans="1:6" ht="12.75">
      <c r="A1271" s="760" t="s">
        <v>528</v>
      </c>
      <c r="B1271" s="761">
        <v>7157132</v>
      </c>
      <c r="C1271" s="761">
        <v>7157132</v>
      </c>
      <c r="D1271" s="761">
        <v>12058016.23</v>
      </c>
      <c r="E1271" s="762">
        <v>168.47553223833233</v>
      </c>
      <c r="F1271" s="761">
        <v>5819087.3</v>
      </c>
    </row>
    <row r="1272" spans="1:6" ht="25.5">
      <c r="A1272" s="760" t="s">
        <v>746</v>
      </c>
      <c r="B1272" s="761">
        <v>30930</v>
      </c>
      <c r="C1272" s="761">
        <v>30930</v>
      </c>
      <c r="D1272" s="761">
        <v>20842.67</v>
      </c>
      <c r="E1272" s="762">
        <v>67.38658260588424</v>
      </c>
      <c r="F1272" s="761">
        <v>0</v>
      </c>
    </row>
    <row r="1273" spans="1:6" ht="12.75">
      <c r="A1273" s="760" t="s">
        <v>539</v>
      </c>
      <c r="B1273" s="761">
        <v>2172323</v>
      </c>
      <c r="C1273" s="761">
        <v>2172323</v>
      </c>
      <c r="D1273" s="761">
        <v>1437566.92</v>
      </c>
      <c r="E1273" s="762">
        <v>66.17648112182212</v>
      </c>
      <c r="F1273" s="761">
        <v>-583037.08</v>
      </c>
    </row>
    <row r="1274" spans="1:6" ht="25.5">
      <c r="A1274" s="760" t="s">
        <v>541</v>
      </c>
      <c r="B1274" s="761">
        <v>2172323</v>
      </c>
      <c r="C1274" s="761">
        <v>2172323</v>
      </c>
      <c r="D1274" s="761">
        <v>1437566.92</v>
      </c>
      <c r="E1274" s="762">
        <v>66.17648112182212</v>
      </c>
      <c r="F1274" s="761">
        <v>-583037.08</v>
      </c>
    </row>
    <row r="1275" spans="1:6" ht="12.75">
      <c r="A1275" s="754" t="s">
        <v>719</v>
      </c>
      <c r="B1275" s="755">
        <v>13786559</v>
      </c>
      <c r="C1275" s="755">
        <v>13786559</v>
      </c>
      <c r="D1275" s="755">
        <v>7911517.15</v>
      </c>
      <c r="E1275" s="756">
        <v>57.38572728699018</v>
      </c>
      <c r="F1275" s="755">
        <v>621486.58</v>
      </c>
    </row>
    <row r="1276" spans="1:6" ht="12.75">
      <c r="A1276" s="760" t="s">
        <v>544</v>
      </c>
      <c r="B1276" s="761">
        <v>13745367</v>
      </c>
      <c r="C1276" s="761">
        <v>13745367</v>
      </c>
      <c r="D1276" s="761">
        <v>7888846.87</v>
      </c>
      <c r="E1276" s="762">
        <v>57.392770014798444</v>
      </c>
      <c r="F1276" s="761">
        <v>618152.46</v>
      </c>
    </row>
    <row r="1277" spans="1:6" ht="12.75">
      <c r="A1277" s="760" t="s">
        <v>546</v>
      </c>
      <c r="B1277" s="761">
        <v>1400386</v>
      </c>
      <c r="C1277" s="761">
        <v>1400386</v>
      </c>
      <c r="D1277" s="761">
        <v>674180.17</v>
      </c>
      <c r="E1277" s="762">
        <v>48.14245286656679</v>
      </c>
      <c r="F1277" s="761">
        <v>91106.73</v>
      </c>
    </row>
    <row r="1278" spans="1:6" ht="12.75">
      <c r="A1278" s="760" t="s">
        <v>548</v>
      </c>
      <c r="B1278" s="761">
        <v>912525</v>
      </c>
      <c r="C1278" s="761">
        <v>912525</v>
      </c>
      <c r="D1278" s="761">
        <v>422632.96</v>
      </c>
      <c r="E1278" s="762">
        <v>46.31467192679653</v>
      </c>
      <c r="F1278" s="761">
        <v>40357.83</v>
      </c>
    </row>
    <row r="1279" spans="1:6" ht="12.75">
      <c r="A1279" s="760" t="s">
        <v>550</v>
      </c>
      <c r="B1279" s="761">
        <v>705078</v>
      </c>
      <c r="C1279" s="761">
        <v>705078</v>
      </c>
      <c r="D1279" s="761">
        <v>336749.12</v>
      </c>
      <c r="E1279" s="762">
        <v>47.76054847832438</v>
      </c>
      <c r="F1279" s="761">
        <v>32478.75</v>
      </c>
    </row>
    <row r="1280" spans="1:6" ht="12.75">
      <c r="A1280" s="760" t="s">
        <v>554</v>
      </c>
      <c r="B1280" s="761">
        <v>487861</v>
      </c>
      <c r="C1280" s="761">
        <v>487861</v>
      </c>
      <c r="D1280" s="761">
        <v>251547.21</v>
      </c>
      <c r="E1280" s="762">
        <v>51.56124592865591</v>
      </c>
      <c r="F1280" s="761">
        <v>50748.9</v>
      </c>
    </row>
    <row r="1281" spans="1:6" ht="12.75">
      <c r="A1281" s="760" t="s">
        <v>576</v>
      </c>
      <c r="B1281" s="761">
        <v>1751494</v>
      </c>
      <c r="C1281" s="761">
        <v>1751494</v>
      </c>
      <c r="D1281" s="761">
        <v>951119.05</v>
      </c>
      <c r="E1281" s="762">
        <v>54.303300496604614</v>
      </c>
      <c r="F1281" s="761">
        <v>-788</v>
      </c>
    </row>
    <row r="1282" spans="1:6" ht="12.75">
      <c r="A1282" s="760" t="s">
        <v>578</v>
      </c>
      <c r="B1282" s="761">
        <v>1751494</v>
      </c>
      <c r="C1282" s="761">
        <v>1751494</v>
      </c>
      <c r="D1282" s="761">
        <v>951119.05</v>
      </c>
      <c r="E1282" s="762">
        <v>54.303300496604614</v>
      </c>
      <c r="F1282" s="761">
        <v>-788</v>
      </c>
    </row>
    <row r="1283" spans="1:6" ht="25.5">
      <c r="A1283" s="760" t="s">
        <v>658</v>
      </c>
      <c r="B1283" s="761">
        <v>5869772</v>
      </c>
      <c r="C1283" s="761">
        <v>5869772</v>
      </c>
      <c r="D1283" s="761">
        <v>2751895.12</v>
      </c>
      <c r="E1283" s="762">
        <v>46.88248742881325</v>
      </c>
      <c r="F1283" s="761">
        <v>367429.71</v>
      </c>
    </row>
    <row r="1284" spans="1:6" ht="12.75">
      <c r="A1284" s="760" t="s">
        <v>662</v>
      </c>
      <c r="B1284" s="761">
        <v>5869772</v>
      </c>
      <c r="C1284" s="761">
        <v>5869772</v>
      </c>
      <c r="D1284" s="761">
        <v>2751895.12</v>
      </c>
      <c r="E1284" s="762">
        <v>46.88248742881325</v>
      </c>
      <c r="F1284" s="761">
        <v>367429.71</v>
      </c>
    </row>
    <row r="1285" spans="1:6" ht="12.75">
      <c r="A1285" s="760" t="s">
        <v>664</v>
      </c>
      <c r="B1285" s="761">
        <v>4723715</v>
      </c>
      <c r="C1285" s="761">
        <v>4723715</v>
      </c>
      <c r="D1285" s="761">
        <v>3511652.53</v>
      </c>
      <c r="E1285" s="762">
        <v>74.34090604534778</v>
      </c>
      <c r="F1285" s="761">
        <v>160404.02</v>
      </c>
    </row>
    <row r="1286" spans="1:6" ht="38.25">
      <c r="A1286" s="760" t="s">
        <v>672</v>
      </c>
      <c r="B1286" s="761">
        <v>4692785</v>
      </c>
      <c r="C1286" s="761">
        <v>4692785</v>
      </c>
      <c r="D1286" s="761">
        <v>3490809.86</v>
      </c>
      <c r="E1286" s="762">
        <v>74.38674177487356</v>
      </c>
      <c r="F1286" s="761">
        <v>160404.02</v>
      </c>
    </row>
    <row r="1287" spans="1:6" ht="12.75">
      <c r="A1287" s="760" t="s">
        <v>752</v>
      </c>
      <c r="B1287" s="761">
        <v>30930</v>
      </c>
      <c r="C1287" s="761">
        <v>30930</v>
      </c>
      <c r="D1287" s="761">
        <v>20842.67</v>
      </c>
      <c r="E1287" s="762">
        <v>67.38658260588424</v>
      </c>
      <c r="F1287" s="761">
        <v>0</v>
      </c>
    </row>
    <row r="1288" spans="1:6" ht="38.25">
      <c r="A1288" s="760" t="s">
        <v>754</v>
      </c>
      <c r="B1288" s="761">
        <v>30930</v>
      </c>
      <c r="C1288" s="761">
        <v>30930</v>
      </c>
      <c r="D1288" s="761">
        <v>20842.67</v>
      </c>
      <c r="E1288" s="762">
        <v>67.38658260588424</v>
      </c>
      <c r="F1288" s="761">
        <v>0</v>
      </c>
    </row>
    <row r="1289" spans="1:6" ht="12.75">
      <c r="A1289" s="760" t="s">
        <v>674</v>
      </c>
      <c r="B1289" s="761">
        <v>41192</v>
      </c>
      <c r="C1289" s="761">
        <v>41192</v>
      </c>
      <c r="D1289" s="761">
        <v>22670.28</v>
      </c>
      <c r="E1289" s="762">
        <v>55.03563798795882</v>
      </c>
      <c r="F1289" s="761">
        <v>3334.12</v>
      </c>
    </row>
    <row r="1290" spans="1:6" ht="12.75">
      <c r="A1290" s="760" t="s">
        <v>676</v>
      </c>
      <c r="B1290" s="761">
        <v>41192</v>
      </c>
      <c r="C1290" s="761">
        <v>41192</v>
      </c>
      <c r="D1290" s="761">
        <v>22670.28</v>
      </c>
      <c r="E1290" s="762">
        <v>55.03563798795882</v>
      </c>
      <c r="F1290" s="761">
        <v>3334.12</v>
      </c>
    </row>
    <row r="1291" spans="1:6" ht="12.75">
      <c r="A1291" s="760" t="s">
        <v>200</v>
      </c>
      <c r="B1291" s="761">
        <v>-4457104</v>
      </c>
      <c r="C1291" s="761">
        <v>-4457104</v>
      </c>
      <c r="D1291" s="761">
        <v>5584066</v>
      </c>
      <c r="E1291" s="763" t="s">
        <v>196</v>
      </c>
      <c r="F1291" s="761">
        <v>4614563.64</v>
      </c>
    </row>
    <row r="1292" spans="1:6" ht="12.75">
      <c r="A1292" s="760" t="s">
        <v>201</v>
      </c>
      <c r="B1292" s="761">
        <v>4457104</v>
      </c>
      <c r="C1292" s="761">
        <v>4457104</v>
      </c>
      <c r="D1292" s="764" t="s">
        <v>196</v>
      </c>
      <c r="E1292" s="763" t="s">
        <v>196</v>
      </c>
      <c r="F1292" s="764" t="s">
        <v>196</v>
      </c>
    </row>
    <row r="1293" spans="1:6" ht="12.75">
      <c r="A1293" s="760" t="s">
        <v>264</v>
      </c>
      <c r="B1293" s="761">
        <v>4457104</v>
      </c>
      <c r="C1293" s="761">
        <v>4457104</v>
      </c>
      <c r="D1293" s="764" t="s">
        <v>196</v>
      </c>
      <c r="E1293" s="763" t="s">
        <v>196</v>
      </c>
      <c r="F1293" s="764" t="s">
        <v>196</v>
      </c>
    </row>
    <row r="1294" spans="1:6" ht="25.5">
      <c r="A1294" s="760" t="s">
        <v>266</v>
      </c>
      <c r="B1294" s="761">
        <v>4457104</v>
      </c>
      <c r="C1294" s="761">
        <v>4457104</v>
      </c>
      <c r="D1294" s="764" t="s">
        <v>196</v>
      </c>
      <c r="E1294" s="763" t="s">
        <v>196</v>
      </c>
      <c r="F1294" s="764" t="s">
        <v>196</v>
      </c>
    </row>
    <row r="1295" spans="1:6" s="759" customFormat="1" ht="12.75">
      <c r="A1295" s="754" t="s">
        <v>97</v>
      </c>
      <c r="B1295" s="755"/>
      <c r="C1295" s="755"/>
      <c r="D1295" s="755"/>
      <c r="E1295" s="762"/>
      <c r="F1295" s="755"/>
    </row>
    <row r="1296" spans="1:6" ht="12.75">
      <c r="A1296" s="754" t="s">
        <v>525</v>
      </c>
      <c r="B1296" s="755">
        <v>35810976</v>
      </c>
      <c r="C1296" s="755">
        <v>35810976</v>
      </c>
      <c r="D1296" s="755">
        <v>30786995.12</v>
      </c>
      <c r="E1296" s="756">
        <v>85.97083508698562</v>
      </c>
      <c r="F1296" s="755">
        <v>3263256.98</v>
      </c>
    </row>
    <row r="1297" spans="1:6" ht="25.5">
      <c r="A1297" s="760" t="s">
        <v>244</v>
      </c>
      <c r="B1297" s="761">
        <v>5000</v>
      </c>
      <c r="C1297" s="761">
        <v>5000</v>
      </c>
      <c r="D1297" s="761">
        <v>51.44</v>
      </c>
      <c r="E1297" s="762">
        <v>1.0288</v>
      </c>
      <c r="F1297" s="761">
        <v>-118.71</v>
      </c>
    </row>
    <row r="1298" spans="1:6" ht="12.75">
      <c r="A1298" s="760" t="s">
        <v>528</v>
      </c>
      <c r="B1298" s="761">
        <v>14432343</v>
      </c>
      <c r="C1298" s="761">
        <v>14432343</v>
      </c>
      <c r="D1298" s="761">
        <v>10122053.94</v>
      </c>
      <c r="E1298" s="762">
        <v>70.13451620433355</v>
      </c>
      <c r="F1298" s="761">
        <v>383626.95</v>
      </c>
    </row>
    <row r="1299" spans="1:6" ht="12.75">
      <c r="A1299" s="760" t="s">
        <v>539</v>
      </c>
      <c r="B1299" s="761">
        <v>21373633</v>
      </c>
      <c r="C1299" s="761">
        <v>21373633</v>
      </c>
      <c r="D1299" s="761">
        <v>20664889.74</v>
      </c>
      <c r="E1299" s="762">
        <v>96.68402999153209</v>
      </c>
      <c r="F1299" s="761">
        <v>2879748.74</v>
      </c>
    </row>
    <row r="1300" spans="1:6" ht="25.5">
      <c r="A1300" s="760" t="s">
        <v>541</v>
      </c>
      <c r="B1300" s="761">
        <v>21373633</v>
      </c>
      <c r="C1300" s="761">
        <v>21373633</v>
      </c>
      <c r="D1300" s="761">
        <v>20664889.74</v>
      </c>
      <c r="E1300" s="762">
        <v>96.68402999153209</v>
      </c>
      <c r="F1300" s="761">
        <v>2879748.74</v>
      </c>
    </row>
    <row r="1301" spans="1:6" ht="12.75">
      <c r="A1301" s="754" t="s">
        <v>719</v>
      </c>
      <c r="B1301" s="755">
        <v>42003939</v>
      </c>
      <c r="C1301" s="755">
        <v>42003939</v>
      </c>
      <c r="D1301" s="755">
        <v>29745957.85</v>
      </c>
      <c r="E1301" s="756">
        <v>70.81706753740406</v>
      </c>
      <c r="F1301" s="755">
        <v>4698123.18</v>
      </c>
    </row>
    <row r="1302" spans="1:6" ht="12.75">
      <c r="A1302" s="760" t="s">
        <v>544</v>
      </c>
      <c r="B1302" s="761">
        <v>40504922</v>
      </c>
      <c r="C1302" s="761">
        <v>40504922</v>
      </c>
      <c r="D1302" s="761">
        <v>28326015.11</v>
      </c>
      <c r="E1302" s="762">
        <v>69.93227911906608</v>
      </c>
      <c r="F1302" s="761">
        <v>4440910.31</v>
      </c>
    </row>
    <row r="1303" spans="1:6" ht="12.75">
      <c r="A1303" s="760" t="s">
        <v>546</v>
      </c>
      <c r="B1303" s="761">
        <v>17828046</v>
      </c>
      <c r="C1303" s="761">
        <v>17828046</v>
      </c>
      <c r="D1303" s="761">
        <v>14657902.54</v>
      </c>
      <c r="E1303" s="762">
        <v>82.21822256909141</v>
      </c>
      <c r="F1303" s="761">
        <v>2121928.1</v>
      </c>
    </row>
    <row r="1304" spans="1:6" ht="12.75">
      <c r="A1304" s="760" t="s">
        <v>548</v>
      </c>
      <c r="B1304" s="761">
        <v>7918406</v>
      </c>
      <c r="C1304" s="761">
        <v>7918406</v>
      </c>
      <c r="D1304" s="761">
        <v>7221073.44</v>
      </c>
      <c r="E1304" s="762">
        <v>91.19352354501652</v>
      </c>
      <c r="F1304" s="761">
        <v>844426.02</v>
      </c>
    </row>
    <row r="1305" spans="1:6" ht="12.75">
      <c r="A1305" s="760" t="s">
        <v>550</v>
      </c>
      <c r="B1305" s="761">
        <v>6249599</v>
      </c>
      <c r="C1305" s="761">
        <v>6249599</v>
      </c>
      <c r="D1305" s="761">
        <v>5708589.58</v>
      </c>
      <c r="E1305" s="762">
        <v>91.34329386573444</v>
      </c>
      <c r="F1305" s="761">
        <v>662438.34</v>
      </c>
    </row>
    <row r="1306" spans="1:6" ht="12.75">
      <c r="A1306" s="760" t="s">
        <v>554</v>
      </c>
      <c r="B1306" s="761">
        <v>9909640</v>
      </c>
      <c r="C1306" s="761">
        <v>9909640</v>
      </c>
      <c r="D1306" s="761">
        <v>7436829.1</v>
      </c>
      <c r="E1306" s="762">
        <v>75.04641036404955</v>
      </c>
      <c r="F1306" s="761">
        <v>1277502.08</v>
      </c>
    </row>
    <row r="1307" spans="1:6" ht="12.75">
      <c r="A1307" s="760" t="s">
        <v>576</v>
      </c>
      <c r="B1307" s="761">
        <v>11808323</v>
      </c>
      <c r="C1307" s="761">
        <v>11808323</v>
      </c>
      <c r="D1307" s="761">
        <v>5000609.58</v>
      </c>
      <c r="E1307" s="762">
        <v>42.34817746770646</v>
      </c>
      <c r="F1307" s="761">
        <v>478878.47</v>
      </c>
    </row>
    <row r="1308" spans="1:6" ht="12.75">
      <c r="A1308" s="760" t="s">
        <v>578</v>
      </c>
      <c r="B1308" s="761">
        <v>10912999</v>
      </c>
      <c r="C1308" s="761">
        <v>10912999</v>
      </c>
      <c r="D1308" s="761">
        <v>4677265.95</v>
      </c>
      <c r="E1308" s="762">
        <v>42.85958378627176</v>
      </c>
      <c r="F1308" s="761">
        <v>445013.4</v>
      </c>
    </row>
    <row r="1309" spans="1:6" ht="12.75">
      <c r="A1309" s="760" t="s">
        <v>590</v>
      </c>
      <c r="B1309" s="761">
        <v>895324</v>
      </c>
      <c r="C1309" s="761">
        <v>895324</v>
      </c>
      <c r="D1309" s="761">
        <v>323343.629999999</v>
      </c>
      <c r="E1309" s="762">
        <v>36.11470596119383</v>
      </c>
      <c r="F1309" s="761">
        <v>33865.07</v>
      </c>
    </row>
    <row r="1310" spans="1:6" ht="25.5">
      <c r="A1310" s="760" t="s">
        <v>658</v>
      </c>
      <c r="B1310" s="761">
        <v>1246352</v>
      </c>
      <c r="C1310" s="761">
        <v>1246352</v>
      </c>
      <c r="D1310" s="761">
        <v>1240593.49</v>
      </c>
      <c r="E1310" s="762">
        <v>99.53797081402365</v>
      </c>
      <c r="F1310" s="761">
        <v>1057171.28</v>
      </c>
    </row>
    <row r="1311" spans="1:6" ht="12.75">
      <c r="A1311" s="760" t="s">
        <v>660</v>
      </c>
      <c r="B1311" s="761">
        <v>1194196</v>
      </c>
      <c r="C1311" s="761">
        <v>1194196</v>
      </c>
      <c r="D1311" s="761">
        <v>1193853.38</v>
      </c>
      <c r="E1311" s="762">
        <v>99.9713095672737</v>
      </c>
      <c r="F1311" s="761">
        <v>1054729.36</v>
      </c>
    </row>
    <row r="1312" spans="1:6" ht="12.75">
      <c r="A1312" s="760" t="s">
        <v>662</v>
      </c>
      <c r="B1312" s="761">
        <v>52156</v>
      </c>
      <c r="C1312" s="761">
        <v>52156</v>
      </c>
      <c r="D1312" s="761">
        <v>46740.11</v>
      </c>
      <c r="E1312" s="762">
        <v>89.61597898611858</v>
      </c>
      <c r="F1312" s="761">
        <v>2441.92</v>
      </c>
    </row>
    <row r="1313" spans="1:6" ht="12.75">
      <c r="A1313" s="760" t="s">
        <v>664</v>
      </c>
      <c r="B1313" s="761">
        <v>9622201</v>
      </c>
      <c r="C1313" s="761">
        <v>9622201</v>
      </c>
      <c r="D1313" s="761">
        <v>7426909.5</v>
      </c>
      <c r="E1313" s="762">
        <v>77.18514194413524</v>
      </c>
      <c r="F1313" s="761">
        <v>782932.46</v>
      </c>
    </row>
    <row r="1314" spans="1:6" ht="38.25">
      <c r="A1314" s="760" t="s">
        <v>672</v>
      </c>
      <c r="B1314" s="761">
        <v>9622201</v>
      </c>
      <c r="C1314" s="761">
        <v>9622201</v>
      </c>
      <c r="D1314" s="761">
        <v>7426909.5</v>
      </c>
      <c r="E1314" s="762">
        <v>77.18514194413524</v>
      </c>
      <c r="F1314" s="761">
        <v>782932.46</v>
      </c>
    </row>
    <row r="1315" spans="1:6" ht="12.75">
      <c r="A1315" s="760" t="s">
        <v>674</v>
      </c>
      <c r="B1315" s="761">
        <v>1499017</v>
      </c>
      <c r="C1315" s="761">
        <v>1499017</v>
      </c>
      <c r="D1315" s="761">
        <v>1419942.74</v>
      </c>
      <c r="E1315" s="762">
        <v>94.72492573466478</v>
      </c>
      <c r="F1315" s="761">
        <v>257212.87</v>
      </c>
    </row>
    <row r="1316" spans="1:6" ht="12.75">
      <c r="A1316" s="760" t="s">
        <v>676</v>
      </c>
      <c r="B1316" s="761">
        <v>1499017</v>
      </c>
      <c r="C1316" s="761">
        <v>1499017</v>
      </c>
      <c r="D1316" s="761">
        <v>1419942.74</v>
      </c>
      <c r="E1316" s="762">
        <v>94.72492573466478</v>
      </c>
      <c r="F1316" s="761">
        <v>257212.87</v>
      </c>
    </row>
    <row r="1317" spans="1:6" ht="12.75">
      <c r="A1317" s="760" t="s">
        <v>200</v>
      </c>
      <c r="B1317" s="761">
        <v>-6192963</v>
      </c>
      <c r="C1317" s="761">
        <v>-6192963</v>
      </c>
      <c r="D1317" s="761">
        <v>1041037.27000001</v>
      </c>
      <c r="E1317" s="763" t="s">
        <v>196</v>
      </c>
      <c r="F1317" s="761">
        <v>-1434866.2</v>
      </c>
    </row>
    <row r="1318" spans="1:6" ht="12.75">
      <c r="A1318" s="760" t="s">
        <v>201</v>
      </c>
      <c r="B1318" s="761">
        <v>6192963</v>
      </c>
      <c r="C1318" s="761">
        <v>6192963</v>
      </c>
      <c r="D1318" s="764" t="s">
        <v>196</v>
      </c>
      <c r="E1318" s="763" t="s">
        <v>196</v>
      </c>
      <c r="F1318" s="764" t="s">
        <v>196</v>
      </c>
    </row>
    <row r="1319" spans="1:6" ht="12.75">
      <c r="A1319" s="760" t="s">
        <v>264</v>
      </c>
      <c r="B1319" s="761">
        <v>6192963</v>
      </c>
      <c r="C1319" s="761">
        <v>6192963</v>
      </c>
      <c r="D1319" s="764" t="s">
        <v>196</v>
      </c>
      <c r="E1319" s="763" t="s">
        <v>196</v>
      </c>
      <c r="F1319" s="764" t="s">
        <v>196</v>
      </c>
    </row>
    <row r="1320" spans="1:6" ht="25.5">
      <c r="A1320" s="760" t="s">
        <v>266</v>
      </c>
      <c r="B1320" s="761">
        <v>6192963</v>
      </c>
      <c r="C1320" s="761">
        <v>6192963</v>
      </c>
      <c r="D1320" s="764" t="s">
        <v>196</v>
      </c>
      <c r="E1320" s="763" t="s">
        <v>196</v>
      </c>
      <c r="F1320" s="764" t="s">
        <v>196</v>
      </c>
    </row>
    <row r="1321" spans="1:6" s="759" customFormat="1" ht="12.75">
      <c r="A1321" s="754" t="s">
        <v>724</v>
      </c>
      <c r="B1321" s="755"/>
      <c r="C1321" s="755"/>
      <c r="D1321" s="755"/>
      <c r="E1321" s="762"/>
      <c r="F1321" s="755"/>
    </row>
    <row r="1322" spans="1:6" ht="12.75">
      <c r="A1322" s="754" t="s">
        <v>525</v>
      </c>
      <c r="B1322" s="755">
        <v>359713</v>
      </c>
      <c r="C1322" s="755">
        <v>359713</v>
      </c>
      <c r="D1322" s="755">
        <v>273433.95</v>
      </c>
      <c r="E1322" s="756">
        <v>76.01447542902258</v>
      </c>
      <c r="F1322" s="755">
        <v>-98398.18</v>
      </c>
    </row>
    <row r="1323" spans="1:6" ht="12.75">
      <c r="A1323" s="760" t="s">
        <v>528</v>
      </c>
      <c r="B1323" s="761">
        <v>57363</v>
      </c>
      <c r="C1323" s="761">
        <v>57363</v>
      </c>
      <c r="D1323" s="761">
        <v>38832.12</v>
      </c>
      <c r="E1323" s="762">
        <v>67.69541341980022</v>
      </c>
      <c r="F1323" s="761">
        <v>-0.01</v>
      </c>
    </row>
    <row r="1324" spans="1:6" ht="12.75">
      <c r="A1324" s="760" t="s">
        <v>539</v>
      </c>
      <c r="B1324" s="761">
        <v>302350</v>
      </c>
      <c r="C1324" s="761">
        <v>302350</v>
      </c>
      <c r="D1324" s="761">
        <v>234601.83</v>
      </c>
      <c r="E1324" s="762">
        <v>77.59279973540598</v>
      </c>
      <c r="F1324" s="761">
        <v>-98398.17</v>
      </c>
    </row>
    <row r="1325" spans="1:6" ht="25.5">
      <c r="A1325" s="760" t="s">
        <v>541</v>
      </c>
      <c r="B1325" s="761">
        <v>302350</v>
      </c>
      <c r="C1325" s="761">
        <v>302350</v>
      </c>
      <c r="D1325" s="761">
        <v>234601.83</v>
      </c>
      <c r="E1325" s="762">
        <v>77.59279973540598</v>
      </c>
      <c r="F1325" s="761">
        <v>-98398.17</v>
      </c>
    </row>
    <row r="1326" spans="1:6" ht="12.75">
      <c r="A1326" s="754" t="s">
        <v>719</v>
      </c>
      <c r="B1326" s="755">
        <v>359713</v>
      </c>
      <c r="C1326" s="755">
        <v>359713</v>
      </c>
      <c r="D1326" s="755">
        <v>273433.95</v>
      </c>
      <c r="E1326" s="756">
        <v>76.01447542902258</v>
      </c>
      <c r="F1326" s="755">
        <v>43725.51</v>
      </c>
    </row>
    <row r="1327" spans="1:6" ht="12.75">
      <c r="A1327" s="760" t="s">
        <v>544</v>
      </c>
      <c r="B1327" s="761">
        <v>359713</v>
      </c>
      <c r="C1327" s="761">
        <v>359713</v>
      </c>
      <c r="D1327" s="761">
        <v>273433.95</v>
      </c>
      <c r="E1327" s="762">
        <v>76.01447542902258</v>
      </c>
      <c r="F1327" s="761">
        <v>43725.51</v>
      </c>
    </row>
    <row r="1328" spans="1:6" ht="12.75">
      <c r="A1328" s="760" t="s">
        <v>546</v>
      </c>
      <c r="B1328" s="761">
        <v>359713</v>
      </c>
      <c r="C1328" s="761">
        <v>359713</v>
      </c>
      <c r="D1328" s="761">
        <v>273433.95</v>
      </c>
      <c r="E1328" s="762">
        <v>76.01447542902258</v>
      </c>
      <c r="F1328" s="761">
        <v>43725.51</v>
      </c>
    </row>
    <row r="1329" spans="1:6" ht="12.75">
      <c r="A1329" s="760" t="s">
        <v>548</v>
      </c>
      <c r="B1329" s="761">
        <v>116456</v>
      </c>
      <c r="C1329" s="761">
        <v>116456</v>
      </c>
      <c r="D1329" s="761">
        <v>105705.22</v>
      </c>
      <c r="E1329" s="762">
        <v>90.76837603901903</v>
      </c>
      <c r="F1329" s="761">
        <v>11247.67</v>
      </c>
    </row>
    <row r="1330" spans="1:6" ht="12.75">
      <c r="A1330" s="760" t="s">
        <v>550</v>
      </c>
      <c r="B1330" s="761">
        <v>89785</v>
      </c>
      <c r="C1330" s="761">
        <v>89785</v>
      </c>
      <c r="D1330" s="761">
        <v>85137.94</v>
      </c>
      <c r="E1330" s="762">
        <v>94.82423567411038</v>
      </c>
      <c r="F1330" s="761">
        <v>9064.11</v>
      </c>
    </row>
    <row r="1331" spans="1:6" ht="12.75">
      <c r="A1331" s="760" t="s">
        <v>554</v>
      </c>
      <c r="B1331" s="761">
        <v>243257</v>
      </c>
      <c r="C1331" s="761">
        <v>243257</v>
      </c>
      <c r="D1331" s="761">
        <v>167728.73</v>
      </c>
      <c r="E1331" s="762">
        <v>68.95124497958949</v>
      </c>
      <c r="F1331" s="761">
        <v>32477.84</v>
      </c>
    </row>
    <row r="1332" spans="1:6" ht="12.75">
      <c r="A1332" s="760" t="s">
        <v>200</v>
      </c>
      <c r="B1332" s="761">
        <v>0</v>
      </c>
      <c r="C1332" s="761">
        <v>0</v>
      </c>
      <c r="D1332" s="761">
        <v>0</v>
      </c>
      <c r="E1332" s="763" t="s">
        <v>196</v>
      </c>
      <c r="F1332" s="761">
        <v>-142123.69</v>
      </c>
    </row>
    <row r="1333" spans="1:6" s="759" customFormat="1" ht="12.75">
      <c r="A1333" s="754" t="s">
        <v>732</v>
      </c>
      <c r="B1333" s="755"/>
      <c r="C1333" s="755"/>
      <c r="D1333" s="755"/>
      <c r="E1333" s="762"/>
      <c r="F1333" s="755"/>
    </row>
    <row r="1334" spans="1:6" ht="12.75">
      <c r="A1334" s="754" t="s">
        <v>525</v>
      </c>
      <c r="B1334" s="755">
        <v>38654</v>
      </c>
      <c r="C1334" s="755">
        <v>38654</v>
      </c>
      <c r="D1334" s="755">
        <v>38654</v>
      </c>
      <c r="E1334" s="756">
        <v>100</v>
      </c>
      <c r="F1334" s="755">
        <v>0</v>
      </c>
    </row>
    <row r="1335" spans="1:6" ht="12.75">
      <c r="A1335" s="760" t="s">
        <v>539</v>
      </c>
      <c r="B1335" s="761">
        <v>38654</v>
      </c>
      <c r="C1335" s="761">
        <v>38654</v>
      </c>
      <c r="D1335" s="761">
        <v>38654</v>
      </c>
      <c r="E1335" s="762">
        <v>100</v>
      </c>
      <c r="F1335" s="761">
        <v>0</v>
      </c>
    </row>
    <row r="1336" spans="1:6" ht="25.5">
      <c r="A1336" s="760" t="s">
        <v>541</v>
      </c>
      <c r="B1336" s="761">
        <v>38654</v>
      </c>
      <c r="C1336" s="761">
        <v>38654</v>
      </c>
      <c r="D1336" s="761">
        <v>38654</v>
      </c>
      <c r="E1336" s="762">
        <v>100</v>
      </c>
      <c r="F1336" s="761">
        <v>0</v>
      </c>
    </row>
    <row r="1337" spans="1:6" ht="12.75">
      <c r="A1337" s="754" t="s">
        <v>719</v>
      </c>
      <c r="B1337" s="755">
        <v>38654</v>
      </c>
      <c r="C1337" s="755">
        <v>38654</v>
      </c>
      <c r="D1337" s="755">
        <v>38654</v>
      </c>
      <c r="E1337" s="756">
        <v>100</v>
      </c>
      <c r="F1337" s="755">
        <v>0</v>
      </c>
    </row>
    <row r="1338" spans="1:6" ht="12.75">
      <c r="A1338" s="760" t="s">
        <v>544</v>
      </c>
      <c r="B1338" s="761">
        <v>6582</v>
      </c>
      <c r="C1338" s="761">
        <v>6582</v>
      </c>
      <c r="D1338" s="761">
        <v>6582</v>
      </c>
      <c r="E1338" s="762">
        <v>100</v>
      </c>
      <c r="F1338" s="761">
        <v>-32072</v>
      </c>
    </row>
    <row r="1339" spans="1:6" ht="12.75">
      <c r="A1339" s="760" t="s">
        <v>546</v>
      </c>
      <c r="B1339" s="761">
        <v>6582</v>
      </c>
      <c r="C1339" s="761">
        <v>6582</v>
      </c>
      <c r="D1339" s="761">
        <v>6582</v>
      </c>
      <c r="E1339" s="762">
        <v>100</v>
      </c>
      <c r="F1339" s="761">
        <v>-32072</v>
      </c>
    </row>
    <row r="1340" spans="1:6" ht="12.75">
      <c r="A1340" s="760" t="s">
        <v>554</v>
      </c>
      <c r="B1340" s="761">
        <v>6582</v>
      </c>
      <c r="C1340" s="761">
        <v>6582</v>
      </c>
      <c r="D1340" s="761">
        <v>6582</v>
      </c>
      <c r="E1340" s="762">
        <v>100</v>
      </c>
      <c r="F1340" s="761">
        <v>-32072</v>
      </c>
    </row>
    <row r="1341" spans="1:6" ht="12.75">
      <c r="A1341" s="760" t="s">
        <v>674</v>
      </c>
      <c r="B1341" s="761">
        <v>32072</v>
      </c>
      <c r="C1341" s="761">
        <v>32072</v>
      </c>
      <c r="D1341" s="761">
        <v>32072</v>
      </c>
      <c r="E1341" s="762">
        <v>100</v>
      </c>
      <c r="F1341" s="761">
        <v>32072</v>
      </c>
    </row>
    <row r="1342" spans="1:6" ht="12.75">
      <c r="A1342" s="760" t="s">
        <v>676</v>
      </c>
      <c r="B1342" s="761">
        <v>32072</v>
      </c>
      <c r="C1342" s="761">
        <v>32072</v>
      </c>
      <c r="D1342" s="761">
        <v>32072</v>
      </c>
      <c r="E1342" s="762">
        <v>100</v>
      </c>
      <c r="F1342" s="761">
        <v>32072</v>
      </c>
    </row>
    <row r="1343" spans="1:6" s="759" customFormat="1" ht="12.75">
      <c r="A1343" s="754" t="s">
        <v>742</v>
      </c>
      <c r="B1343" s="755"/>
      <c r="C1343" s="755"/>
      <c r="D1343" s="755"/>
      <c r="E1343" s="762"/>
      <c r="F1343" s="755"/>
    </row>
    <row r="1344" spans="1:6" ht="12.75">
      <c r="A1344" s="754" t="s">
        <v>525</v>
      </c>
      <c r="B1344" s="755">
        <v>1001225</v>
      </c>
      <c r="C1344" s="755">
        <v>1001225</v>
      </c>
      <c r="D1344" s="755">
        <v>785672.9</v>
      </c>
      <c r="E1344" s="756">
        <v>78.47116282553873</v>
      </c>
      <c r="F1344" s="755">
        <v>-34470.57</v>
      </c>
    </row>
    <row r="1345" spans="1:6" ht="12.75">
      <c r="A1345" s="760" t="s">
        <v>528</v>
      </c>
      <c r="B1345" s="761">
        <v>885262</v>
      </c>
      <c r="C1345" s="761">
        <v>885262</v>
      </c>
      <c r="D1345" s="761">
        <v>705330.78</v>
      </c>
      <c r="E1345" s="762">
        <v>79.67480587667832</v>
      </c>
      <c r="F1345" s="761">
        <v>1150.31</v>
      </c>
    </row>
    <row r="1346" spans="1:6" ht="12.75">
      <c r="A1346" s="760" t="s">
        <v>539</v>
      </c>
      <c r="B1346" s="761">
        <v>115963</v>
      </c>
      <c r="C1346" s="761">
        <v>115963</v>
      </c>
      <c r="D1346" s="761">
        <v>80342.12</v>
      </c>
      <c r="E1346" s="762">
        <v>69.28254701930788</v>
      </c>
      <c r="F1346" s="761">
        <v>-35620.88</v>
      </c>
    </row>
    <row r="1347" spans="1:6" ht="25.5">
      <c r="A1347" s="760" t="s">
        <v>541</v>
      </c>
      <c r="B1347" s="761">
        <v>115963</v>
      </c>
      <c r="C1347" s="761">
        <v>115963</v>
      </c>
      <c r="D1347" s="761">
        <v>80342.12</v>
      </c>
      <c r="E1347" s="762">
        <v>69.28254701930788</v>
      </c>
      <c r="F1347" s="761">
        <v>-35620.88</v>
      </c>
    </row>
    <row r="1348" spans="1:6" ht="12.75">
      <c r="A1348" s="754" t="s">
        <v>719</v>
      </c>
      <c r="B1348" s="755">
        <v>1169767</v>
      </c>
      <c r="C1348" s="755">
        <v>1169767</v>
      </c>
      <c r="D1348" s="755">
        <v>641492.07</v>
      </c>
      <c r="E1348" s="756">
        <v>54.839303040691</v>
      </c>
      <c r="F1348" s="755">
        <v>74974.49</v>
      </c>
    </row>
    <row r="1349" spans="1:6" ht="12.75">
      <c r="A1349" s="760" t="s">
        <v>544</v>
      </c>
      <c r="B1349" s="761">
        <v>1169767</v>
      </c>
      <c r="C1349" s="761">
        <v>1169767</v>
      </c>
      <c r="D1349" s="761">
        <v>641492.07</v>
      </c>
      <c r="E1349" s="762">
        <v>54.839303040691</v>
      </c>
      <c r="F1349" s="761">
        <v>74974.49</v>
      </c>
    </row>
    <row r="1350" spans="1:6" ht="12.75">
      <c r="A1350" s="760" t="s">
        <v>546</v>
      </c>
      <c r="B1350" s="761">
        <v>1169767</v>
      </c>
      <c r="C1350" s="761">
        <v>1169767</v>
      </c>
      <c r="D1350" s="761">
        <v>641492.07</v>
      </c>
      <c r="E1350" s="762">
        <v>54.839303040691</v>
      </c>
      <c r="F1350" s="761">
        <v>74974.49</v>
      </c>
    </row>
    <row r="1351" spans="1:6" ht="12.75">
      <c r="A1351" s="760" t="s">
        <v>554</v>
      </c>
      <c r="B1351" s="761">
        <v>1169767</v>
      </c>
      <c r="C1351" s="761">
        <v>1169767</v>
      </c>
      <c r="D1351" s="761">
        <v>641492.07</v>
      </c>
      <c r="E1351" s="762">
        <v>54.839303040691</v>
      </c>
      <c r="F1351" s="761">
        <v>74974.49</v>
      </c>
    </row>
    <row r="1352" spans="1:6" ht="12.75">
      <c r="A1352" s="760" t="s">
        <v>200</v>
      </c>
      <c r="B1352" s="761">
        <v>-168542</v>
      </c>
      <c r="C1352" s="761">
        <v>-168542</v>
      </c>
      <c r="D1352" s="761">
        <v>144180.83</v>
      </c>
      <c r="E1352" s="763" t="s">
        <v>196</v>
      </c>
      <c r="F1352" s="761">
        <v>-109445.06</v>
      </c>
    </row>
    <row r="1353" spans="1:6" ht="12.75">
      <c r="A1353" s="760" t="s">
        <v>201</v>
      </c>
      <c r="B1353" s="761">
        <v>168542</v>
      </c>
      <c r="C1353" s="761">
        <v>168542</v>
      </c>
      <c r="D1353" s="764" t="s">
        <v>196</v>
      </c>
      <c r="E1353" s="763" t="s">
        <v>196</v>
      </c>
      <c r="F1353" s="764" t="s">
        <v>196</v>
      </c>
    </row>
    <row r="1354" spans="1:6" ht="12.75">
      <c r="A1354" s="760" t="s">
        <v>264</v>
      </c>
      <c r="B1354" s="761">
        <v>168542</v>
      </c>
      <c r="C1354" s="761">
        <v>168542</v>
      </c>
      <c r="D1354" s="764" t="s">
        <v>196</v>
      </c>
      <c r="E1354" s="763" t="s">
        <v>196</v>
      </c>
      <c r="F1354" s="764" t="s">
        <v>196</v>
      </c>
    </row>
    <row r="1355" spans="1:6" ht="25.5">
      <c r="A1355" s="760" t="s">
        <v>266</v>
      </c>
      <c r="B1355" s="761">
        <v>168542</v>
      </c>
      <c r="C1355" s="761">
        <v>168542</v>
      </c>
      <c r="D1355" s="764" t="s">
        <v>196</v>
      </c>
      <c r="E1355" s="763" t="s">
        <v>196</v>
      </c>
      <c r="F1355" s="764" t="s">
        <v>196</v>
      </c>
    </row>
    <row r="1356" spans="1:6" s="759" customFormat="1" ht="12.75">
      <c r="A1356" s="754" t="s">
        <v>744</v>
      </c>
      <c r="B1356" s="755"/>
      <c r="C1356" s="755"/>
      <c r="D1356" s="755"/>
      <c r="E1356" s="762"/>
      <c r="F1356" s="755"/>
    </row>
    <row r="1357" spans="1:6" ht="12.75">
      <c r="A1357" s="754" t="s">
        <v>525</v>
      </c>
      <c r="B1357" s="755">
        <v>1247336</v>
      </c>
      <c r="C1357" s="755">
        <v>1247336</v>
      </c>
      <c r="D1357" s="755">
        <v>1174049.07</v>
      </c>
      <c r="E1357" s="756">
        <v>94.12452378509079</v>
      </c>
      <c r="F1357" s="755">
        <v>50610.07</v>
      </c>
    </row>
    <row r="1358" spans="1:6" ht="12.75">
      <c r="A1358" s="760" t="s">
        <v>539</v>
      </c>
      <c r="B1358" s="761">
        <v>1247336</v>
      </c>
      <c r="C1358" s="761">
        <v>1247336</v>
      </c>
      <c r="D1358" s="761">
        <v>1174049.07</v>
      </c>
      <c r="E1358" s="762">
        <v>94.12452378509079</v>
      </c>
      <c r="F1358" s="761">
        <v>50610.07</v>
      </c>
    </row>
    <row r="1359" spans="1:6" ht="25.5">
      <c r="A1359" s="760" t="s">
        <v>541</v>
      </c>
      <c r="B1359" s="761">
        <v>1247336</v>
      </c>
      <c r="C1359" s="761">
        <v>1247336</v>
      </c>
      <c r="D1359" s="761">
        <v>1174049.07</v>
      </c>
      <c r="E1359" s="762">
        <v>94.12452378509079</v>
      </c>
      <c r="F1359" s="761">
        <v>50610.07</v>
      </c>
    </row>
    <row r="1360" spans="1:6" ht="12.75">
      <c r="A1360" s="754" t="s">
        <v>719</v>
      </c>
      <c r="B1360" s="755">
        <v>1247336</v>
      </c>
      <c r="C1360" s="755">
        <v>1247336</v>
      </c>
      <c r="D1360" s="755">
        <v>1174049.07</v>
      </c>
      <c r="E1360" s="756">
        <v>94.12452378509079</v>
      </c>
      <c r="F1360" s="755">
        <v>113447.12</v>
      </c>
    </row>
    <row r="1361" spans="1:6" ht="12.75">
      <c r="A1361" s="760" t="s">
        <v>544</v>
      </c>
      <c r="B1361" s="761">
        <v>1247336</v>
      </c>
      <c r="C1361" s="761">
        <v>1247336</v>
      </c>
      <c r="D1361" s="761">
        <v>1174049.07</v>
      </c>
      <c r="E1361" s="762">
        <v>94.12452378509079</v>
      </c>
      <c r="F1361" s="761">
        <v>113447.12</v>
      </c>
    </row>
    <row r="1362" spans="1:6" ht="12.75">
      <c r="A1362" s="760" t="s">
        <v>546</v>
      </c>
      <c r="B1362" s="761">
        <v>1247336</v>
      </c>
      <c r="C1362" s="761">
        <v>1247336</v>
      </c>
      <c r="D1362" s="761">
        <v>1174049.07</v>
      </c>
      <c r="E1362" s="762">
        <v>94.12452378509079</v>
      </c>
      <c r="F1362" s="761">
        <v>113447.12</v>
      </c>
    </row>
    <row r="1363" spans="1:6" ht="12.75">
      <c r="A1363" s="760" t="s">
        <v>548</v>
      </c>
      <c r="B1363" s="761">
        <v>1012138</v>
      </c>
      <c r="C1363" s="761">
        <v>1012138</v>
      </c>
      <c r="D1363" s="761">
        <v>970404.069999999</v>
      </c>
      <c r="E1363" s="762">
        <v>95.87665614767937</v>
      </c>
      <c r="F1363" s="761">
        <v>83412.6</v>
      </c>
    </row>
    <row r="1364" spans="1:6" ht="12.75">
      <c r="A1364" s="760" t="s">
        <v>550</v>
      </c>
      <c r="B1364" s="761">
        <v>786031</v>
      </c>
      <c r="C1364" s="761">
        <v>786031</v>
      </c>
      <c r="D1364" s="761">
        <v>749967.22</v>
      </c>
      <c r="E1364" s="762">
        <v>95.41191377948198</v>
      </c>
      <c r="F1364" s="761">
        <v>66067.24</v>
      </c>
    </row>
    <row r="1365" spans="1:6" ht="12.75">
      <c r="A1365" s="760" t="s">
        <v>554</v>
      </c>
      <c r="B1365" s="761">
        <v>235198</v>
      </c>
      <c r="C1365" s="761">
        <v>235198</v>
      </c>
      <c r="D1365" s="761">
        <v>203645</v>
      </c>
      <c r="E1365" s="762">
        <v>86.58449476611196</v>
      </c>
      <c r="F1365" s="761">
        <v>30034.52</v>
      </c>
    </row>
    <row r="1366" spans="1:6" ht="12.75">
      <c r="A1366" s="760" t="s">
        <v>200</v>
      </c>
      <c r="B1366" s="761">
        <v>0</v>
      </c>
      <c r="C1366" s="761">
        <v>0</v>
      </c>
      <c r="D1366" s="761">
        <v>0</v>
      </c>
      <c r="E1366" s="763" t="s">
        <v>196</v>
      </c>
      <c r="F1366" s="761">
        <v>-62837.05</v>
      </c>
    </row>
    <row r="1367" spans="1:6" ht="12.75">
      <c r="A1367" s="760" t="s">
        <v>201</v>
      </c>
      <c r="B1367" s="761">
        <v>0</v>
      </c>
      <c r="C1367" s="761">
        <v>0</v>
      </c>
      <c r="D1367" s="764" t="s">
        <v>196</v>
      </c>
      <c r="E1367" s="763" t="s">
        <v>196</v>
      </c>
      <c r="F1367" s="764" t="s">
        <v>196</v>
      </c>
    </row>
    <row r="1368" spans="1:6" ht="12.75">
      <c r="A1368" s="760" t="s">
        <v>264</v>
      </c>
      <c r="B1368" s="761">
        <v>0</v>
      </c>
      <c r="C1368" s="761">
        <v>0</v>
      </c>
      <c r="D1368" s="764" t="s">
        <v>196</v>
      </c>
      <c r="E1368" s="763" t="s">
        <v>196</v>
      </c>
      <c r="F1368" s="764" t="s">
        <v>196</v>
      </c>
    </row>
    <row r="1369" spans="1:6" ht="25.5">
      <c r="A1369" s="760" t="s">
        <v>266</v>
      </c>
      <c r="B1369" s="761">
        <v>0</v>
      </c>
      <c r="C1369" s="761">
        <v>0</v>
      </c>
      <c r="D1369" s="764" t="s">
        <v>196</v>
      </c>
      <c r="E1369" s="763" t="s">
        <v>196</v>
      </c>
      <c r="F1369" s="764" t="s">
        <v>196</v>
      </c>
    </row>
    <row r="1370" spans="1:6" s="759" customFormat="1" ht="12.75">
      <c r="A1370" s="754" t="s">
        <v>756</v>
      </c>
      <c r="B1370" s="755"/>
      <c r="C1370" s="755"/>
      <c r="D1370" s="755"/>
      <c r="E1370" s="762"/>
      <c r="F1370" s="755"/>
    </row>
    <row r="1371" spans="1:6" ht="12.75">
      <c r="A1371" s="754" t="s">
        <v>525</v>
      </c>
      <c r="B1371" s="755">
        <v>22914860</v>
      </c>
      <c r="C1371" s="755">
        <v>22914860</v>
      </c>
      <c r="D1371" s="755">
        <v>12113808.83</v>
      </c>
      <c r="E1371" s="756">
        <v>52.86442435170889</v>
      </c>
      <c r="F1371" s="755">
        <v>2303956.83</v>
      </c>
    </row>
    <row r="1372" spans="1:6" ht="12.75">
      <c r="A1372" s="760" t="s">
        <v>539</v>
      </c>
      <c r="B1372" s="761">
        <v>22914860</v>
      </c>
      <c r="C1372" s="761">
        <v>22914860</v>
      </c>
      <c r="D1372" s="761">
        <v>12113808.83</v>
      </c>
      <c r="E1372" s="762">
        <v>52.86442435170889</v>
      </c>
      <c r="F1372" s="761">
        <v>2303956.83</v>
      </c>
    </row>
    <row r="1373" spans="1:6" ht="25.5">
      <c r="A1373" s="760" t="s">
        <v>541</v>
      </c>
      <c r="B1373" s="761">
        <v>3045145</v>
      </c>
      <c r="C1373" s="761">
        <v>3045145</v>
      </c>
      <c r="D1373" s="761">
        <v>3005916.49</v>
      </c>
      <c r="E1373" s="762">
        <v>98.71176873350859</v>
      </c>
      <c r="F1373" s="761">
        <v>1243675.49</v>
      </c>
    </row>
    <row r="1374" spans="1:6" ht="25.5">
      <c r="A1374" s="760" t="s">
        <v>750</v>
      </c>
      <c r="B1374" s="761">
        <v>19869715</v>
      </c>
      <c r="C1374" s="761">
        <v>19869715</v>
      </c>
      <c r="D1374" s="761">
        <v>9107892.34</v>
      </c>
      <c r="E1374" s="762">
        <v>45.83806229732032</v>
      </c>
      <c r="F1374" s="761">
        <v>1060281.34</v>
      </c>
    </row>
    <row r="1375" spans="1:6" ht="12.75">
      <c r="A1375" s="754" t="s">
        <v>719</v>
      </c>
      <c r="B1375" s="755">
        <v>22914860</v>
      </c>
      <c r="C1375" s="755">
        <v>22914860</v>
      </c>
      <c r="D1375" s="755">
        <v>12113808.83</v>
      </c>
      <c r="E1375" s="756">
        <v>52.86442435170889</v>
      </c>
      <c r="F1375" s="755">
        <v>2503951.91</v>
      </c>
    </row>
    <row r="1376" spans="1:6" ht="12.75">
      <c r="A1376" s="760" t="s">
        <v>544</v>
      </c>
      <c r="B1376" s="761">
        <v>21028222</v>
      </c>
      <c r="C1376" s="761">
        <v>21028222</v>
      </c>
      <c r="D1376" s="761">
        <v>11969630.28</v>
      </c>
      <c r="E1376" s="762">
        <v>56.92174202840354</v>
      </c>
      <c r="F1376" s="761">
        <v>2482730.93</v>
      </c>
    </row>
    <row r="1377" spans="1:6" ht="12.75">
      <c r="A1377" s="760" t="s">
        <v>546</v>
      </c>
      <c r="B1377" s="761">
        <v>1981372</v>
      </c>
      <c r="C1377" s="761">
        <v>1981372</v>
      </c>
      <c r="D1377" s="761">
        <v>1943413.11</v>
      </c>
      <c r="E1377" s="762">
        <v>98.08421184916311</v>
      </c>
      <c r="F1377" s="761">
        <v>237487.57</v>
      </c>
    </row>
    <row r="1378" spans="1:6" ht="12.75">
      <c r="A1378" s="760" t="s">
        <v>548</v>
      </c>
      <c r="B1378" s="761">
        <v>1373100</v>
      </c>
      <c r="C1378" s="761">
        <v>1373100</v>
      </c>
      <c r="D1378" s="761">
        <v>1341725.37</v>
      </c>
      <c r="E1378" s="762">
        <v>97.7150513436749</v>
      </c>
      <c r="F1378" s="761">
        <v>172377</v>
      </c>
    </row>
    <row r="1379" spans="1:6" ht="12.75">
      <c r="A1379" s="760" t="s">
        <v>550</v>
      </c>
      <c r="B1379" s="761">
        <v>1076604</v>
      </c>
      <c r="C1379" s="761">
        <v>1076604</v>
      </c>
      <c r="D1379" s="761">
        <v>1053511.17</v>
      </c>
      <c r="E1379" s="762">
        <v>97.85503026182329</v>
      </c>
      <c r="F1379" s="761">
        <v>132218.67</v>
      </c>
    </row>
    <row r="1380" spans="1:6" ht="12.75">
      <c r="A1380" s="760" t="s">
        <v>554</v>
      </c>
      <c r="B1380" s="761">
        <v>608272</v>
      </c>
      <c r="C1380" s="761">
        <v>608272</v>
      </c>
      <c r="D1380" s="761">
        <v>601687.74</v>
      </c>
      <c r="E1380" s="762">
        <v>98.9175467553989</v>
      </c>
      <c r="F1380" s="761">
        <v>65110.57</v>
      </c>
    </row>
    <row r="1381" spans="1:6" ht="25.5">
      <c r="A1381" s="760" t="s">
        <v>658</v>
      </c>
      <c r="B1381" s="761">
        <v>1036073</v>
      </c>
      <c r="C1381" s="761">
        <v>1036073</v>
      </c>
      <c r="D1381" s="761">
        <v>1036073</v>
      </c>
      <c r="E1381" s="762">
        <v>100</v>
      </c>
      <c r="F1381" s="761">
        <v>1036073</v>
      </c>
    </row>
    <row r="1382" spans="1:6" ht="12.75">
      <c r="A1382" s="760" t="s">
        <v>660</v>
      </c>
      <c r="B1382" s="761">
        <v>1036073</v>
      </c>
      <c r="C1382" s="761">
        <v>1036073</v>
      </c>
      <c r="D1382" s="761">
        <v>1036073</v>
      </c>
      <c r="E1382" s="762">
        <v>100</v>
      </c>
      <c r="F1382" s="761">
        <v>1036073</v>
      </c>
    </row>
    <row r="1383" spans="1:6" ht="12.75">
      <c r="A1383" s="760" t="s">
        <v>664</v>
      </c>
      <c r="B1383" s="761">
        <v>18010777</v>
      </c>
      <c r="C1383" s="761">
        <v>18010777</v>
      </c>
      <c r="D1383" s="761">
        <v>8990144.17</v>
      </c>
      <c r="E1383" s="762">
        <v>49.915359953654416</v>
      </c>
      <c r="F1383" s="761">
        <v>1209170.36</v>
      </c>
    </row>
    <row r="1384" spans="1:6" ht="12.75">
      <c r="A1384" s="760" t="s">
        <v>752</v>
      </c>
      <c r="B1384" s="761">
        <v>18010777</v>
      </c>
      <c r="C1384" s="761">
        <v>18010777</v>
      </c>
      <c r="D1384" s="761">
        <v>8990144.17</v>
      </c>
      <c r="E1384" s="762">
        <v>49.915359953654416</v>
      </c>
      <c r="F1384" s="761">
        <v>1209170.36</v>
      </c>
    </row>
    <row r="1385" spans="1:6" ht="38.25">
      <c r="A1385" s="760" t="s">
        <v>754</v>
      </c>
      <c r="B1385" s="761">
        <v>18010777</v>
      </c>
      <c r="C1385" s="761">
        <v>18010777</v>
      </c>
      <c r="D1385" s="761">
        <v>8990144.17</v>
      </c>
      <c r="E1385" s="762">
        <v>49.915359953654416</v>
      </c>
      <c r="F1385" s="761">
        <v>1209170.36</v>
      </c>
    </row>
    <row r="1386" spans="1:6" ht="12.75">
      <c r="A1386" s="760" t="s">
        <v>674</v>
      </c>
      <c r="B1386" s="761">
        <v>1886638</v>
      </c>
      <c r="C1386" s="761">
        <v>1886638</v>
      </c>
      <c r="D1386" s="761">
        <v>144178.55</v>
      </c>
      <c r="E1386" s="762">
        <v>7.64208873138355</v>
      </c>
      <c r="F1386" s="761">
        <v>21220.98</v>
      </c>
    </row>
    <row r="1387" spans="1:6" ht="12.75">
      <c r="A1387" s="760" t="s">
        <v>676</v>
      </c>
      <c r="B1387" s="761">
        <v>27700</v>
      </c>
      <c r="C1387" s="761">
        <v>27700</v>
      </c>
      <c r="D1387" s="761">
        <v>26430.38</v>
      </c>
      <c r="E1387" s="762">
        <v>95.41653429602889</v>
      </c>
      <c r="F1387" s="761">
        <v>15576.33</v>
      </c>
    </row>
    <row r="1388" spans="1:6" ht="25.5">
      <c r="A1388" s="760" t="s">
        <v>682</v>
      </c>
      <c r="B1388" s="761">
        <v>1858938</v>
      </c>
      <c r="C1388" s="761">
        <v>1858938</v>
      </c>
      <c r="D1388" s="761">
        <v>117748.17</v>
      </c>
      <c r="E1388" s="762">
        <v>6.334163377154052</v>
      </c>
      <c r="F1388" s="761">
        <v>5644.65</v>
      </c>
    </row>
    <row r="1389" spans="1:6" ht="25.5">
      <c r="A1389" s="760" t="s">
        <v>760</v>
      </c>
      <c r="B1389" s="761">
        <v>1858938</v>
      </c>
      <c r="C1389" s="761">
        <v>1858938</v>
      </c>
      <c r="D1389" s="761">
        <v>117748.17</v>
      </c>
      <c r="E1389" s="762">
        <v>6.334163377154052</v>
      </c>
      <c r="F1389" s="761">
        <v>5644.65</v>
      </c>
    </row>
    <row r="1390" spans="1:6" ht="12.75">
      <c r="A1390" s="760" t="s">
        <v>200</v>
      </c>
      <c r="B1390" s="761">
        <v>0</v>
      </c>
      <c r="C1390" s="761">
        <v>0</v>
      </c>
      <c r="D1390" s="761">
        <v>0</v>
      </c>
      <c r="E1390" s="763" t="s">
        <v>196</v>
      </c>
      <c r="F1390" s="761">
        <v>-199995.08</v>
      </c>
    </row>
    <row r="1391" spans="1:6" s="759" customFormat="1" ht="12.75">
      <c r="A1391" s="754" t="s">
        <v>417</v>
      </c>
      <c r="B1391" s="755"/>
      <c r="C1391" s="755"/>
      <c r="D1391" s="755"/>
      <c r="E1391" s="762"/>
      <c r="F1391" s="755"/>
    </row>
    <row r="1392" spans="1:6" ht="12.75">
      <c r="A1392" s="754" t="s">
        <v>525</v>
      </c>
      <c r="B1392" s="755">
        <v>3572475</v>
      </c>
      <c r="C1392" s="755">
        <v>3572475</v>
      </c>
      <c r="D1392" s="755">
        <v>2285829.11</v>
      </c>
      <c r="E1392" s="756">
        <v>63.98446763098412</v>
      </c>
      <c r="F1392" s="755">
        <v>189461.2</v>
      </c>
    </row>
    <row r="1393" spans="1:6" ht="25.5">
      <c r="A1393" s="760" t="s">
        <v>244</v>
      </c>
      <c r="B1393" s="761">
        <v>0</v>
      </c>
      <c r="C1393" s="761">
        <v>0</v>
      </c>
      <c r="D1393" s="761">
        <v>0</v>
      </c>
      <c r="E1393" s="763" t="s">
        <v>196</v>
      </c>
      <c r="F1393" s="761">
        <v>-89.21</v>
      </c>
    </row>
    <row r="1394" spans="1:6" ht="12.75">
      <c r="A1394" s="760" t="s">
        <v>528</v>
      </c>
      <c r="B1394" s="761">
        <v>1601336</v>
      </c>
      <c r="C1394" s="761">
        <v>1601336</v>
      </c>
      <c r="D1394" s="761">
        <v>468101.44</v>
      </c>
      <c r="E1394" s="762">
        <v>29.23193133733333</v>
      </c>
      <c r="F1394" s="761">
        <v>-0.01</v>
      </c>
    </row>
    <row r="1395" spans="1:6" ht="25.5">
      <c r="A1395" s="760" t="s">
        <v>746</v>
      </c>
      <c r="B1395" s="761">
        <v>1513910</v>
      </c>
      <c r="C1395" s="761">
        <v>1513910</v>
      </c>
      <c r="D1395" s="761">
        <v>422709.67</v>
      </c>
      <c r="E1395" s="762">
        <v>27.921717275135244</v>
      </c>
      <c r="F1395" s="761">
        <v>0</v>
      </c>
    </row>
    <row r="1396" spans="1:6" ht="12.75">
      <c r="A1396" s="760" t="s">
        <v>246</v>
      </c>
      <c r="B1396" s="761">
        <v>6957</v>
      </c>
      <c r="C1396" s="761">
        <v>6957</v>
      </c>
      <c r="D1396" s="761">
        <v>6954.32</v>
      </c>
      <c r="E1396" s="762">
        <v>99.96147764841167</v>
      </c>
      <c r="F1396" s="761">
        <v>494.07</v>
      </c>
    </row>
    <row r="1397" spans="1:6" ht="12.75">
      <c r="A1397" s="760" t="s">
        <v>530</v>
      </c>
      <c r="B1397" s="761">
        <v>6957</v>
      </c>
      <c r="C1397" s="761">
        <v>6957</v>
      </c>
      <c r="D1397" s="761">
        <v>6954.32</v>
      </c>
      <c r="E1397" s="762">
        <v>99.96147764841167</v>
      </c>
      <c r="F1397" s="761">
        <v>494.07</v>
      </c>
    </row>
    <row r="1398" spans="1:6" ht="12.75">
      <c r="A1398" s="760" t="s">
        <v>726</v>
      </c>
      <c r="B1398" s="761">
        <v>6957</v>
      </c>
      <c r="C1398" s="761">
        <v>6957</v>
      </c>
      <c r="D1398" s="761">
        <v>6954.32</v>
      </c>
      <c r="E1398" s="762">
        <v>99.96147764841167</v>
      </c>
      <c r="F1398" s="761">
        <v>494.07</v>
      </c>
    </row>
    <row r="1399" spans="1:6" ht="38.25">
      <c r="A1399" s="760" t="s">
        <v>728</v>
      </c>
      <c r="B1399" s="761">
        <v>6957</v>
      </c>
      <c r="C1399" s="761">
        <v>6957</v>
      </c>
      <c r="D1399" s="761">
        <v>6954.32</v>
      </c>
      <c r="E1399" s="762">
        <v>99.96147764841167</v>
      </c>
      <c r="F1399" s="761">
        <v>494.07</v>
      </c>
    </row>
    <row r="1400" spans="1:6" ht="38.25">
      <c r="A1400" s="760" t="s">
        <v>730</v>
      </c>
      <c r="B1400" s="761">
        <v>1662</v>
      </c>
      <c r="C1400" s="761">
        <v>1662</v>
      </c>
      <c r="D1400" s="761">
        <v>1662</v>
      </c>
      <c r="E1400" s="762">
        <v>100</v>
      </c>
      <c r="F1400" s="761">
        <v>0</v>
      </c>
    </row>
    <row r="1401" spans="1:6" ht="38.25">
      <c r="A1401" s="760" t="s">
        <v>748</v>
      </c>
      <c r="B1401" s="761">
        <v>5295</v>
      </c>
      <c r="C1401" s="761">
        <v>5295</v>
      </c>
      <c r="D1401" s="761">
        <v>5292.32</v>
      </c>
      <c r="E1401" s="762">
        <v>99.94938621340887</v>
      </c>
      <c r="F1401" s="761">
        <v>494.07</v>
      </c>
    </row>
    <row r="1402" spans="1:6" ht="12.75">
      <c r="A1402" s="760" t="s">
        <v>539</v>
      </c>
      <c r="B1402" s="761">
        <v>1964182</v>
      </c>
      <c r="C1402" s="761">
        <v>1964182</v>
      </c>
      <c r="D1402" s="761">
        <v>1810773.35</v>
      </c>
      <c r="E1402" s="762">
        <v>92.18969270668401</v>
      </c>
      <c r="F1402" s="761">
        <v>189056.35</v>
      </c>
    </row>
    <row r="1403" spans="1:6" ht="25.5">
      <c r="A1403" s="760" t="s">
        <v>541</v>
      </c>
      <c r="B1403" s="761">
        <v>1964182</v>
      </c>
      <c r="C1403" s="761">
        <v>1964182</v>
      </c>
      <c r="D1403" s="761">
        <v>1810773.35</v>
      </c>
      <c r="E1403" s="762">
        <v>92.18969270668401</v>
      </c>
      <c r="F1403" s="761">
        <v>189056.35</v>
      </c>
    </row>
    <row r="1404" spans="1:6" ht="12.75">
      <c r="A1404" s="754" t="s">
        <v>719</v>
      </c>
      <c r="B1404" s="755">
        <v>5951677</v>
      </c>
      <c r="C1404" s="755">
        <v>5951677</v>
      </c>
      <c r="D1404" s="755">
        <v>3065310.01</v>
      </c>
      <c r="E1404" s="756">
        <v>51.50329915417117</v>
      </c>
      <c r="F1404" s="755">
        <v>302219.43</v>
      </c>
    </row>
    <row r="1405" spans="1:6" ht="12.75">
      <c r="A1405" s="760" t="s">
        <v>544</v>
      </c>
      <c r="B1405" s="761">
        <v>3619936</v>
      </c>
      <c r="C1405" s="761">
        <v>3619936</v>
      </c>
      <c r="D1405" s="761">
        <v>1434588.18</v>
      </c>
      <c r="E1405" s="762">
        <v>39.63020837937466</v>
      </c>
      <c r="F1405" s="761">
        <v>162945.07</v>
      </c>
    </row>
    <row r="1406" spans="1:6" ht="12.75">
      <c r="A1406" s="760" t="s">
        <v>546</v>
      </c>
      <c r="B1406" s="761">
        <v>673473</v>
      </c>
      <c r="C1406" s="761">
        <v>673473</v>
      </c>
      <c r="D1406" s="761">
        <v>560509.61</v>
      </c>
      <c r="E1406" s="762">
        <v>83.22673811719253</v>
      </c>
      <c r="F1406" s="761">
        <v>136379.57</v>
      </c>
    </row>
    <row r="1407" spans="1:6" ht="12.75">
      <c r="A1407" s="760" t="s">
        <v>548</v>
      </c>
      <c r="B1407" s="761">
        <v>318641</v>
      </c>
      <c r="C1407" s="761">
        <v>318641</v>
      </c>
      <c r="D1407" s="761">
        <v>270433.71</v>
      </c>
      <c r="E1407" s="762">
        <v>84.87097077902719</v>
      </c>
      <c r="F1407" s="761">
        <v>40286.12</v>
      </c>
    </row>
    <row r="1408" spans="1:6" ht="12.75">
      <c r="A1408" s="760" t="s">
        <v>550</v>
      </c>
      <c r="B1408" s="761">
        <v>256054</v>
      </c>
      <c r="C1408" s="761">
        <v>256054</v>
      </c>
      <c r="D1408" s="761">
        <v>217317.78</v>
      </c>
      <c r="E1408" s="762">
        <v>84.87185515555312</v>
      </c>
      <c r="F1408" s="761">
        <v>31896.33</v>
      </c>
    </row>
    <row r="1409" spans="1:6" ht="12.75">
      <c r="A1409" s="760" t="s">
        <v>554</v>
      </c>
      <c r="B1409" s="761">
        <v>354832</v>
      </c>
      <c r="C1409" s="761">
        <v>354832</v>
      </c>
      <c r="D1409" s="761">
        <v>290075.9</v>
      </c>
      <c r="E1409" s="762">
        <v>81.75020854939802</v>
      </c>
      <c r="F1409" s="761">
        <v>96093.45</v>
      </c>
    </row>
    <row r="1410" spans="1:6" ht="12.75">
      <c r="A1410" s="760" t="s">
        <v>576</v>
      </c>
      <c r="B1410" s="761">
        <v>2303902</v>
      </c>
      <c r="C1410" s="761">
        <v>2303902</v>
      </c>
      <c r="D1410" s="761">
        <v>698354.1</v>
      </c>
      <c r="E1410" s="762">
        <v>30.3117971163704</v>
      </c>
      <c r="F1410" s="761">
        <v>30217.37</v>
      </c>
    </row>
    <row r="1411" spans="1:6" ht="12.75">
      <c r="A1411" s="760" t="s">
        <v>578</v>
      </c>
      <c r="B1411" s="761">
        <v>2301090</v>
      </c>
      <c r="C1411" s="761">
        <v>2301090</v>
      </c>
      <c r="D1411" s="761">
        <v>695542.81</v>
      </c>
      <c r="E1411" s="762">
        <v>30.226666927412666</v>
      </c>
      <c r="F1411" s="761">
        <v>30217.37</v>
      </c>
    </row>
    <row r="1412" spans="1:6" ht="12.75">
      <c r="A1412" s="760" t="s">
        <v>590</v>
      </c>
      <c r="B1412" s="761">
        <v>2812</v>
      </c>
      <c r="C1412" s="761">
        <v>2812</v>
      </c>
      <c r="D1412" s="761">
        <v>2811.29</v>
      </c>
      <c r="E1412" s="762">
        <v>99.97475106685633</v>
      </c>
      <c r="F1412" s="761">
        <v>0</v>
      </c>
    </row>
    <row r="1413" spans="1:6" ht="25.5">
      <c r="A1413" s="760" t="s">
        <v>658</v>
      </c>
      <c r="B1413" s="761">
        <v>169807</v>
      </c>
      <c r="C1413" s="761">
        <v>169807</v>
      </c>
      <c r="D1413" s="761">
        <v>169806.61</v>
      </c>
      <c r="E1413" s="762">
        <v>99.99977032748943</v>
      </c>
      <c r="F1413" s="761">
        <v>0</v>
      </c>
    </row>
    <row r="1414" spans="1:6" ht="12.75">
      <c r="A1414" s="760" t="s">
        <v>660</v>
      </c>
      <c r="B1414" s="761">
        <v>138447</v>
      </c>
      <c r="C1414" s="761">
        <v>138447</v>
      </c>
      <c r="D1414" s="761">
        <v>138446.61</v>
      </c>
      <c r="E1414" s="762">
        <v>99.99971830375522</v>
      </c>
      <c r="F1414" s="761">
        <v>0</v>
      </c>
    </row>
    <row r="1415" spans="1:6" ht="12.75">
      <c r="A1415" s="760" t="s">
        <v>662</v>
      </c>
      <c r="B1415" s="761">
        <v>31360</v>
      </c>
      <c r="C1415" s="761">
        <v>31360</v>
      </c>
      <c r="D1415" s="761">
        <v>31360</v>
      </c>
      <c r="E1415" s="762">
        <v>100</v>
      </c>
      <c r="F1415" s="761">
        <v>0</v>
      </c>
    </row>
    <row r="1416" spans="1:6" ht="12.75">
      <c r="A1416" s="760" t="s">
        <v>664</v>
      </c>
      <c r="B1416" s="761">
        <v>472754</v>
      </c>
      <c r="C1416" s="761">
        <v>472754</v>
      </c>
      <c r="D1416" s="761">
        <v>5917.86</v>
      </c>
      <c r="E1416" s="762">
        <v>1.2517842260456813</v>
      </c>
      <c r="F1416" s="761">
        <v>-3651.87</v>
      </c>
    </row>
    <row r="1417" spans="1:6" ht="12.75">
      <c r="A1417" s="760" t="s">
        <v>752</v>
      </c>
      <c r="B1417" s="761">
        <v>472754</v>
      </c>
      <c r="C1417" s="761">
        <v>472754</v>
      </c>
      <c r="D1417" s="761">
        <v>5917.86</v>
      </c>
      <c r="E1417" s="762">
        <v>1.2517842260456813</v>
      </c>
      <c r="F1417" s="761">
        <v>-3651.87</v>
      </c>
    </row>
    <row r="1418" spans="1:6" ht="38.25">
      <c r="A1418" s="760" t="s">
        <v>754</v>
      </c>
      <c r="B1418" s="761">
        <v>472754</v>
      </c>
      <c r="C1418" s="761">
        <v>472754</v>
      </c>
      <c r="D1418" s="761">
        <v>5917.86</v>
      </c>
      <c r="E1418" s="762">
        <v>1.2517842260456813</v>
      </c>
      <c r="F1418" s="761">
        <v>-3651.87</v>
      </c>
    </row>
    <row r="1419" spans="1:6" ht="12.75">
      <c r="A1419" s="760" t="s">
        <v>674</v>
      </c>
      <c r="B1419" s="761">
        <v>2331741</v>
      </c>
      <c r="C1419" s="761">
        <v>2331741</v>
      </c>
      <c r="D1419" s="761">
        <v>1630721.83</v>
      </c>
      <c r="E1419" s="762">
        <v>69.93580461980984</v>
      </c>
      <c r="F1419" s="761">
        <v>139274.36</v>
      </c>
    </row>
    <row r="1420" spans="1:6" ht="12.75">
      <c r="A1420" s="760" t="s">
        <v>676</v>
      </c>
      <c r="B1420" s="761">
        <v>1290585</v>
      </c>
      <c r="C1420" s="761">
        <v>1290585</v>
      </c>
      <c r="D1420" s="761">
        <v>1213930.02</v>
      </c>
      <c r="E1420" s="762">
        <v>94.06044700659002</v>
      </c>
      <c r="F1420" s="761">
        <v>139274.36</v>
      </c>
    </row>
    <row r="1421" spans="1:6" ht="25.5">
      <c r="A1421" s="760" t="s">
        <v>682</v>
      </c>
      <c r="B1421" s="761">
        <v>1041156</v>
      </c>
      <c r="C1421" s="761">
        <v>1041156</v>
      </c>
      <c r="D1421" s="761">
        <v>416791.81</v>
      </c>
      <c r="E1421" s="762">
        <v>40.03163887063994</v>
      </c>
      <c r="F1421" s="761">
        <v>0</v>
      </c>
    </row>
    <row r="1422" spans="1:6" ht="25.5">
      <c r="A1422" s="760" t="s">
        <v>760</v>
      </c>
      <c r="B1422" s="761">
        <v>1041156</v>
      </c>
      <c r="C1422" s="761">
        <v>1041156</v>
      </c>
      <c r="D1422" s="761">
        <v>416791.81</v>
      </c>
      <c r="E1422" s="762">
        <v>40.03163887063994</v>
      </c>
      <c r="F1422" s="761">
        <v>0</v>
      </c>
    </row>
    <row r="1423" spans="1:6" ht="12.75">
      <c r="A1423" s="760" t="s">
        <v>200</v>
      </c>
      <c r="B1423" s="761">
        <v>-2379202</v>
      </c>
      <c r="C1423" s="761">
        <v>-2379202</v>
      </c>
      <c r="D1423" s="761">
        <v>-779480.900000001</v>
      </c>
      <c r="E1423" s="763" t="s">
        <v>196</v>
      </c>
      <c r="F1423" s="761">
        <v>-112758.23</v>
      </c>
    </row>
    <row r="1424" spans="1:6" ht="12.75">
      <c r="A1424" s="760" t="s">
        <v>201</v>
      </c>
      <c r="B1424" s="761">
        <v>2379202</v>
      </c>
      <c r="C1424" s="761">
        <v>2379202</v>
      </c>
      <c r="D1424" s="764" t="s">
        <v>196</v>
      </c>
      <c r="E1424" s="763" t="s">
        <v>196</v>
      </c>
      <c r="F1424" s="764" t="s">
        <v>196</v>
      </c>
    </row>
    <row r="1425" spans="1:6" ht="12.75">
      <c r="A1425" s="760" t="s">
        <v>264</v>
      </c>
      <c r="B1425" s="761">
        <v>2379202</v>
      </c>
      <c r="C1425" s="761">
        <v>2379202</v>
      </c>
      <c r="D1425" s="764" t="s">
        <v>196</v>
      </c>
      <c r="E1425" s="763" t="s">
        <v>196</v>
      </c>
      <c r="F1425" s="764" t="s">
        <v>196</v>
      </c>
    </row>
    <row r="1426" spans="1:6" ht="25.5">
      <c r="A1426" s="760" t="s">
        <v>266</v>
      </c>
      <c r="B1426" s="761">
        <v>2379202</v>
      </c>
      <c r="C1426" s="761">
        <v>2379202</v>
      </c>
      <c r="D1426" s="764" t="s">
        <v>196</v>
      </c>
      <c r="E1426" s="763" t="s">
        <v>196</v>
      </c>
      <c r="F1426" s="764" t="s">
        <v>196</v>
      </c>
    </row>
    <row r="1427" spans="1:6" s="759" customFormat="1" ht="12.75">
      <c r="A1427" s="754" t="s">
        <v>767</v>
      </c>
      <c r="B1427" s="755"/>
      <c r="C1427" s="755"/>
      <c r="D1427" s="755"/>
      <c r="E1427" s="762"/>
      <c r="F1427" s="755"/>
    </row>
    <row r="1428" spans="1:6" ht="12.75">
      <c r="A1428" s="754" t="s">
        <v>525</v>
      </c>
      <c r="B1428" s="755">
        <v>20531103</v>
      </c>
      <c r="C1428" s="755">
        <v>20531103</v>
      </c>
      <c r="D1428" s="755">
        <v>17164381.76</v>
      </c>
      <c r="E1428" s="756">
        <v>83.60184915540097</v>
      </c>
      <c r="F1428" s="755">
        <v>1236189.6</v>
      </c>
    </row>
    <row r="1429" spans="1:6" ht="25.5">
      <c r="A1429" s="760" t="s">
        <v>244</v>
      </c>
      <c r="B1429" s="761">
        <v>5000</v>
      </c>
      <c r="C1429" s="761">
        <v>5000</v>
      </c>
      <c r="D1429" s="761">
        <v>51.44</v>
      </c>
      <c r="E1429" s="762">
        <v>1.0288</v>
      </c>
      <c r="F1429" s="761">
        <v>0</v>
      </c>
    </row>
    <row r="1430" spans="1:6" ht="12.75">
      <c r="A1430" s="760" t="s">
        <v>528</v>
      </c>
      <c r="B1430" s="761">
        <v>12419656</v>
      </c>
      <c r="C1430" s="761">
        <v>12419656</v>
      </c>
      <c r="D1430" s="761">
        <v>9201033.88</v>
      </c>
      <c r="E1430" s="762">
        <v>74.08445032616041</v>
      </c>
      <c r="F1430" s="761">
        <v>382485.87</v>
      </c>
    </row>
    <row r="1431" spans="1:6" ht="12.75">
      <c r="A1431" s="760" t="s">
        <v>246</v>
      </c>
      <c r="B1431" s="761">
        <v>0</v>
      </c>
      <c r="C1431" s="761">
        <v>0</v>
      </c>
      <c r="D1431" s="761">
        <v>23798.36</v>
      </c>
      <c r="E1431" s="763" t="s">
        <v>196</v>
      </c>
      <c r="F1431" s="761">
        <v>-85981.35</v>
      </c>
    </row>
    <row r="1432" spans="1:6" ht="12.75">
      <c r="A1432" s="760" t="s">
        <v>530</v>
      </c>
      <c r="B1432" s="761">
        <v>0</v>
      </c>
      <c r="C1432" s="761">
        <v>0</v>
      </c>
      <c r="D1432" s="761">
        <v>23798.36</v>
      </c>
      <c r="E1432" s="763" t="s">
        <v>196</v>
      </c>
      <c r="F1432" s="761">
        <v>-85981.35</v>
      </c>
    </row>
    <row r="1433" spans="1:6" ht="12.75">
      <c r="A1433" s="760" t="s">
        <v>726</v>
      </c>
      <c r="B1433" s="761">
        <v>0</v>
      </c>
      <c r="C1433" s="761">
        <v>0</v>
      </c>
      <c r="D1433" s="761">
        <v>23798.36</v>
      </c>
      <c r="E1433" s="763" t="s">
        <v>196</v>
      </c>
      <c r="F1433" s="761">
        <v>-85981.35</v>
      </c>
    </row>
    <row r="1434" spans="1:6" ht="38.25">
      <c r="A1434" s="760" t="s">
        <v>728</v>
      </c>
      <c r="B1434" s="761">
        <v>0</v>
      </c>
      <c r="C1434" s="761">
        <v>0</v>
      </c>
      <c r="D1434" s="761">
        <v>23798.36</v>
      </c>
      <c r="E1434" s="763" t="s">
        <v>196</v>
      </c>
      <c r="F1434" s="761">
        <v>-85981.35</v>
      </c>
    </row>
    <row r="1435" spans="1:6" ht="38.25">
      <c r="A1435" s="760" t="s">
        <v>748</v>
      </c>
      <c r="B1435" s="761">
        <v>0</v>
      </c>
      <c r="C1435" s="761">
        <v>0</v>
      </c>
      <c r="D1435" s="761">
        <v>23798.36</v>
      </c>
      <c r="E1435" s="763" t="s">
        <v>196</v>
      </c>
      <c r="F1435" s="761">
        <v>-85981.35</v>
      </c>
    </row>
    <row r="1436" spans="1:6" ht="12.75">
      <c r="A1436" s="760" t="s">
        <v>539</v>
      </c>
      <c r="B1436" s="761">
        <v>8106447</v>
      </c>
      <c r="C1436" s="761">
        <v>8106447</v>
      </c>
      <c r="D1436" s="761">
        <v>7939498.08</v>
      </c>
      <c r="E1436" s="762">
        <v>97.94054139871635</v>
      </c>
      <c r="F1436" s="761">
        <v>939685.08</v>
      </c>
    </row>
    <row r="1437" spans="1:6" ht="25.5">
      <c r="A1437" s="760" t="s">
        <v>541</v>
      </c>
      <c r="B1437" s="761">
        <v>8106447</v>
      </c>
      <c r="C1437" s="761">
        <v>8106447</v>
      </c>
      <c r="D1437" s="761">
        <v>7939498.08</v>
      </c>
      <c r="E1437" s="762">
        <v>97.94054139871635</v>
      </c>
      <c r="F1437" s="761">
        <v>939685.08</v>
      </c>
    </row>
    <row r="1438" spans="1:6" ht="12.75">
      <c r="A1438" s="754" t="s">
        <v>719</v>
      </c>
      <c r="B1438" s="755">
        <v>24046680</v>
      </c>
      <c r="C1438" s="755">
        <v>24046680</v>
      </c>
      <c r="D1438" s="755">
        <v>15455248.91</v>
      </c>
      <c r="E1438" s="756">
        <v>64.27186168735145</v>
      </c>
      <c r="F1438" s="755">
        <v>1968416.9</v>
      </c>
    </row>
    <row r="1439" spans="1:6" ht="12.75">
      <c r="A1439" s="760" t="s">
        <v>544</v>
      </c>
      <c r="B1439" s="761">
        <v>23955499</v>
      </c>
      <c r="C1439" s="761">
        <v>23955499</v>
      </c>
      <c r="D1439" s="761">
        <v>15365072.74</v>
      </c>
      <c r="E1439" s="762">
        <v>64.14006546054415</v>
      </c>
      <c r="F1439" s="761">
        <v>1929416.85</v>
      </c>
    </row>
    <row r="1440" spans="1:6" ht="12.75">
      <c r="A1440" s="760" t="s">
        <v>546</v>
      </c>
      <c r="B1440" s="761">
        <v>7094354</v>
      </c>
      <c r="C1440" s="761">
        <v>7094354</v>
      </c>
      <c r="D1440" s="761">
        <v>5128312.12</v>
      </c>
      <c r="E1440" s="762">
        <v>72.28723179023771</v>
      </c>
      <c r="F1440" s="761">
        <v>911191.87</v>
      </c>
    </row>
    <row r="1441" spans="1:6" ht="12.75">
      <c r="A1441" s="760" t="s">
        <v>548</v>
      </c>
      <c r="B1441" s="761">
        <v>2615908</v>
      </c>
      <c r="C1441" s="761">
        <v>2615908</v>
      </c>
      <c r="D1441" s="761">
        <v>2139985.47</v>
      </c>
      <c r="E1441" s="762">
        <v>81.80660290805335</v>
      </c>
      <c r="F1441" s="761">
        <v>232452.65</v>
      </c>
    </row>
    <row r="1442" spans="1:6" ht="12.75">
      <c r="A1442" s="760" t="s">
        <v>550</v>
      </c>
      <c r="B1442" s="761">
        <v>2080890</v>
      </c>
      <c r="C1442" s="761">
        <v>2080890</v>
      </c>
      <c r="D1442" s="761">
        <v>1711826.14</v>
      </c>
      <c r="E1442" s="762">
        <v>82.26413409646834</v>
      </c>
      <c r="F1442" s="761">
        <v>184725.77</v>
      </c>
    </row>
    <row r="1443" spans="1:6" ht="12.75">
      <c r="A1443" s="760" t="s">
        <v>554</v>
      </c>
      <c r="B1443" s="761">
        <v>4478446</v>
      </c>
      <c r="C1443" s="761">
        <v>4478446</v>
      </c>
      <c r="D1443" s="761">
        <v>2988326.65</v>
      </c>
      <c r="E1443" s="762">
        <v>66.72686574762764</v>
      </c>
      <c r="F1443" s="761">
        <v>678739.22</v>
      </c>
    </row>
    <row r="1444" spans="1:6" ht="12.75">
      <c r="A1444" s="760" t="s">
        <v>576</v>
      </c>
      <c r="B1444" s="761">
        <v>8223700</v>
      </c>
      <c r="C1444" s="761">
        <v>8223700</v>
      </c>
      <c r="D1444" s="761">
        <v>3831100.19</v>
      </c>
      <c r="E1444" s="762">
        <v>46.586088865109375</v>
      </c>
      <c r="F1444" s="761">
        <v>358049.56</v>
      </c>
    </row>
    <row r="1445" spans="1:6" ht="12.75">
      <c r="A1445" s="760" t="s">
        <v>578</v>
      </c>
      <c r="B1445" s="761">
        <v>7345399</v>
      </c>
      <c r="C1445" s="761">
        <v>7345399</v>
      </c>
      <c r="D1445" s="761">
        <v>3522013.26</v>
      </c>
      <c r="E1445" s="762">
        <v>47.94856290311799</v>
      </c>
      <c r="F1445" s="761">
        <v>329185.95</v>
      </c>
    </row>
    <row r="1446" spans="1:6" ht="12.75">
      <c r="A1446" s="760" t="s">
        <v>590</v>
      </c>
      <c r="B1446" s="761">
        <v>878301</v>
      </c>
      <c r="C1446" s="761">
        <v>878301</v>
      </c>
      <c r="D1446" s="761">
        <v>309086.930000001</v>
      </c>
      <c r="E1446" s="762">
        <v>35.19145828138656</v>
      </c>
      <c r="F1446" s="761">
        <v>28863.61</v>
      </c>
    </row>
    <row r="1447" spans="1:6" ht="25.5">
      <c r="A1447" s="760" t="s">
        <v>658</v>
      </c>
      <c r="B1447" s="761">
        <v>22472</v>
      </c>
      <c r="C1447" s="761">
        <v>22472</v>
      </c>
      <c r="D1447" s="761">
        <v>16713.97</v>
      </c>
      <c r="E1447" s="762">
        <v>74.37686899252404</v>
      </c>
      <c r="F1447" s="761">
        <v>3098.37</v>
      </c>
    </row>
    <row r="1448" spans="1:6" ht="12.75">
      <c r="A1448" s="760" t="s">
        <v>660</v>
      </c>
      <c r="B1448" s="761">
        <v>1676</v>
      </c>
      <c r="C1448" s="761">
        <v>1676</v>
      </c>
      <c r="D1448" s="761">
        <v>1333.86</v>
      </c>
      <c r="E1448" s="762">
        <v>79.58591885441527</v>
      </c>
      <c r="F1448" s="761">
        <v>656.45</v>
      </c>
    </row>
    <row r="1449" spans="1:6" ht="12.75">
      <c r="A1449" s="760" t="s">
        <v>662</v>
      </c>
      <c r="B1449" s="761">
        <v>20796</v>
      </c>
      <c r="C1449" s="761">
        <v>20796</v>
      </c>
      <c r="D1449" s="761">
        <v>15380.11</v>
      </c>
      <c r="E1449" s="762">
        <v>73.95705904981727</v>
      </c>
      <c r="F1449" s="761">
        <v>2441.92</v>
      </c>
    </row>
    <row r="1450" spans="1:6" ht="12.75">
      <c r="A1450" s="760" t="s">
        <v>664</v>
      </c>
      <c r="B1450" s="761">
        <v>8614973</v>
      </c>
      <c r="C1450" s="761">
        <v>8614973</v>
      </c>
      <c r="D1450" s="761">
        <v>6388946.46</v>
      </c>
      <c r="E1450" s="762">
        <v>74.16095744002912</v>
      </c>
      <c r="F1450" s="761">
        <v>657077.05</v>
      </c>
    </row>
    <row r="1451" spans="1:6" ht="12.75">
      <c r="A1451" s="760" t="s">
        <v>666</v>
      </c>
      <c r="B1451" s="761">
        <v>229910</v>
      </c>
      <c r="C1451" s="761">
        <v>229910</v>
      </c>
      <c r="D1451" s="761">
        <v>199174.96</v>
      </c>
      <c r="E1451" s="762">
        <v>86.63170805967552</v>
      </c>
      <c r="F1451" s="761">
        <v>3935.59</v>
      </c>
    </row>
    <row r="1452" spans="1:6" ht="25.5">
      <c r="A1452" s="760" t="s">
        <v>738</v>
      </c>
      <c r="B1452" s="761">
        <v>229910</v>
      </c>
      <c r="C1452" s="761">
        <v>229910</v>
      </c>
      <c r="D1452" s="761">
        <v>199174.96</v>
      </c>
      <c r="E1452" s="762">
        <v>86.63170805967552</v>
      </c>
      <c r="F1452" s="761">
        <v>3935.59</v>
      </c>
    </row>
    <row r="1453" spans="1:6" ht="38.25">
      <c r="A1453" s="760" t="s">
        <v>740</v>
      </c>
      <c r="B1453" s="761">
        <v>7040</v>
      </c>
      <c r="C1453" s="761">
        <v>7040</v>
      </c>
      <c r="D1453" s="761">
        <v>7040</v>
      </c>
      <c r="E1453" s="762">
        <v>100</v>
      </c>
      <c r="F1453" s="761">
        <v>0</v>
      </c>
    </row>
    <row r="1454" spans="1:6" ht="38.25">
      <c r="A1454" s="760" t="s">
        <v>758</v>
      </c>
      <c r="B1454" s="761">
        <v>222870</v>
      </c>
      <c r="C1454" s="761">
        <v>222870</v>
      </c>
      <c r="D1454" s="761">
        <v>192134.96</v>
      </c>
      <c r="E1454" s="762">
        <v>86.20943150715664</v>
      </c>
      <c r="F1454" s="761">
        <v>3935.59</v>
      </c>
    </row>
    <row r="1455" spans="1:6" ht="38.25">
      <c r="A1455" s="760" t="s">
        <v>672</v>
      </c>
      <c r="B1455" s="761">
        <v>8385063</v>
      </c>
      <c r="C1455" s="761">
        <v>8385063</v>
      </c>
      <c r="D1455" s="761">
        <v>6189771.5</v>
      </c>
      <c r="E1455" s="762">
        <v>73.81902199184431</v>
      </c>
      <c r="F1455" s="761">
        <v>653141.46</v>
      </c>
    </row>
    <row r="1456" spans="1:6" ht="12.75">
      <c r="A1456" s="760" t="s">
        <v>674</v>
      </c>
      <c r="B1456" s="761">
        <v>91181</v>
      </c>
      <c r="C1456" s="761">
        <v>91181</v>
      </c>
      <c r="D1456" s="761">
        <v>90176.17</v>
      </c>
      <c r="E1456" s="762">
        <v>98.89798313245083</v>
      </c>
      <c r="F1456" s="761">
        <v>39000.05</v>
      </c>
    </row>
    <row r="1457" spans="1:6" ht="12.75">
      <c r="A1457" s="760" t="s">
        <v>676</v>
      </c>
      <c r="B1457" s="761">
        <v>91181</v>
      </c>
      <c r="C1457" s="761">
        <v>91181</v>
      </c>
      <c r="D1457" s="761">
        <v>90176.17</v>
      </c>
      <c r="E1457" s="762">
        <v>98.89798313245083</v>
      </c>
      <c r="F1457" s="761">
        <v>39000.05</v>
      </c>
    </row>
    <row r="1458" spans="1:6" ht="12.75">
      <c r="A1458" s="760" t="s">
        <v>200</v>
      </c>
      <c r="B1458" s="761">
        <v>-3515577</v>
      </c>
      <c r="C1458" s="761">
        <v>-3515577</v>
      </c>
      <c r="D1458" s="761">
        <v>1709132.85</v>
      </c>
      <c r="E1458" s="763" t="s">
        <v>196</v>
      </c>
      <c r="F1458" s="761">
        <v>-732227.3</v>
      </c>
    </row>
    <row r="1459" spans="1:6" ht="12.75">
      <c r="A1459" s="760" t="s">
        <v>201</v>
      </c>
      <c r="B1459" s="761">
        <v>3515577</v>
      </c>
      <c r="C1459" s="761">
        <v>3515577</v>
      </c>
      <c r="D1459" s="764" t="s">
        <v>196</v>
      </c>
      <c r="E1459" s="763" t="s">
        <v>196</v>
      </c>
      <c r="F1459" s="764" t="s">
        <v>196</v>
      </c>
    </row>
    <row r="1460" spans="1:6" ht="12.75">
      <c r="A1460" s="760" t="s">
        <v>264</v>
      </c>
      <c r="B1460" s="761">
        <v>3515577</v>
      </c>
      <c r="C1460" s="761">
        <v>3515577</v>
      </c>
      <c r="D1460" s="764" t="s">
        <v>196</v>
      </c>
      <c r="E1460" s="763" t="s">
        <v>196</v>
      </c>
      <c r="F1460" s="764" t="s">
        <v>196</v>
      </c>
    </row>
    <row r="1461" spans="1:6" ht="25.5">
      <c r="A1461" s="760" t="s">
        <v>266</v>
      </c>
      <c r="B1461" s="761">
        <v>3515577</v>
      </c>
      <c r="C1461" s="761">
        <v>3515577</v>
      </c>
      <c r="D1461" s="764" t="s">
        <v>196</v>
      </c>
      <c r="E1461" s="763" t="s">
        <v>196</v>
      </c>
      <c r="F1461" s="764" t="s">
        <v>196</v>
      </c>
    </row>
    <row r="1462" spans="1:6" s="759" customFormat="1" ht="12.75">
      <c r="A1462" s="754" t="s">
        <v>773</v>
      </c>
      <c r="B1462" s="755"/>
      <c r="C1462" s="755"/>
      <c r="D1462" s="755"/>
      <c r="E1462" s="762"/>
      <c r="F1462" s="755"/>
    </row>
    <row r="1463" spans="1:6" ht="12.75">
      <c r="A1463" s="754" t="s">
        <v>525</v>
      </c>
      <c r="B1463" s="755">
        <v>2330500</v>
      </c>
      <c r="C1463" s="755">
        <v>2330500</v>
      </c>
      <c r="D1463" s="755">
        <v>2333065.01</v>
      </c>
      <c r="E1463" s="756">
        <v>100.11006264750053</v>
      </c>
      <c r="F1463" s="755">
        <v>82739.71</v>
      </c>
    </row>
    <row r="1464" spans="1:6" ht="25.5">
      <c r="A1464" s="760" t="s">
        <v>244</v>
      </c>
      <c r="B1464" s="761">
        <v>0</v>
      </c>
      <c r="C1464" s="761">
        <v>0</v>
      </c>
      <c r="D1464" s="761">
        <v>0</v>
      </c>
      <c r="E1464" s="763" t="s">
        <v>196</v>
      </c>
      <c r="F1464" s="761">
        <v>-29.5</v>
      </c>
    </row>
    <row r="1465" spans="1:6" ht="12.75">
      <c r="A1465" s="760" t="s">
        <v>528</v>
      </c>
      <c r="B1465" s="761">
        <v>4942</v>
      </c>
      <c r="C1465" s="761">
        <v>4942</v>
      </c>
      <c r="D1465" s="761">
        <v>9512.8</v>
      </c>
      <c r="E1465" s="762">
        <v>192.48887090246862</v>
      </c>
      <c r="F1465" s="761">
        <v>0</v>
      </c>
    </row>
    <row r="1466" spans="1:6" ht="12.75">
      <c r="A1466" s="760" t="s">
        <v>539</v>
      </c>
      <c r="B1466" s="761">
        <v>2325558</v>
      </c>
      <c r="C1466" s="761">
        <v>2325558</v>
      </c>
      <c r="D1466" s="761">
        <v>2323552.21</v>
      </c>
      <c r="E1466" s="762">
        <v>99.91375016232664</v>
      </c>
      <c r="F1466" s="761">
        <v>82769.21</v>
      </c>
    </row>
    <row r="1467" spans="1:6" ht="25.5">
      <c r="A1467" s="760" t="s">
        <v>541</v>
      </c>
      <c r="B1467" s="761">
        <v>2325558</v>
      </c>
      <c r="C1467" s="761">
        <v>2325558</v>
      </c>
      <c r="D1467" s="761">
        <v>2323552.21</v>
      </c>
      <c r="E1467" s="762">
        <v>99.91375016232664</v>
      </c>
      <c r="F1467" s="761">
        <v>82769.21</v>
      </c>
    </row>
    <row r="1468" spans="1:6" ht="12.75">
      <c r="A1468" s="754" t="s">
        <v>719</v>
      </c>
      <c r="B1468" s="755">
        <v>2347397</v>
      </c>
      <c r="C1468" s="755">
        <v>2347397</v>
      </c>
      <c r="D1468" s="755">
        <v>2342804.04</v>
      </c>
      <c r="E1468" s="756">
        <v>99.80433816691425</v>
      </c>
      <c r="F1468" s="755">
        <v>103747.56</v>
      </c>
    </row>
    <row r="1469" spans="1:6" ht="12.75">
      <c r="A1469" s="760" t="s">
        <v>544</v>
      </c>
      <c r="B1469" s="761">
        <v>2347397</v>
      </c>
      <c r="C1469" s="761">
        <v>2347397</v>
      </c>
      <c r="D1469" s="761">
        <v>2342804.04</v>
      </c>
      <c r="E1469" s="762">
        <v>99.80433816691425</v>
      </c>
      <c r="F1469" s="761">
        <v>103747.56</v>
      </c>
    </row>
    <row r="1470" spans="1:6" ht="12.75">
      <c r="A1470" s="760" t="s">
        <v>546</v>
      </c>
      <c r="B1470" s="761">
        <v>1485942</v>
      </c>
      <c r="C1470" s="761">
        <v>1485942</v>
      </c>
      <c r="D1470" s="761">
        <v>1481349.65</v>
      </c>
      <c r="E1470" s="762">
        <v>99.69094688756357</v>
      </c>
      <c r="F1470" s="761">
        <v>13559.17</v>
      </c>
    </row>
    <row r="1471" spans="1:6" ht="12.75">
      <c r="A1471" s="760" t="s">
        <v>548</v>
      </c>
      <c r="B1471" s="761">
        <v>2510</v>
      </c>
      <c r="C1471" s="761">
        <v>2510</v>
      </c>
      <c r="D1471" s="761">
        <v>0</v>
      </c>
      <c r="E1471" s="763" t="s">
        <v>196</v>
      </c>
      <c r="F1471" s="761">
        <v>0</v>
      </c>
    </row>
    <row r="1472" spans="1:6" ht="12.75">
      <c r="A1472" s="760" t="s">
        <v>550</v>
      </c>
      <c r="B1472" s="761">
        <v>2023</v>
      </c>
      <c r="C1472" s="761">
        <v>2023</v>
      </c>
      <c r="D1472" s="761">
        <v>0</v>
      </c>
      <c r="E1472" s="763" t="s">
        <v>196</v>
      </c>
      <c r="F1472" s="761">
        <v>0</v>
      </c>
    </row>
    <row r="1473" spans="1:6" ht="12.75">
      <c r="A1473" s="760" t="s">
        <v>554</v>
      </c>
      <c r="B1473" s="761">
        <v>1483432</v>
      </c>
      <c r="C1473" s="761">
        <v>1483432</v>
      </c>
      <c r="D1473" s="761">
        <v>1481349.65</v>
      </c>
      <c r="E1473" s="762">
        <v>99.8596261911567</v>
      </c>
      <c r="F1473" s="761">
        <v>13559.17</v>
      </c>
    </row>
    <row r="1474" spans="1:6" ht="12.75">
      <c r="A1474" s="760" t="s">
        <v>576</v>
      </c>
      <c r="B1474" s="761">
        <v>16897</v>
      </c>
      <c r="C1474" s="761">
        <v>16897</v>
      </c>
      <c r="D1474" s="761">
        <v>16896.39</v>
      </c>
      <c r="E1474" s="762">
        <v>99.99638989169675</v>
      </c>
      <c r="F1474" s="761">
        <v>16896.39</v>
      </c>
    </row>
    <row r="1475" spans="1:6" ht="12.75">
      <c r="A1475" s="760" t="s">
        <v>578</v>
      </c>
      <c r="B1475" s="761">
        <v>16897</v>
      </c>
      <c r="C1475" s="761">
        <v>16897</v>
      </c>
      <c r="D1475" s="761">
        <v>16896.39</v>
      </c>
      <c r="E1475" s="762">
        <v>99.99638989169675</v>
      </c>
      <c r="F1475" s="761">
        <v>16896.39</v>
      </c>
    </row>
    <row r="1476" spans="1:6" ht="12.75">
      <c r="A1476" s="760" t="s">
        <v>664</v>
      </c>
      <c r="B1476" s="761">
        <v>844558</v>
      </c>
      <c r="C1476" s="761">
        <v>844558</v>
      </c>
      <c r="D1476" s="761">
        <v>844558</v>
      </c>
      <c r="E1476" s="762">
        <v>100</v>
      </c>
      <c r="F1476" s="761">
        <v>73292</v>
      </c>
    </row>
    <row r="1477" spans="1:6" ht="38.25">
      <c r="A1477" s="760" t="s">
        <v>672</v>
      </c>
      <c r="B1477" s="761">
        <v>844558</v>
      </c>
      <c r="C1477" s="761">
        <v>844558</v>
      </c>
      <c r="D1477" s="761">
        <v>844558</v>
      </c>
      <c r="E1477" s="762">
        <v>100</v>
      </c>
      <c r="F1477" s="761">
        <v>73292</v>
      </c>
    </row>
    <row r="1478" spans="1:6" ht="25.5">
      <c r="A1478" s="94" t="s">
        <v>266</v>
      </c>
      <c r="B1478" s="125">
        <v>16897</v>
      </c>
      <c r="C1478" s="125">
        <v>16897</v>
      </c>
      <c r="D1478" s="125">
        <v>9739.029999999</v>
      </c>
      <c r="E1478" s="762">
        <v>57.63762798129254</v>
      </c>
      <c r="F1478" s="125">
        <v>21007.85</v>
      </c>
    </row>
    <row r="1479" spans="1:6" ht="12.75">
      <c r="A1479" s="760" t="s">
        <v>200</v>
      </c>
      <c r="B1479" s="761">
        <v>-16897</v>
      </c>
      <c r="C1479" s="761">
        <v>-16897</v>
      </c>
      <c r="D1479" s="761">
        <v>-9739.029999999</v>
      </c>
      <c r="E1479" s="763" t="s">
        <v>196</v>
      </c>
      <c r="F1479" s="761">
        <v>-21007.85</v>
      </c>
    </row>
    <row r="1480" spans="1:6" s="759" customFormat="1" ht="12.75">
      <c r="A1480" s="754" t="s">
        <v>775</v>
      </c>
      <c r="B1480" s="755"/>
      <c r="C1480" s="755"/>
      <c r="D1480" s="755"/>
      <c r="E1480" s="762"/>
      <c r="F1480" s="755"/>
    </row>
    <row r="1481" spans="1:6" ht="12.75">
      <c r="A1481" s="754" t="s">
        <v>525</v>
      </c>
      <c r="B1481" s="755">
        <v>303901</v>
      </c>
      <c r="C1481" s="755">
        <v>303901</v>
      </c>
      <c r="D1481" s="755">
        <v>295574.39</v>
      </c>
      <c r="E1481" s="756">
        <v>97.26009127972597</v>
      </c>
      <c r="F1481" s="755">
        <v>133194.39</v>
      </c>
    </row>
    <row r="1482" spans="1:6" ht="12.75">
      <c r="A1482" s="760" t="s">
        <v>539</v>
      </c>
      <c r="B1482" s="761">
        <v>303901</v>
      </c>
      <c r="C1482" s="761">
        <v>303901</v>
      </c>
      <c r="D1482" s="761">
        <v>295574.39</v>
      </c>
      <c r="E1482" s="762">
        <v>97.26009127972597</v>
      </c>
      <c r="F1482" s="761">
        <v>133194.39</v>
      </c>
    </row>
    <row r="1483" spans="1:6" ht="25.5">
      <c r="A1483" s="760" t="s">
        <v>541</v>
      </c>
      <c r="B1483" s="761">
        <v>303901</v>
      </c>
      <c r="C1483" s="761">
        <v>303901</v>
      </c>
      <c r="D1483" s="761">
        <v>295574.39</v>
      </c>
      <c r="E1483" s="762">
        <v>97.26009127972597</v>
      </c>
      <c r="F1483" s="761">
        <v>133194.39</v>
      </c>
    </row>
    <row r="1484" spans="1:6" ht="12.75">
      <c r="A1484" s="754" t="s">
        <v>719</v>
      </c>
      <c r="B1484" s="755">
        <v>303901</v>
      </c>
      <c r="C1484" s="755">
        <v>303901</v>
      </c>
      <c r="D1484" s="755">
        <v>295574.39</v>
      </c>
      <c r="E1484" s="756">
        <v>97.26009127972597</v>
      </c>
      <c r="F1484" s="755">
        <v>134641.34</v>
      </c>
    </row>
    <row r="1485" spans="1:6" ht="12.75">
      <c r="A1485" s="760" t="s">
        <v>544</v>
      </c>
      <c r="B1485" s="761">
        <v>303901</v>
      </c>
      <c r="C1485" s="761">
        <v>303901</v>
      </c>
      <c r="D1485" s="761">
        <v>295574.39</v>
      </c>
      <c r="E1485" s="762">
        <v>97.26009127972597</v>
      </c>
      <c r="F1485" s="761">
        <v>134641.34</v>
      </c>
    </row>
    <row r="1486" spans="1:6" ht="12.75">
      <c r="A1486" s="760" t="s">
        <v>546</v>
      </c>
      <c r="B1486" s="761">
        <v>303901</v>
      </c>
      <c r="C1486" s="761">
        <v>303901</v>
      </c>
      <c r="D1486" s="761">
        <v>295574.39</v>
      </c>
      <c r="E1486" s="762">
        <v>97.26009127972597</v>
      </c>
      <c r="F1486" s="761">
        <v>134641.34</v>
      </c>
    </row>
    <row r="1487" spans="1:6" ht="12.75">
      <c r="A1487" s="760" t="s">
        <v>548</v>
      </c>
      <c r="B1487" s="761">
        <v>145100</v>
      </c>
      <c r="C1487" s="761">
        <v>145100</v>
      </c>
      <c r="D1487" s="761">
        <v>140205.29</v>
      </c>
      <c r="E1487" s="762">
        <v>96.62666436940042</v>
      </c>
      <c r="F1487" s="761">
        <v>25480.2</v>
      </c>
    </row>
    <row r="1488" spans="1:6" ht="12.75">
      <c r="A1488" s="760" t="s">
        <v>550</v>
      </c>
      <c r="B1488" s="761">
        <v>114420</v>
      </c>
      <c r="C1488" s="761">
        <v>114420</v>
      </c>
      <c r="D1488" s="761">
        <v>112177.85</v>
      </c>
      <c r="E1488" s="762">
        <v>98.04042125502535</v>
      </c>
      <c r="F1488" s="761">
        <v>20281.54</v>
      </c>
    </row>
    <row r="1489" spans="1:6" ht="12.75">
      <c r="A1489" s="760" t="s">
        <v>554</v>
      </c>
      <c r="B1489" s="761">
        <v>158801</v>
      </c>
      <c r="C1489" s="761">
        <v>158801</v>
      </c>
      <c r="D1489" s="761">
        <v>155369.1</v>
      </c>
      <c r="E1489" s="762">
        <v>97.83886751342877</v>
      </c>
      <c r="F1489" s="761">
        <v>109161.14</v>
      </c>
    </row>
    <row r="1490" spans="1:6" ht="12.75">
      <c r="A1490" s="760" t="s">
        <v>200</v>
      </c>
      <c r="B1490" s="761">
        <v>0</v>
      </c>
      <c r="C1490" s="761">
        <v>0</v>
      </c>
      <c r="D1490" s="761">
        <v>0</v>
      </c>
      <c r="E1490" s="763" t="s">
        <v>196</v>
      </c>
      <c r="F1490" s="761">
        <v>-1446.95</v>
      </c>
    </row>
    <row r="1491" spans="1:6" s="759" customFormat="1" ht="12.75">
      <c r="A1491" s="754" t="s">
        <v>779</v>
      </c>
      <c r="B1491" s="755"/>
      <c r="C1491" s="755"/>
      <c r="D1491" s="755"/>
      <c r="E1491" s="762"/>
      <c r="F1491" s="755"/>
    </row>
    <row r="1492" spans="1:6" ht="12.75">
      <c r="A1492" s="754" t="s">
        <v>525</v>
      </c>
      <c r="B1492" s="755">
        <v>766905</v>
      </c>
      <c r="C1492" s="755">
        <v>766905</v>
      </c>
      <c r="D1492" s="755">
        <v>762878.45</v>
      </c>
      <c r="E1492" s="756">
        <v>99.4749610447187</v>
      </c>
      <c r="F1492" s="755">
        <v>118817</v>
      </c>
    </row>
    <row r="1493" spans="1:6" ht="12.75">
      <c r="A1493" s="760" t="s">
        <v>246</v>
      </c>
      <c r="B1493" s="761">
        <v>22303</v>
      </c>
      <c r="C1493" s="761">
        <v>22303</v>
      </c>
      <c r="D1493" s="761">
        <v>18276.45</v>
      </c>
      <c r="E1493" s="762">
        <v>81.94615074205264</v>
      </c>
      <c r="F1493" s="761">
        <v>0</v>
      </c>
    </row>
    <row r="1494" spans="1:6" ht="12.75">
      <c r="A1494" s="760" t="s">
        <v>530</v>
      </c>
      <c r="B1494" s="761">
        <v>22303</v>
      </c>
      <c r="C1494" s="761">
        <v>22303</v>
      </c>
      <c r="D1494" s="761">
        <v>18276.45</v>
      </c>
      <c r="E1494" s="762">
        <v>81.94615074205264</v>
      </c>
      <c r="F1494" s="761">
        <v>0</v>
      </c>
    </row>
    <row r="1495" spans="1:6" ht="12.75">
      <c r="A1495" s="760" t="s">
        <v>726</v>
      </c>
      <c r="B1495" s="761">
        <v>22303</v>
      </c>
      <c r="C1495" s="761">
        <v>22303</v>
      </c>
      <c r="D1495" s="761">
        <v>18276.45</v>
      </c>
      <c r="E1495" s="762">
        <v>81.94615074205264</v>
      </c>
      <c r="F1495" s="761">
        <v>0</v>
      </c>
    </row>
    <row r="1496" spans="1:6" ht="38.25">
      <c r="A1496" s="760" t="s">
        <v>728</v>
      </c>
      <c r="B1496" s="761">
        <v>22303</v>
      </c>
      <c r="C1496" s="761">
        <v>22303</v>
      </c>
      <c r="D1496" s="761">
        <v>18276.45</v>
      </c>
      <c r="E1496" s="762">
        <v>81.94615074205264</v>
      </c>
      <c r="F1496" s="761">
        <v>0</v>
      </c>
    </row>
    <row r="1497" spans="1:6" ht="38.25">
      <c r="A1497" s="760" t="s">
        <v>748</v>
      </c>
      <c r="B1497" s="761">
        <v>22303</v>
      </c>
      <c r="C1497" s="761">
        <v>22303</v>
      </c>
      <c r="D1497" s="761">
        <v>18276.45</v>
      </c>
      <c r="E1497" s="762">
        <v>81.94615074205264</v>
      </c>
      <c r="F1497" s="761">
        <v>0</v>
      </c>
    </row>
    <row r="1498" spans="1:6" ht="12.75">
      <c r="A1498" s="760" t="s">
        <v>539</v>
      </c>
      <c r="B1498" s="761">
        <v>744602</v>
      </c>
      <c r="C1498" s="761">
        <v>744602</v>
      </c>
      <c r="D1498" s="761">
        <v>744602</v>
      </c>
      <c r="E1498" s="762">
        <v>100</v>
      </c>
      <c r="F1498" s="761">
        <v>118817</v>
      </c>
    </row>
    <row r="1499" spans="1:6" ht="25.5">
      <c r="A1499" s="760" t="s">
        <v>541</v>
      </c>
      <c r="B1499" s="761">
        <v>744602</v>
      </c>
      <c r="C1499" s="761">
        <v>744602</v>
      </c>
      <c r="D1499" s="761">
        <v>744602</v>
      </c>
      <c r="E1499" s="762">
        <v>100</v>
      </c>
      <c r="F1499" s="761">
        <v>118817</v>
      </c>
    </row>
    <row r="1500" spans="1:6" ht="12.75">
      <c r="A1500" s="754" t="s">
        <v>719</v>
      </c>
      <c r="B1500" s="755">
        <v>766905</v>
      </c>
      <c r="C1500" s="755">
        <v>766905</v>
      </c>
      <c r="D1500" s="755">
        <v>762878.45</v>
      </c>
      <c r="E1500" s="756">
        <v>99.4749610447187</v>
      </c>
      <c r="F1500" s="755">
        <v>135275.19</v>
      </c>
    </row>
    <row r="1501" spans="1:6" ht="12.75">
      <c r="A1501" s="760" t="s">
        <v>544</v>
      </c>
      <c r="B1501" s="761">
        <v>766905</v>
      </c>
      <c r="C1501" s="761">
        <v>766905</v>
      </c>
      <c r="D1501" s="761">
        <v>762878.45</v>
      </c>
      <c r="E1501" s="762">
        <v>99.4749610447187</v>
      </c>
      <c r="F1501" s="761">
        <v>135275.19</v>
      </c>
    </row>
    <row r="1502" spans="1:6" ht="12.75">
      <c r="A1502" s="760" t="s">
        <v>546</v>
      </c>
      <c r="B1502" s="761">
        <v>764731</v>
      </c>
      <c r="C1502" s="761">
        <v>764731</v>
      </c>
      <c r="D1502" s="761">
        <v>760704.65</v>
      </c>
      <c r="E1502" s="762">
        <v>99.47349460136964</v>
      </c>
      <c r="F1502" s="761">
        <v>134263.17</v>
      </c>
    </row>
    <row r="1503" spans="1:6" ht="12.75">
      <c r="A1503" s="760" t="s">
        <v>548</v>
      </c>
      <c r="B1503" s="761">
        <v>656120</v>
      </c>
      <c r="C1503" s="761">
        <v>656120</v>
      </c>
      <c r="D1503" s="761">
        <v>656120</v>
      </c>
      <c r="E1503" s="762">
        <v>100</v>
      </c>
      <c r="F1503" s="761">
        <v>83774</v>
      </c>
    </row>
    <row r="1504" spans="1:6" ht="12.75">
      <c r="A1504" s="760" t="s">
        <v>550</v>
      </c>
      <c r="B1504" s="761">
        <v>519963</v>
      </c>
      <c r="C1504" s="761">
        <v>519963</v>
      </c>
      <c r="D1504" s="761">
        <v>519963</v>
      </c>
      <c r="E1504" s="762">
        <v>100</v>
      </c>
      <c r="F1504" s="761">
        <v>69789</v>
      </c>
    </row>
    <row r="1505" spans="1:6" ht="12.75">
      <c r="A1505" s="760" t="s">
        <v>554</v>
      </c>
      <c r="B1505" s="761">
        <v>108611</v>
      </c>
      <c r="C1505" s="761">
        <v>108611</v>
      </c>
      <c r="D1505" s="761">
        <v>104584.65</v>
      </c>
      <c r="E1505" s="762">
        <v>96.29287088784744</v>
      </c>
      <c r="F1505" s="761">
        <v>50489.17</v>
      </c>
    </row>
    <row r="1506" spans="1:6" ht="12.75">
      <c r="A1506" s="760" t="s">
        <v>576</v>
      </c>
      <c r="B1506" s="761">
        <v>2174</v>
      </c>
      <c r="C1506" s="761">
        <v>2174</v>
      </c>
      <c r="D1506" s="761">
        <v>2173.8</v>
      </c>
      <c r="E1506" s="762">
        <v>99.99080036798529</v>
      </c>
      <c r="F1506" s="761">
        <v>1012.02</v>
      </c>
    </row>
    <row r="1507" spans="1:6" ht="12.75">
      <c r="A1507" s="760" t="s">
        <v>578</v>
      </c>
      <c r="B1507" s="761">
        <v>2174</v>
      </c>
      <c r="C1507" s="761">
        <v>2174</v>
      </c>
      <c r="D1507" s="761">
        <v>2173.8</v>
      </c>
      <c r="E1507" s="762">
        <v>99.99080036798529</v>
      </c>
      <c r="F1507" s="761">
        <v>1012.02</v>
      </c>
    </row>
    <row r="1508" spans="1:6" ht="12.75">
      <c r="A1508" s="760" t="s">
        <v>200</v>
      </c>
      <c r="B1508" s="761">
        <v>0</v>
      </c>
      <c r="C1508" s="761">
        <v>0</v>
      </c>
      <c r="D1508" s="761">
        <v>0</v>
      </c>
      <c r="E1508" s="763" t="s">
        <v>196</v>
      </c>
      <c r="F1508" s="761">
        <v>-16458.19</v>
      </c>
    </row>
    <row r="1509" spans="1:6" s="759" customFormat="1" ht="12.75">
      <c r="A1509" s="754" t="s">
        <v>781</v>
      </c>
      <c r="B1509" s="755"/>
      <c r="C1509" s="755"/>
      <c r="D1509" s="755"/>
      <c r="E1509" s="762"/>
      <c r="F1509" s="755"/>
    </row>
    <row r="1510" spans="1:6" ht="12.75">
      <c r="A1510" s="754" t="s">
        <v>525</v>
      </c>
      <c r="B1510" s="755">
        <v>2436768</v>
      </c>
      <c r="C1510" s="755">
        <v>2436768</v>
      </c>
      <c r="D1510" s="755">
        <v>783050.02</v>
      </c>
      <c r="E1510" s="756">
        <v>32.13477934706957</v>
      </c>
      <c r="F1510" s="755">
        <v>25863.39</v>
      </c>
    </row>
    <row r="1511" spans="1:6" ht="12.75">
      <c r="A1511" s="760" t="s">
        <v>528</v>
      </c>
      <c r="B1511" s="761">
        <v>1703317</v>
      </c>
      <c r="C1511" s="761">
        <v>1703317</v>
      </c>
      <c r="D1511" s="761">
        <v>80154</v>
      </c>
      <c r="E1511" s="762">
        <v>4.70575940943465</v>
      </c>
      <c r="F1511" s="761">
        <v>0</v>
      </c>
    </row>
    <row r="1512" spans="1:6" ht="25.5">
      <c r="A1512" s="760" t="s">
        <v>746</v>
      </c>
      <c r="B1512" s="761">
        <v>777712</v>
      </c>
      <c r="C1512" s="761">
        <v>777712</v>
      </c>
      <c r="D1512" s="761">
        <v>0</v>
      </c>
      <c r="E1512" s="762">
        <v>0</v>
      </c>
      <c r="F1512" s="761">
        <v>0</v>
      </c>
    </row>
    <row r="1513" spans="1:6" ht="12.75">
      <c r="A1513" s="760" t="s">
        <v>246</v>
      </c>
      <c r="B1513" s="761">
        <v>7131</v>
      </c>
      <c r="C1513" s="761">
        <v>7131</v>
      </c>
      <c r="D1513" s="761">
        <v>7130.63</v>
      </c>
      <c r="E1513" s="762">
        <v>99.99481138690226</v>
      </c>
      <c r="F1513" s="761">
        <v>0</v>
      </c>
    </row>
    <row r="1514" spans="1:6" ht="12.75">
      <c r="A1514" s="760" t="s">
        <v>530</v>
      </c>
      <c r="B1514" s="761">
        <v>7131</v>
      </c>
      <c r="C1514" s="761">
        <v>7131</v>
      </c>
      <c r="D1514" s="761">
        <v>7130.63</v>
      </c>
      <c r="E1514" s="762">
        <v>99.99481138690226</v>
      </c>
      <c r="F1514" s="761">
        <v>0</v>
      </c>
    </row>
    <row r="1515" spans="1:6" ht="12.75">
      <c r="A1515" s="760" t="s">
        <v>726</v>
      </c>
      <c r="B1515" s="761">
        <v>7131</v>
      </c>
      <c r="C1515" s="761">
        <v>7131</v>
      </c>
      <c r="D1515" s="761">
        <v>7130.63</v>
      </c>
      <c r="E1515" s="762">
        <v>99.99481138690226</v>
      </c>
      <c r="F1515" s="761">
        <v>0</v>
      </c>
    </row>
    <row r="1516" spans="1:6" ht="38.25">
      <c r="A1516" s="760" t="s">
        <v>728</v>
      </c>
      <c r="B1516" s="761">
        <v>7131</v>
      </c>
      <c r="C1516" s="761">
        <v>7131</v>
      </c>
      <c r="D1516" s="761">
        <v>7130.63</v>
      </c>
      <c r="E1516" s="762">
        <v>99.99481138690226</v>
      </c>
      <c r="F1516" s="761">
        <v>0</v>
      </c>
    </row>
    <row r="1517" spans="1:6" ht="38.25">
      <c r="A1517" s="760" t="s">
        <v>748</v>
      </c>
      <c r="B1517" s="761">
        <v>7131</v>
      </c>
      <c r="C1517" s="761">
        <v>7131</v>
      </c>
      <c r="D1517" s="761">
        <v>7130.63</v>
      </c>
      <c r="E1517" s="762">
        <v>99.99481138690226</v>
      </c>
      <c r="F1517" s="761">
        <v>0</v>
      </c>
    </row>
    <row r="1518" spans="1:6" ht="12.75">
      <c r="A1518" s="760" t="s">
        <v>539</v>
      </c>
      <c r="B1518" s="761">
        <v>726320</v>
      </c>
      <c r="C1518" s="761">
        <v>726320</v>
      </c>
      <c r="D1518" s="761">
        <v>695765.39</v>
      </c>
      <c r="E1518" s="762">
        <v>95.79323025663619</v>
      </c>
      <c r="F1518" s="761">
        <v>25863.39</v>
      </c>
    </row>
    <row r="1519" spans="1:6" ht="25.5">
      <c r="A1519" s="760" t="s">
        <v>541</v>
      </c>
      <c r="B1519" s="761">
        <v>726320</v>
      </c>
      <c r="C1519" s="761">
        <v>726320</v>
      </c>
      <c r="D1519" s="761">
        <v>695765.39</v>
      </c>
      <c r="E1519" s="762">
        <v>95.79323025663619</v>
      </c>
      <c r="F1519" s="761">
        <v>25863.39</v>
      </c>
    </row>
    <row r="1520" spans="1:6" ht="12.75">
      <c r="A1520" s="754" t="s">
        <v>719</v>
      </c>
      <c r="B1520" s="755">
        <v>2492702</v>
      </c>
      <c r="C1520" s="755">
        <v>2492702</v>
      </c>
      <c r="D1520" s="755">
        <v>767536.66</v>
      </c>
      <c r="E1520" s="756">
        <v>30.791352516265487</v>
      </c>
      <c r="F1520" s="755">
        <v>72995.25</v>
      </c>
    </row>
    <row r="1521" spans="1:6" ht="12.75">
      <c r="A1521" s="760" t="s">
        <v>544</v>
      </c>
      <c r="B1521" s="761">
        <v>2485902</v>
      </c>
      <c r="C1521" s="761">
        <v>2485902</v>
      </c>
      <c r="D1521" s="761">
        <v>760878.08</v>
      </c>
      <c r="E1521" s="762">
        <v>30.607726290095105</v>
      </c>
      <c r="F1521" s="761">
        <v>66336.67</v>
      </c>
    </row>
    <row r="1522" spans="1:6" ht="12.75">
      <c r="A1522" s="760" t="s">
        <v>546</v>
      </c>
      <c r="B1522" s="761">
        <v>633755</v>
      </c>
      <c r="C1522" s="761">
        <v>633755</v>
      </c>
      <c r="D1522" s="761">
        <v>480093.31</v>
      </c>
      <c r="E1522" s="762">
        <v>75.75377077892877</v>
      </c>
      <c r="F1522" s="761">
        <v>37307.02</v>
      </c>
    </row>
    <row r="1523" spans="1:6" ht="12.75">
      <c r="A1523" s="760" t="s">
        <v>548</v>
      </c>
      <c r="B1523" s="761">
        <v>337086</v>
      </c>
      <c r="C1523" s="761">
        <v>337086</v>
      </c>
      <c r="D1523" s="761">
        <v>308932.62</v>
      </c>
      <c r="E1523" s="762">
        <v>91.64801267332372</v>
      </c>
      <c r="F1523" s="761">
        <v>28533.2</v>
      </c>
    </row>
    <row r="1524" spans="1:6" ht="12.75">
      <c r="A1524" s="760" t="s">
        <v>550</v>
      </c>
      <c r="B1524" s="761">
        <v>271664</v>
      </c>
      <c r="C1524" s="761">
        <v>271664</v>
      </c>
      <c r="D1524" s="761">
        <v>248739.5</v>
      </c>
      <c r="E1524" s="762">
        <v>91.56145090994758</v>
      </c>
      <c r="F1524" s="761">
        <v>23012.57</v>
      </c>
    </row>
    <row r="1525" spans="1:6" ht="12.75">
      <c r="A1525" s="760" t="s">
        <v>554</v>
      </c>
      <c r="B1525" s="761">
        <v>296669</v>
      </c>
      <c r="C1525" s="761">
        <v>296669</v>
      </c>
      <c r="D1525" s="761">
        <v>171160.69</v>
      </c>
      <c r="E1525" s="762">
        <v>57.69416083244289</v>
      </c>
      <c r="F1525" s="761">
        <v>8773.82</v>
      </c>
    </row>
    <row r="1526" spans="1:6" ht="12.75">
      <c r="A1526" s="760" t="s">
        <v>576</v>
      </c>
      <c r="B1526" s="761">
        <v>1056435</v>
      </c>
      <c r="C1526" s="761">
        <v>1056435</v>
      </c>
      <c r="D1526" s="761">
        <v>262784.86</v>
      </c>
      <c r="E1526" s="762">
        <v>24.874683250744248</v>
      </c>
      <c r="F1526" s="761">
        <v>11029.74</v>
      </c>
    </row>
    <row r="1527" spans="1:6" ht="12.75">
      <c r="A1527" s="760" t="s">
        <v>578</v>
      </c>
      <c r="B1527" s="761">
        <v>1056435</v>
      </c>
      <c r="C1527" s="761">
        <v>1056435</v>
      </c>
      <c r="D1527" s="761">
        <v>262784.86</v>
      </c>
      <c r="E1527" s="762">
        <v>24.874683250744248</v>
      </c>
      <c r="F1527" s="761">
        <v>11029.74</v>
      </c>
    </row>
    <row r="1528" spans="1:6" ht="25.5">
      <c r="A1528" s="760" t="s">
        <v>658</v>
      </c>
      <c r="B1528" s="761">
        <v>18000</v>
      </c>
      <c r="C1528" s="761">
        <v>18000</v>
      </c>
      <c r="D1528" s="761">
        <v>17999.91</v>
      </c>
      <c r="E1528" s="762">
        <v>99.9995</v>
      </c>
      <c r="F1528" s="761">
        <v>17999.91</v>
      </c>
    </row>
    <row r="1529" spans="1:6" ht="12.75">
      <c r="A1529" s="760" t="s">
        <v>660</v>
      </c>
      <c r="B1529" s="761">
        <v>18000</v>
      </c>
      <c r="C1529" s="761">
        <v>18000</v>
      </c>
      <c r="D1529" s="761">
        <v>17999.91</v>
      </c>
      <c r="E1529" s="762">
        <v>99.9995</v>
      </c>
      <c r="F1529" s="761">
        <v>17999.91</v>
      </c>
    </row>
    <row r="1530" spans="1:6" ht="12.75">
      <c r="A1530" s="760" t="s">
        <v>664</v>
      </c>
      <c r="B1530" s="761">
        <v>777712</v>
      </c>
      <c r="C1530" s="761">
        <v>777712</v>
      </c>
      <c r="D1530" s="761">
        <v>0</v>
      </c>
      <c r="E1530" s="763" t="s">
        <v>196</v>
      </c>
      <c r="F1530" s="761">
        <v>0</v>
      </c>
    </row>
    <row r="1531" spans="1:6" ht="12.75">
      <c r="A1531" s="760" t="s">
        <v>752</v>
      </c>
      <c r="B1531" s="761">
        <v>777712</v>
      </c>
      <c r="C1531" s="761">
        <v>777712</v>
      </c>
      <c r="D1531" s="761">
        <v>0</v>
      </c>
      <c r="E1531" s="763" t="s">
        <v>196</v>
      </c>
      <c r="F1531" s="761">
        <v>0</v>
      </c>
    </row>
    <row r="1532" spans="1:6" ht="38.25">
      <c r="A1532" s="760" t="s">
        <v>754</v>
      </c>
      <c r="B1532" s="761">
        <v>777712</v>
      </c>
      <c r="C1532" s="761">
        <v>777712</v>
      </c>
      <c r="D1532" s="761">
        <v>0</v>
      </c>
      <c r="E1532" s="763" t="s">
        <v>196</v>
      </c>
      <c r="F1532" s="761">
        <v>0</v>
      </c>
    </row>
    <row r="1533" spans="1:6" ht="12.75">
      <c r="A1533" s="760" t="s">
        <v>674</v>
      </c>
      <c r="B1533" s="761">
        <v>6800</v>
      </c>
      <c r="C1533" s="761">
        <v>6800</v>
      </c>
      <c r="D1533" s="761">
        <v>6658.58</v>
      </c>
      <c r="E1533" s="762">
        <v>97.92029411764706</v>
      </c>
      <c r="F1533" s="761">
        <v>6658.58</v>
      </c>
    </row>
    <row r="1534" spans="1:6" ht="12.75">
      <c r="A1534" s="760" t="s">
        <v>676</v>
      </c>
      <c r="B1534" s="761">
        <v>6800</v>
      </c>
      <c r="C1534" s="761">
        <v>6800</v>
      </c>
      <c r="D1534" s="761">
        <v>6658.58</v>
      </c>
      <c r="E1534" s="762">
        <v>97.92029411764706</v>
      </c>
      <c r="F1534" s="761">
        <v>6658.58</v>
      </c>
    </row>
    <row r="1535" spans="1:6" ht="12.75">
      <c r="A1535" s="760" t="s">
        <v>200</v>
      </c>
      <c r="B1535" s="761">
        <v>-55934</v>
      </c>
      <c r="C1535" s="761">
        <v>-55934</v>
      </c>
      <c r="D1535" s="761">
        <v>15513.36</v>
      </c>
      <c r="E1535" s="763" t="s">
        <v>196</v>
      </c>
      <c r="F1535" s="761">
        <v>-47131.86</v>
      </c>
    </row>
    <row r="1536" spans="1:6" ht="12.75">
      <c r="A1536" s="760" t="s">
        <v>201</v>
      </c>
      <c r="B1536" s="761">
        <v>55934</v>
      </c>
      <c r="C1536" s="761">
        <v>55934</v>
      </c>
      <c r="D1536" s="764" t="s">
        <v>196</v>
      </c>
      <c r="E1536" s="763" t="s">
        <v>196</v>
      </c>
      <c r="F1536" s="764" t="s">
        <v>196</v>
      </c>
    </row>
    <row r="1537" spans="1:6" ht="12.75">
      <c r="A1537" s="760" t="s">
        <v>264</v>
      </c>
      <c r="B1537" s="761">
        <v>55934</v>
      </c>
      <c r="C1537" s="761">
        <v>55934</v>
      </c>
      <c r="D1537" s="764" t="s">
        <v>196</v>
      </c>
      <c r="E1537" s="763" t="s">
        <v>196</v>
      </c>
      <c r="F1537" s="764" t="s">
        <v>196</v>
      </c>
    </row>
    <row r="1538" spans="1:6" ht="25.5">
      <c r="A1538" s="760" t="s">
        <v>266</v>
      </c>
      <c r="B1538" s="761">
        <v>55934</v>
      </c>
      <c r="C1538" s="761">
        <v>55934</v>
      </c>
      <c r="D1538" s="764" t="s">
        <v>196</v>
      </c>
      <c r="E1538" s="763" t="s">
        <v>196</v>
      </c>
      <c r="F1538" s="764" t="s">
        <v>196</v>
      </c>
    </row>
    <row r="1539" spans="1:6" s="759" customFormat="1" ht="12.75">
      <c r="A1539" s="754" t="s">
        <v>783</v>
      </c>
      <c r="B1539" s="755"/>
      <c r="C1539" s="755"/>
      <c r="D1539" s="755"/>
      <c r="E1539" s="762"/>
      <c r="F1539" s="755"/>
    </row>
    <row r="1540" spans="1:6" ht="12.75">
      <c r="A1540" s="754" t="s">
        <v>525</v>
      </c>
      <c r="B1540" s="755">
        <v>805619</v>
      </c>
      <c r="C1540" s="755">
        <v>805619</v>
      </c>
      <c r="D1540" s="755">
        <v>774648.3</v>
      </c>
      <c r="E1540" s="756">
        <v>96.15566415389905</v>
      </c>
      <c r="F1540" s="755">
        <v>90994.4</v>
      </c>
    </row>
    <row r="1541" spans="1:6" ht="12.75">
      <c r="A1541" s="760" t="s">
        <v>246</v>
      </c>
      <c r="B1541" s="761">
        <v>11011</v>
      </c>
      <c r="C1541" s="761">
        <v>11011</v>
      </c>
      <c r="D1541" s="761">
        <v>9505.9</v>
      </c>
      <c r="E1541" s="762">
        <v>86.33094178548724</v>
      </c>
      <c r="F1541" s="761">
        <v>0</v>
      </c>
    </row>
    <row r="1542" spans="1:6" ht="12.75">
      <c r="A1542" s="760" t="s">
        <v>530</v>
      </c>
      <c r="B1542" s="761">
        <v>11011</v>
      </c>
      <c r="C1542" s="761">
        <v>11011</v>
      </c>
      <c r="D1542" s="761">
        <v>9505.9</v>
      </c>
      <c r="E1542" s="762">
        <v>86.33094178548724</v>
      </c>
      <c r="F1542" s="761">
        <v>0</v>
      </c>
    </row>
    <row r="1543" spans="1:6" ht="12.75">
      <c r="A1543" s="760" t="s">
        <v>726</v>
      </c>
      <c r="B1543" s="761">
        <v>11011</v>
      </c>
      <c r="C1543" s="761">
        <v>11011</v>
      </c>
      <c r="D1543" s="761">
        <v>9505.9</v>
      </c>
      <c r="E1543" s="762">
        <v>86.33094178548724</v>
      </c>
      <c r="F1543" s="761">
        <v>0</v>
      </c>
    </row>
    <row r="1544" spans="1:6" ht="38.25">
      <c r="A1544" s="760" t="s">
        <v>728</v>
      </c>
      <c r="B1544" s="761">
        <v>11011</v>
      </c>
      <c r="C1544" s="761">
        <v>11011</v>
      </c>
      <c r="D1544" s="761">
        <v>9505.9</v>
      </c>
      <c r="E1544" s="762">
        <v>86.33094178548724</v>
      </c>
      <c r="F1544" s="761">
        <v>0</v>
      </c>
    </row>
    <row r="1545" spans="1:6" ht="38.25">
      <c r="A1545" s="760" t="s">
        <v>748</v>
      </c>
      <c r="B1545" s="761">
        <v>11011</v>
      </c>
      <c r="C1545" s="761">
        <v>11011</v>
      </c>
      <c r="D1545" s="761">
        <v>9505.9</v>
      </c>
      <c r="E1545" s="762">
        <v>86.33094178548724</v>
      </c>
      <c r="F1545" s="761">
        <v>0</v>
      </c>
    </row>
    <row r="1546" spans="1:6" ht="12.75">
      <c r="A1546" s="760" t="s">
        <v>539</v>
      </c>
      <c r="B1546" s="761">
        <v>794608</v>
      </c>
      <c r="C1546" s="761">
        <v>794608</v>
      </c>
      <c r="D1546" s="761">
        <v>765142.4</v>
      </c>
      <c r="E1546" s="762">
        <v>96.29180677768157</v>
      </c>
      <c r="F1546" s="761">
        <v>90994.4</v>
      </c>
    </row>
    <row r="1547" spans="1:6" ht="25.5">
      <c r="A1547" s="760" t="s">
        <v>541</v>
      </c>
      <c r="B1547" s="761">
        <v>794608</v>
      </c>
      <c r="C1547" s="761">
        <v>794608</v>
      </c>
      <c r="D1547" s="761">
        <v>765142.4</v>
      </c>
      <c r="E1547" s="762">
        <v>96.29180677768157</v>
      </c>
      <c r="F1547" s="761">
        <v>90994.4</v>
      </c>
    </row>
    <row r="1548" spans="1:6" ht="12.75">
      <c r="A1548" s="754" t="s">
        <v>719</v>
      </c>
      <c r="B1548" s="755">
        <v>861585</v>
      </c>
      <c r="C1548" s="755">
        <v>861585</v>
      </c>
      <c r="D1548" s="755">
        <v>830613.35</v>
      </c>
      <c r="E1548" s="756">
        <v>96.40527051886929</v>
      </c>
      <c r="F1548" s="755">
        <v>156438.34</v>
      </c>
    </row>
    <row r="1549" spans="1:6" ht="12.75">
      <c r="A1549" s="760" t="s">
        <v>544</v>
      </c>
      <c r="B1549" s="761">
        <v>846585</v>
      </c>
      <c r="C1549" s="761">
        <v>846585</v>
      </c>
      <c r="D1549" s="761">
        <v>815613.4</v>
      </c>
      <c r="E1549" s="762">
        <v>96.34158412917782</v>
      </c>
      <c r="F1549" s="761">
        <v>148286.99</v>
      </c>
    </row>
    <row r="1550" spans="1:6" ht="12.75">
      <c r="A1550" s="760" t="s">
        <v>546</v>
      </c>
      <c r="B1550" s="761">
        <v>661619</v>
      </c>
      <c r="C1550" s="761">
        <v>661619</v>
      </c>
      <c r="D1550" s="761">
        <v>630648.35</v>
      </c>
      <c r="E1550" s="762">
        <v>95.31896000568302</v>
      </c>
      <c r="F1550" s="761">
        <v>60321.94</v>
      </c>
    </row>
    <row r="1551" spans="1:6" ht="12.75">
      <c r="A1551" s="760" t="s">
        <v>548</v>
      </c>
      <c r="B1551" s="761">
        <v>379236</v>
      </c>
      <c r="C1551" s="761">
        <v>379236</v>
      </c>
      <c r="D1551" s="761">
        <v>370884.34</v>
      </c>
      <c r="E1551" s="762">
        <v>97.7977670896223</v>
      </c>
      <c r="F1551" s="761">
        <v>31370.02</v>
      </c>
    </row>
    <row r="1552" spans="1:6" ht="12.75">
      <c r="A1552" s="760" t="s">
        <v>550</v>
      </c>
      <c r="B1552" s="761">
        <v>301898</v>
      </c>
      <c r="C1552" s="761">
        <v>301898</v>
      </c>
      <c r="D1552" s="761">
        <v>294764.7</v>
      </c>
      <c r="E1552" s="762">
        <v>97.63718209461474</v>
      </c>
      <c r="F1552" s="761">
        <v>25308.66</v>
      </c>
    </row>
    <row r="1553" spans="1:6" ht="12.75">
      <c r="A1553" s="760" t="s">
        <v>554</v>
      </c>
      <c r="B1553" s="761">
        <v>282383</v>
      </c>
      <c r="C1553" s="761">
        <v>282383</v>
      </c>
      <c r="D1553" s="761">
        <v>259764.01</v>
      </c>
      <c r="E1553" s="762">
        <v>91.98996044379443</v>
      </c>
      <c r="F1553" s="761">
        <v>28951.92</v>
      </c>
    </row>
    <row r="1554" spans="1:6" ht="12.75">
      <c r="A1554" s="760" t="s">
        <v>576</v>
      </c>
      <c r="B1554" s="761">
        <v>152966</v>
      </c>
      <c r="C1554" s="761">
        <v>152966</v>
      </c>
      <c r="D1554" s="761">
        <v>152965.05</v>
      </c>
      <c r="E1554" s="762">
        <v>99.99937894695553</v>
      </c>
      <c r="F1554" s="761">
        <v>55965.05</v>
      </c>
    </row>
    <row r="1555" spans="1:6" ht="12.75">
      <c r="A1555" s="760" t="s">
        <v>578</v>
      </c>
      <c r="B1555" s="761">
        <v>152966</v>
      </c>
      <c r="C1555" s="761">
        <v>152966</v>
      </c>
      <c r="D1555" s="761">
        <v>152965.05</v>
      </c>
      <c r="E1555" s="762">
        <v>99.99937894695553</v>
      </c>
      <c r="F1555" s="761">
        <v>55965.05</v>
      </c>
    </row>
    <row r="1556" spans="1:6" ht="12.75">
      <c r="A1556" s="760" t="s">
        <v>664</v>
      </c>
      <c r="B1556" s="761">
        <v>32000</v>
      </c>
      <c r="C1556" s="761">
        <v>32000</v>
      </c>
      <c r="D1556" s="761">
        <v>32000</v>
      </c>
      <c r="E1556" s="762">
        <v>100</v>
      </c>
      <c r="F1556" s="761">
        <v>32000</v>
      </c>
    </row>
    <row r="1557" spans="1:6" ht="38.25">
      <c r="A1557" s="760" t="s">
        <v>672</v>
      </c>
      <c r="B1557" s="761">
        <v>32000</v>
      </c>
      <c r="C1557" s="761">
        <v>32000</v>
      </c>
      <c r="D1557" s="761">
        <v>32000</v>
      </c>
      <c r="E1557" s="762">
        <v>100</v>
      </c>
      <c r="F1557" s="761">
        <v>32000</v>
      </c>
    </row>
    <row r="1558" spans="1:6" ht="12.75">
      <c r="A1558" s="760" t="s">
        <v>674</v>
      </c>
      <c r="B1558" s="761">
        <v>15000</v>
      </c>
      <c r="C1558" s="761">
        <v>15000</v>
      </c>
      <c r="D1558" s="761">
        <v>14999.95</v>
      </c>
      <c r="E1558" s="762">
        <v>99.99966666666667</v>
      </c>
      <c r="F1558" s="761">
        <v>8151.35</v>
      </c>
    </row>
    <row r="1559" spans="1:6" ht="12.75">
      <c r="A1559" s="760" t="s">
        <v>676</v>
      </c>
      <c r="B1559" s="761">
        <v>15000</v>
      </c>
      <c r="C1559" s="761">
        <v>15000</v>
      </c>
      <c r="D1559" s="761">
        <v>14999.95</v>
      </c>
      <c r="E1559" s="762">
        <v>99.99966666666667</v>
      </c>
      <c r="F1559" s="761">
        <v>8151.35</v>
      </c>
    </row>
    <row r="1560" spans="1:6" ht="25.5">
      <c r="A1560" s="94" t="s">
        <v>266</v>
      </c>
      <c r="B1560" s="125">
        <v>55966</v>
      </c>
      <c r="C1560" s="125">
        <v>55966</v>
      </c>
      <c r="D1560" s="125">
        <v>55965.05</v>
      </c>
      <c r="E1560" s="762">
        <v>99.99830254082836</v>
      </c>
      <c r="F1560" s="125">
        <v>65443.94</v>
      </c>
    </row>
    <row r="1561" spans="1:6" ht="12.75">
      <c r="A1561" s="760" t="s">
        <v>200</v>
      </c>
      <c r="B1561" s="761">
        <v>-55966</v>
      </c>
      <c r="C1561" s="761">
        <v>-55966</v>
      </c>
      <c r="D1561" s="761">
        <v>-55965.05</v>
      </c>
      <c r="E1561" s="763" t="s">
        <v>196</v>
      </c>
      <c r="F1561" s="761">
        <v>-65443.94</v>
      </c>
    </row>
    <row r="1562" spans="1:6" s="759" customFormat="1" ht="12.75">
      <c r="A1562" s="754" t="s">
        <v>785</v>
      </c>
      <c r="B1562" s="755"/>
      <c r="C1562" s="755"/>
      <c r="D1562" s="755"/>
      <c r="E1562" s="762"/>
      <c r="F1562" s="755"/>
    </row>
    <row r="1563" spans="1:6" ht="12.75">
      <c r="A1563" s="754" t="s">
        <v>525</v>
      </c>
      <c r="B1563" s="755">
        <v>263158</v>
      </c>
      <c r="C1563" s="755">
        <v>263158</v>
      </c>
      <c r="D1563" s="755">
        <v>232560.77</v>
      </c>
      <c r="E1563" s="756">
        <v>88.3730572507771</v>
      </c>
      <c r="F1563" s="755">
        <v>3044.63</v>
      </c>
    </row>
    <row r="1564" spans="1:6" ht="12.75">
      <c r="A1564" s="760" t="s">
        <v>246</v>
      </c>
      <c r="B1564" s="761">
        <v>182508</v>
      </c>
      <c r="C1564" s="761">
        <v>182508</v>
      </c>
      <c r="D1564" s="761">
        <v>157307.66</v>
      </c>
      <c r="E1564" s="762">
        <v>86.19219979398164</v>
      </c>
      <c r="F1564" s="761">
        <v>3441.52</v>
      </c>
    </row>
    <row r="1565" spans="1:6" ht="12.75">
      <c r="A1565" s="760" t="s">
        <v>530</v>
      </c>
      <c r="B1565" s="761">
        <v>182508</v>
      </c>
      <c r="C1565" s="761">
        <v>182508</v>
      </c>
      <c r="D1565" s="761">
        <v>157307.66</v>
      </c>
      <c r="E1565" s="762">
        <v>86.19219979398164</v>
      </c>
      <c r="F1565" s="761">
        <v>3441.52</v>
      </c>
    </row>
    <row r="1566" spans="1:6" ht="12.75">
      <c r="A1566" s="760" t="s">
        <v>726</v>
      </c>
      <c r="B1566" s="761">
        <v>182508</v>
      </c>
      <c r="C1566" s="761">
        <v>182508</v>
      </c>
      <c r="D1566" s="761">
        <v>157307.66</v>
      </c>
      <c r="E1566" s="762">
        <v>86.19219979398164</v>
      </c>
      <c r="F1566" s="761">
        <v>3441.52</v>
      </c>
    </row>
    <row r="1567" spans="1:6" ht="38.25">
      <c r="A1567" s="760" t="s">
        <v>728</v>
      </c>
      <c r="B1567" s="761">
        <v>182508</v>
      </c>
      <c r="C1567" s="761">
        <v>182508</v>
      </c>
      <c r="D1567" s="761">
        <v>157307.66</v>
      </c>
      <c r="E1567" s="762">
        <v>86.19219979398164</v>
      </c>
      <c r="F1567" s="761">
        <v>3441.52</v>
      </c>
    </row>
    <row r="1568" spans="1:6" ht="38.25">
      <c r="A1568" s="760" t="s">
        <v>730</v>
      </c>
      <c r="B1568" s="761">
        <v>5378</v>
      </c>
      <c r="C1568" s="761">
        <v>5378</v>
      </c>
      <c r="D1568" s="761">
        <v>5378</v>
      </c>
      <c r="E1568" s="762">
        <v>100</v>
      </c>
      <c r="F1568" s="761">
        <v>0</v>
      </c>
    </row>
    <row r="1569" spans="1:6" ht="38.25">
      <c r="A1569" s="760" t="s">
        <v>748</v>
      </c>
      <c r="B1569" s="761">
        <v>177130</v>
      </c>
      <c r="C1569" s="761">
        <v>177130</v>
      </c>
      <c r="D1569" s="761">
        <v>151929.66</v>
      </c>
      <c r="E1569" s="762">
        <v>85.77296900581494</v>
      </c>
      <c r="F1569" s="761">
        <v>3441.52</v>
      </c>
    </row>
    <row r="1570" spans="1:6" ht="12.75">
      <c r="A1570" s="760" t="s">
        <v>539</v>
      </c>
      <c r="B1570" s="761">
        <v>80650</v>
      </c>
      <c r="C1570" s="761">
        <v>80650</v>
      </c>
      <c r="D1570" s="761">
        <v>75253.11</v>
      </c>
      <c r="E1570" s="762">
        <v>93.30825790452573</v>
      </c>
      <c r="F1570" s="761">
        <v>-396.89</v>
      </c>
    </row>
    <row r="1571" spans="1:6" ht="25.5">
      <c r="A1571" s="760" t="s">
        <v>541</v>
      </c>
      <c r="B1571" s="761">
        <v>80650</v>
      </c>
      <c r="C1571" s="761">
        <v>80650</v>
      </c>
      <c r="D1571" s="761">
        <v>75253.11</v>
      </c>
      <c r="E1571" s="762">
        <v>93.30825790452573</v>
      </c>
      <c r="F1571" s="761">
        <v>-396.89</v>
      </c>
    </row>
    <row r="1572" spans="1:6" ht="12.75">
      <c r="A1572" s="754" t="s">
        <v>719</v>
      </c>
      <c r="B1572" s="755">
        <v>263158</v>
      </c>
      <c r="C1572" s="755">
        <v>263158</v>
      </c>
      <c r="D1572" s="755">
        <v>190522.39</v>
      </c>
      <c r="E1572" s="756">
        <v>72.39847924060831</v>
      </c>
      <c r="F1572" s="755">
        <v>48171</v>
      </c>
    </row>
    <row r="1573" spans="1:6" ht="12.75">
      <c r="A1573" s="760" t="s">
        <v>544</v>
      </c>
      <c r="B1573" s="761">
        <v>263158</v>
      </c>
      <c r="C1573" s="761">
        <v>263158</v>
      </c>
      <c r="D1573" s="761">
        <v>190522.39</v>
      </c>
      <c r="E1573" s="762">
        <v>72.39847924060831</v>
      </c>
      <c r="F1573" s="761">
        <v>48171</v>
      </c>
    </row>
    <row r="1574" spans="1:6" ht="12.75">
      <c r="A1574" s="760" t="s">
        <v>546</v>
      </c>
      <c r="B1574" s="761">
        <v>210909</v>
      </c>
      <c r="C1574" s="761">
        <v>210909</v>
      </c>
      <c r="D1574" s="761">
        <v>154187.2</v>
      </c>
      <c r="E1574" s="762">
        <v>73.10603151122048</v>
      </c>
      <c r="F1574" s="761">
        <v>42462.66</v>
      </c>
    </row>
    <row r="1575" spans="1:6" ht="12.75">
      <c r="A1575" s="760" t="s">
        <v>548</v>
      </c>
      <c r="B1575" s="761">
        <v>49969</v>
      </c>
      <c r="C1575" s="761">
        <v>49969</v>
      </c>
      <c r="D1575" s="761">
        <v>49631.68</v>
      </c>
      <c r="E1575" s="762">
        <v>99.32494146370749</v>
      </c>
      <c r="F1575" s="761">
        <v>8072.26</v>
      </c>
    </row>
    <row r="1576" spans="1:6" ht="12.75">
      <c r="A1576" s="760" t="s">
        <v>550</v>
      </c>
      <c r="B1576" s="761">
        <v>39729</v>
      </c>
      <c r="C1576" s="761">
        <v>39729</v>
      </c>
      <c r="D1576" s="761">
        <v>39602.36</v>
      </c>
      <c r="E1576" s="762">
        <v>99.6812404037353</v>
      </c>
      <c r="F1576" s="761">
        <v>6650.14</v>
      </c>
    </row>
    <row r="1577" spans="1:6" ht="12.75">
      <c r="A1577" s="760" t="s">
        <v>554</v>
      </c>
      <c r="B1577" s="761">
        <v>160940</v>
      </c>
      <c r="C1577" s="761">
        <v>160940</v>
      </c>
      <c r="D1577" s="761">
        <v>104555.52</v>
      </c>
      <c r="E1577" s="762">
        <v>64.965527525786</v>
      </c>
      <c r="F1577" s="761">
        <v>34390.4</v>
      </c>
    </row>
    <row r="1578" spans="1:6" ht="12.75">
      <c r="A1578" s="760" t="s">
        <v>576</v>
      </c>
      <c r="B1578" s="761">
        <v>52249</v>
      </c>
      <c r="C1578" s="761">
        <v>52249</v>
      </c>
      <c r="D1578" s="761">
        <v>36335.19</v>
      </c>
      <c r="E1578" s="762">
        <v>69.54236444716646</v>
      </c>
      <c r="F1578" s="761">
        <v>5708.34</v>
      </c>
    </row>
    <row r="1579" spans="1:6" ht="12.75">
      <c r="A1579" s="760" t="s">
        <v>578</v>
      </c>
      <c r="B1579" s="761">
        <v>38038</v>
      </c>
      <c r="C1579" s="761">
        <v>38038</v>
      </c>
      <c r="D1579" s="761">
        <v>24889.78</v>
      </c>
      <c r="E1579" s="762">
        <v>65.43398706556601</v>
      </c>
      <c r="F1579" s="761">
        <v>706.88</v>
      </c>
    </row>
    <row r="1580" spans="1:6" ht="12.75">
      <c r="A1580" s="760" t="s">
        <v>590</v>
      </c>
      <c r="B1580" s="761">
        <v>14211</v>
      </c>
      <c r="C1580" s="761">
        <v>14211</v>
      </c>
      <c r="D1580" s="761">
        <v>11445.41</v>
      </c>
      <c r="E1580" s="762">
        <v>80.53908943775949</v>
      </c>
      <c r="F1580" s="761">
        <v>5001.46</v>
      </c>
    </row>
    <row r="1581" spans="1:6" ht="12.75">
      <c r="A1581" s="760" t="s">
        <v>200</v>
      </c>
      <c r="B1581" s="761">
        <v>0</v>
      </c>
      <c r="C1581" s="761">
        <v>0</v>
      </c>
      <c r="D1581" s="761">
        <v>42038.38</v>
      </c>
      <c r="E1581" s="763" t="s">
        <v>196</v>
      </c>
      <c r="F1581" s="761">
        <v>-45126.37</v>
      </c>
    </row>
    <row r="1582" spans="1:6" s="759" customFormat="1" ht="12.75">
      <c r="A1582" s="754" t="s">
        <v>507</v>
      </c>
      <c r="B1582" s="755"/>
      <c r="C1582" s="755"/>
      <c r="D1582" s="755"/>
      <c r="E1582" s="762"/>
      <c r="F1582" s="755"/>
    </row>
    <row r="1583" spans="1:6" ht="12.75">
      <c r="A1583" s="754" t="s">
        <v>525</v>
      </c>
      <c r="B1583" s="755">
        <v>500217</v>
      </c>
      <c r="C1583" s="755">
        <v>500217</v>
      </c>
      <c r="D1583" s="755">
        <v>486420.38</v>
      </c>
      <c r="E1583" s="756">
        <v>97.24187302710624</v>
      </c>
      <c r="F1583" s="755">
        <v>75382.58</v>
      </c>
    </row>
    <row r="1584" spans="1:6" ht="12.75">
      <c r="A1584" s="760" t="s">
        <v>528</v>
      </c>
      <c r="B1584" s="761">
        <v>77483</v>
      </c>
      <c r="C1584" s="761">
        <v>77483</v>
      </c>
      <c r="D1584" s="761">
        <v>67192.59</v>
      </c>
      <c r="E1584" s="762">
        <v>86.71913839164719</v>
      </c>
      <c r="F1584" s="761">
        <v>25384.79</v>
      </c>
    </row>
    <row r="1585" spans="1:6" ht="25.5">
      <c r="A1585" s="760" t="s">
        <v>746</v>
      </c>
      <c r="B1585" s="761">
        <v>25394</v>
      </c>
      <c r="C1585" s="761">
        <v>25394</v>
      </c>
      <c r="D1585" s="761">
        <v>25394</v>
      </c>
      <c r="E1585" s="762">
        <v>100</v>
      </c>
      <c r="F1585" s="761">
        <v>25394</v>
      </c>
    </row>
    <row r="1586" spans="1:6" ht="12.75">
      <c r="A1586" s="760" t="s">
        <v>539</v>
      </c>
      <c r="B1586" s="761">
        <v>422734</v>
      </c>
      <c r="C1586" s="761">
        <v>422734</v>
      </c>
      <c r="D1586" s="761">
        <v>419227.79</v>
      </c>
      <c r="E1586" s="762">
        <v>99.17058717775244</v>
      </c>
      <c r="F1586" s="761">
        <v>49997.79</v>
      </c>
    </row>
    <row r="1587" spans="1:6" ht="25.5">
      <c r="A1587" s="760" t="s">
        <v>541</v>
      </c>
      <c r="B1587" s="761">
        <v>422734</v>
      </c>
      <c r="C1587" s="761">
        <v>422734</v>
      </c>
      <c r="D1587" s="761">
        <v>419227.79</v>
      </c>
      <c r="E1587" s="762">
        <v>99.17058717775244</v>
      </c>
      <c r="F1587" s="761">
        <v>49997.79</v>
      </c>
    </row>
    <row r="1588" spans="1:6" ht="12.75">
      <c r="A1588" s="754" t="s">
        <v>719</v>
      </c>
      <c r="B1588" s="755">
        <v>501062</v>
      </c>
      <c r="C1588" s="755">
        <v>501062</v>
      </c>
      <c r="D1588" s="755">
        <v>487265.19</v>
      </c>
      <c r="E1588" s="756">
        <v>97.24648646275311</v>
      </c>
      <c r="F1588" s="755">
        <v>118073.06</v>
      </c>
    </row>
    <row r="1589" spans="1:6" ht="12.75">
      <c r="A1589" s="760" t="s">
        <v>544</v>
      </c>
      <c r="B1589" s="761">
        <v>501062</v>
      </c>
      <c r="C1589" s="761">
        <v>501062</v>
      </c>
      <c r="D1589" s="761">
        <v>487265.19</v>
      </c>
      <c r="E1589" s="762">
        <v>97.24648646275311</v>
      </c>
      <c r="F1589" s="761">
        <v>118073.06</v>
      </c>
    </row>
    <row r="1590" spans="1:6" ht="12.75">
      <c r="A1590" s="760" t="s">
        <v>546</v>
      </c>
      <c r="B1590" s="761">
        <v>475668</v>
      </c>
      <c r="C1590" s="761">
        <v>475668</v>
      </c>
      <c r="D1590" s="761">
        <v>461871.19</v>
      </c>
      <c r="E1590" s="762">
        <v>97.09948745763852</v>
      </c>
      <c r="F1590" s="761">
        <v>92679.06</v>
      </c>
    </row>
    <row r="1591" spans="1:6" ht="12.75">
      <c r="A1591" s="760" t="s">
        <v>548</v>
      </c>
      <c r="B1591" s="761">
        <v>344071</v>
      </c>
      <c r="C1591" s="761">
        <v>344071</v>
      </c>
      <c r="D1591" s="761">
        <v>341366.39</v>
      </c>
      <c r="E1591" s="762">
        <v>99.21393840224837</v>
      </c>
      <c r="F1591" s="761">
        <v>60512.1</v>
      </c>
    </row>
    <row r="1592" spans="1:6" ht="12.75">
      <c r="A1592" s="760" t="s">
        <v>550</v>
      </c>
      <c r="B1592" s="761">
        <v>273848</v>
      </c>
      <c r="C1592" s="761">
        <v>273848</v>
      </c>
      <c r="D1592" s="761">
        <v>271798.33</v>
      </c>
      <c r="E1592" s="762">
        <v>99.25153004586487</v>
      </c>
      <c r="F1592" s="761">
        <v>48362.12</v>
      </c>
    </row>
    <row r="1593" spans="1:6" ht="12.75">
      <c r="A1593" s="760" t="s">
        <v>554</v>
      </c>
      <c r="B1593" s="761">
        <v>131597</v>
      </c>
      <c r="C1593" s="761">
        <v>131597</v>
      </c>
      <c r="D1593" s="761">
        <v>120504.8</v>
      </c>
      <c r="E1593" s="762">
        <v>91.57108444721385</v>
      </c>
      <c r="F1593" s="761">
        <v>32166.96</v>
      </c>
    </row>
    <row r="1594" spans="1:6" ht="12.75">
      <c r="A1594" s="760" t="s">
        <v>664</v>
      </c>
      <c r="B1594" s="761">
        <v>25394</v>
      </c>
      <c r="C1594" s="761">
        <v>25394</v>
      </c>
      <c r="D1594" s="761">
        <v>25394</v>
      </c>
      <c r="E1594" s="762">
        <v>100</v>
      </c>
      <c r="F1594" s="761">
        <v>25394</v>
      </c>
    </row>
    <row r="1595" spans="1:6" ht="12.75">
      <c r="A1595" s="760" t="s">
        <v>752</v>
      </c>
      <c r="B1595" s="761">
        <v>25394</v>
      </c>
      <c r="C1595" s="761">
        <v>25394</v>
      </c>
      <c r="D1595" s="761">
        <v>25394</v>
      </c>
      <c r="E1595" s="762">
        <v>100</v>
      </c>
      <c r="F1595" s="761">
        <v>25394</v>
      </c>
    </row>
    <row r="1596" spans="1:6" ht="38.25">
      <c r="A1596" s="760" t="s">
        <v>754</v>
      </c>
      <c r="B1596" s="761">
        <v>25394</v>
      </c>
      <c r="C1596" s="761">
        <v>25394</v>
      </c>
      <c r="D1596" s="761">
        <v>25394</v>
      </c>
      <c r="E1596" s="762">
        <v>100</v>
      </c>
      <c r="F1596" s="761">
        <v>25394</v>
      </c>
    </row>
    <row r="1597" spans="1:6" ht="12.75">
      <c r="A1597" s="760" t="s">
        <v>200</v>
      </c>
      <c r="B1597" s="761">
        <v>-845</v>
      </c>
      <c r="C1597" s="761">
        <v>-845</v>
      </c>
      <c r="D1597" s="761">
        <v>-844.81</v>
      </c>
      <c r="E1597" s="763" t="s">
        <v>196</v>
      </c>
      <c r="F1597" s="761">
        <v>-42690.48</v>
      </c>
    </row>
    <row r="1598" spans="1:6" ht="12.75">
      <c r="A1598" s="760" t="s">
        <v>201</v>
      </c>
      <c r="B1598" s="761">
        <v>845</v>
      </c>
      <c r="C1598" s="761">
        <v>845</v>
      </c>
      <c r="D1598" s="764" t="s">
        <v>196</v>
      </c>
      <c r="E1598" s="763" t="s">
        <v>196</v>
      </c>
      <c r="F1598" s="764" t="s">
        <v>196</v>
      </c>
    </row>
    <row r="1599" spans="1:6" ht="12.75">
      <c r="A1599" s="760" t="s">
        <v>264</v>
      </c>
      <c r="B1599" s="761">
        <v>845</v>
      </c>
      <c r="C1599" s="761">
        <v>845</v>
      </c>
      <c r="D1599" s="764" t="s">
        <v>196</v>
      </c>
      <c r="E1599" s="763" t="s">
        <v>196</v>
      </c>
      <c r="F1599" s="764" t="s">
        <v>196</v>
      </c>
    </row>
    <row r="1600" spans="1:6" ht="25.5">
      <c r="A1600" s="760" t="s">
        <v>266</v>
      </c>
      <c r="B1600" s="761">
        <v>845</v>
      </c>
      <c r="C1600" s="761">
        <v>845</v>
      </c>
      <c r="D1600" s="764" t="s">
        <v>196</v>
      </c>
      <c r="E1600" s="763" t="s">
        <v>196</v>
      </c>
      <c r="F1600" s="764" t="s">
        <v>196</v>
      </c>
    </row>
    <row r="1601" spans="1:6" s="759" customFormat="1" ht="12.75">
      <c r="A1601" s="754" t="s">
        <v>804</v>
      </c>
      <c r="B1601" s="755"/>
      <c r="C1601" s="755"/>
      <c r="D1601" s="755"/>
      <c r="E1601" s="762"/>
      <c r="F1601" s="755"/>
    </row>
    <row r="1602" spans="1:6" ht="12.75">
      <c r="A1602" s="754" t="s">
        <v>525</v>
      </c>
      <c r="B1602" s="755">
        <v>1155183</v>
      </c>
      <c r="C1602" s="755">
        <v>1155183</v>
      </c>
      <c r="D1602" s="755">
        <v>1061937.51</v>
      </c>
      <c r="E1602" s="756">
        <v>91.92807633076318</v>
      </c>
      <c r="F1602" s="755">
        <v>89501.51</v>
      </c>
    </row>
    <row r="1603" spans="1:6" ht="12.75">
      <c r="A1603" s="760" t="s">
        <v>539</v>
      </c>
      <c r="B1603" s="761">
        <v>1155183</v>
      </c>
      <c r="C1603" s="761">
        <v>1155183</v>
      </c>
      <c r="D1603" s="761">
        <v>1061937.51</v>
      </c>
      <c r="E1603" s="762">
        <v>91.92807633076318</v>
      </c>
      <c r="F1603" s="761">
        <v>89501.51</v>
      </c>
    </row>
    <row r="1604" spans="1:6" ht="25.5">
      <c r="A1604" s="760" t="s">
        <v>541</v>
      </c>
      <c r="B1604" s="761">
        <v>1155183</v>
      </c>
      <c r="C1604" s="761">
        <v>1155183</v>
      </c>
      <c r="D1604" s="761">
        <v>1061937.51</v>
      </c>
      <c r="E1604" s="762">
        <v>91.92807633076318</v>
      </c>
      <c r="F1604" s="761">
        <v>89501.51</v>
      </c>
    </row>
    <row r="1605" spans="1:6" ht="12.75">
      <c r="A1605" s="754" t="s">
        <v>719</v>
      </c>
      <c r="B1605" s="755">
        <v>1155183</v>
      </c>
      <c r="C1605" s="755">
        <v>1155183</v>
      </c>
      <c r="D1605" s="755">
        <v>1061937.51</v>
      </c>
      <c r="E1605" s="756">
        <v>91.92807633076318</v>
      </c>
      <c r="F1605" s="755">
        <v>162538.81</v>
      </c>
    </row>
    <row r="1606" spans="1:6" ht="12.75">
      <c r="A1606" s="760" t="s">
        <v>544</v>
      </c>
      <c r="B1606" s="761">
        <v>1119504</v>
      </c>
      <c r="C1606" s="761">
        <v>1119504</v>
      </c>
      <c r="D1606" s="761">
        <v>1026261.87</v>
      </c>
      <c r="E1606" s="762">
        <v>91.67112131801225</v>
      </c>
      <c r="F1606" s="761">
        <v>146058.61</v>
      </c>
    </row>
    <row r="1607" spans="1:6" ht="12.75">
      <c r="A1607" s="760" t="s">
        <v>546</v>
      </c>
      <c r="B1607" s="761">
        <v>758924</v>
      </c>
      <c r="C1607" s="761">
        <v>758924</v>
      </c>
      <c r="D1607" s="761">
        <v>665681.87</v>
      </c>
      <c r="E1607" s="762">
        <v>87.71390415904622</v>
      </c>
      <c r="F1607" s="761">
        <v>121559.61</v>
      </c>
    </row>
    <row r="1608" spans="1:6" ht="12.75">
      <c r="A1608" s="760" t="s">
        <v>548</v>
      </c>
      <c r="B1608" s="761">
        <v>568071</v>
      </c>
      <c r="C1608" s="761">
        <v>568071</v>
      </c>
      <c r="D1608" s="761">
        <v>525679.28</v>
      </c>
      <c r="E1608" s="762">
        <v>92.53760181385779</v>
      </c>
      <c r="F1608" s="761">
        <v>66908.2</v>
      </c>
    </row>
    <row r="1609" spans="1:6" ht="12.75">
      <c r="A1609" s="760" t="s">
        <v>550</v>
      </c>
      <c r="B1609" s="761">
        <v>436690</v>
      </c>
      <c r="C1609" s="761">
        <v>436690</v>
      </c>
      <c r="D1609" s="761">
        <v>403783.59</v>
      </c>
      <c r="E1609" s="762">
        <v>92.46458357187021</v>
      </c>
      <c r="F1609" s="761">
        <v>45062.19</v>
      </c>
    </row>
    <row r="1610" spans="1:6" ht="12.75">
      <c r="A1610" s="760" t="s">
        <v>554</v>
      </c>
      <c r="B1610" s="761">
        <v>190853</v>
      </c>
      <c r="C1610" s="761">
        <v>190853</v>
      </c>
      <c r="D1610" s="761">
        <v>140002.59</v>
      </c>
      <c r="E1610" s="762">
        <v>73.35624276275458</v>
      </c>
      <c r="F1610" s="761">
        <v>54651.41</v>
      </c>
    </row>
    <row r="1611" spans="1:6" ht="12.75">
      <c r="A1611" s="760" t="s">
        <v>664</v>
      </c>
      <c r="B1611" s="761">
        <v>360580</v>
      </c>
      <c r="C1611" s="761">
        <v>360580</v>
      </c>
      <c r="D1611" s="761">
        <v>360580</v>
      </c>
      <c r="E1611" s="762">
        <v>100</v>
      </c>
      <c r="F1611" s="761">
        <v>24499</v>
      </c>
    </row>
    <row r="1612" spans="1:6" ht="38.25">
      <c r="A1612" s="760" t="s">
        <v>672</v>
      </c>
      <c r="B1612" s="761">
        <v>360580</v>
      </c>
      <c r="C1612" s="761">
        <v>360580</v>
      </c>
      <c r="D1612" s="761">
        <v>360580</v>
      </c>
      <c r="E1612" s="762">
        <v>100</v>
      </c>
      <c r="F1612" s="761">
        <v>24499</v>
      </c>
    </row>
    <row r="1613" spans="1:6" ht="12.75">
      <c r="A1613" s="760" t="s">
        <v>674</v>
      </c>
      <c r="B1613" s="761">
        <v>35679</v>
      </c>
      <c r="C1613" s="761">
        <v>35679</v>
      </c>
      <c r="D1613" s="761">
        <v>35675.64</v>
      </c>
      <c r="E1613" s="762">
        <v>99.99058269570335</v>
      </c>
      <c r="F1613" s="761">
        <v>16480.2</v>
      </c>
    </row>
    <row r="1614" spans="1:6" ht="12.75">
      <c r="A1614" s="760" t="s">
        <v>676</v>
      </c>
      <c r="B1614" s="761">
        <v>35679</v>
      </c>
      <c r="C1614" s="761">
        <v>35679</v>
      </c>
      <c r="D1614" s="761">
        <v>35675.64</v>
      </c>
      <c r="E1614" s="762">
        <v>99.99058269570335</v>
      </c>
      <c r="F1614" s="761">
        <v>16480.2</v>
      </c>
    </row>
    <row r="1615" spans="1:6" ht="12.75">
      <c r="A1615" s="760" t="s">
        <v>200</v>
      </c>
      <c r="B1615" s="761">
        <v>0</v>
      </c>
      <c r="C1615" s="761">
        <v>0</v>
      </c>
      <c r="D1615" s="761">
        <v>0</v>
      </c>
      <c r="E1615" s="763" t="s">
        <v>196</v>
      </c>
      <c r="F1615" s="761">
        <v>-73037.3</v>
      </c>
    </row>
    <row r="1616" spans="1:6" s="759" customFormat="1" ht="12.75">
      <c r="A1616" s="754" t="s">
        <v>98</v>
      </c>
      <c r="B1616" s="755"/>
      <c r="C1616" s="755"/>
      <c r="D1616" s="755"/>
      <c r="E1616" s="762"/>
      <c r="F1616" s="755"/>
    </row>
    <row r="1617" spans="1:6" ht="12.75">
      <c r="A1617" s="754" t="s">
        <v>525</v>
      </c>
      <c r="B1617" s="755">
        <v>42360320</v>
      </c>
      <c r="C1617" s="755">
        <v>42360320</v>
      </c>
      <c r="D1617" s="755">
        <v>33678339.26</v>
      </c>
      <c r="E1617" s="756">
        <v>79.50444958867166</v>
      </c>
      <c r="F1617" s="755">
        <v>-860278.25</v>
      </c>
    </row>
    <row r="1618" spans="1:6" ht="25.5">
      <c r="A1618" s="760" t="s">
        <v>244</v>
      </c>
      <c r="B1618" s="761">
        <v>4688</v>
      </c>
      <c r="C1618" s="761">
        <v>4688</v>
      </c>
      <c r="D1618" s="761">
        <v>4688</v>
      </c>
      <c r="E1618" s="762">
        <v>100</v>
      </c>
      <c r="F1618" s="761">
        <v>-1341.25</v>
      </c>
    </row>
    <row r="1619" spans="1:6" ht="12.75">
      <c r="A1619" s="760" t="s">
        <v>528</v>
      </c>
      <c r="B1619" s="761">
        <v>18781967</v>
      </c>
      <c r="C1619" s="761">
        <v>18781967</v>
      </c>
      <c r="D1619" s="761">
        <v>15791314.18</v>
      </c>
      <c r="E1619" s="762">
        <v>84.07699885746791</v>
      </c>
      <c r="F1619" s="761">
        <v>1134257.07</v>
      </c>
    </row>
    <row r="1620" spans="1:6" ht="12.75">
      <c r="A1620" s="760" t="s">
        <v>246</v>
      </c>
      <c r="B1620" s="761">
        <v>954309</v>
      </c>
      <c r="C1620" s="761">
        <v>954309</v>
      </c>
      <c r="D1620" s="761">
        <v>938101.64</v>
      </c>
      <c r="E1620" s="762">
        <v>98.30166539349415</v>
      </c>
      <c r="F1620" s="761">
        <v>646132.49</v>
      </c>
    </row>
    <row r="1621" spans="1:6" ht="12.75">
      <c r="A1621" s="760" t="s">
        <v>533</v>
      </c>
      <c r="B1621" s="761">
        <v>954309</v>
      </c>
      <c r="C1621" s="761">
        <v>954309</v>
      </c>
      <c r="D1621" s="761">
        <v>938101.64</v>
      </c>
      <c r="E1621" s="762">
        <v>98.30166539349415</v>
      </c>
      <c r="F1621" s="761">
        <v>646132.49</v>
      </c>
    </row>
    <row r="1622" spans="1:6" ht="12.75">
      <c r="A1622" s="760" t="s">
        <v>535</v>
      </c>
      <c r="B1622" s="761">
        <v>954309</v>
      </c>
      <c r="C1622" s="761">
        <v>954309</v>
      </c>
      <c r="D1622" s="761">
        <v>938101.64</v>
      </c>
      <c r="E1622" s="762">
        <v>98.30166539349415</v>
      </c>
      <c r="F1622" s="761">
        <v>646132.49</v>
      </c>
    </row>
    <row r="1623" spans="1:6" ht="25.5">
      <c r="A1623" s="760" t="s">
        <v>537</v>
      </c>
      <c r="B1623" s="761">
        <v>954309</v>
      </c>
      <c r="C1623" s="761">
        <v>954309</v>
      </c>
      <c r="D1623" s="761">
        <v>938101.64</v>
      </c>
      <c r="E1623" s="762">
        <v>98.30166539349415</v>
      </c>
      <c r="F1623" s="761">
        <v>646132.49</v>
      </c>
    </row>
    <row r="1624" spans="1:6" ht="12.75">
      <c r="A1624" s="760" t="s">
        <v>539</v>
      </c>
      <c r="B1624" s="761">
        <v>22619356</v>
      </c>
      <c r="C1624" s="761">
        <v>22619356</v>
      </c>
      <c r="D1624" s="761">
        <v>16944235.44</v>
      </c>
      <c r="E1624" s="762">
        <v>74.91033537824862</v>
      </c>
      <c r="F1624" s="761">
        <v>-2639326.56</v>
      </c>
    </row>
    <row r="1625" spans="1:6" ht="25.5">
      <c r="A1625" s="760" t="s">
        <v>541</v>
      </c>
      <c r="B1625" s="761">
        <v>22619356</v>
      </c>
      <c r="C1625" s="761">
        <v>22619356</v>
      </c>
      <c r="D1625" s="761">
        <v>16944235.44</v>
      </c>
      <c r="E1625" s="762">
        <v>74.91033537824862</v>
      </c>
      <c r="F1625" s="761">
        <v>-2639326.56</v>
      </c>
    </row>
    <row r="1626" spans="1:6" ht="12.75">
      <c r="A1626" s="754" t="s">
        <v>719</v>
      </c>
      <c r="B1626" s="755">
        <v>43824047</v>
      </c>
      <c r="C1626" s="755">
        <v>43824047</v>
      </c>
      <c r="D1626" s="755">
        <v>30238461.27</v>
      </c>
      <c r="E1626" s="756">
        <v>68.99970071225964</v>
      </c>
      <c r="F1626" s="755">
        <v>7595116.46</v>
      </c>
    </row>
    <row r="1627" spans="1:6" ht="12.75">
      <c r="A1627" s="760" t="s">
        <v>544</v>
      </c>
      <c r="B1627" s="761">
        <v>20222991</v>
      </c>
      <c r="C1627" s="761">
        <v>20222991</v>
      </c>
      <c r="D1627" s="761">
        <v>13504846.55</v>
      </c>
      <c r="E1627" s="762">
        <v>66.77966948608146</v>
      </c>
      <c r="F1627" s="761">
        <v>2218669.66</v>
      </c>
    </row>
    <row r="1628" spans="1:6" ht="12.75">
      <c r="A1628" s="760" t="s">
        <v>546</v>
      </c>
      <c r="B1628" s="761">
        <v>4296676</v>
      </c>
      <c r="C1628" s="761">
        <v>4296676</v>
      </c>
      <c r="D1628" s="761">
        <v>3378299.5</v>
      </c>
      <c r="E1628" s="762">
        <v>78.62588428822652</v>
      </c>
      <c r="F1628" s="761">
        <v>573435.42</v>
      </c>
    </row>
    <row r="1629" spans="1:6" ht="12.75">
      <c r="A1629" s="760" t="s">
        <v>548</v>
      </c>
      <c r="B1629" s="761">
        <v>1115245</v>
      </c>
      <c r="C1629" s="761">
        <v>1115245</v>
      </c>
      <c r="D1629" s="761">
        <v>967242.16</v>
      </c>
      <c r="E1629" s="762">
        <v>86.72911871382522</v>
      </c>
      <c r="F1629" s="761">
        <v>120863.12</v>
      </c>
    </row>
    <row r="1630" spans="1:6" ht="12.75">
      <c r="A1630" s="760" t="s">
        <v>550</v>
      </c>
      <c r="B1630" s="761">
        <v>893909</v>
      </c>
      <c r="C1630" s="761">
        <v>893909</v>
      </c>
      <c r="D1630" s="761">
        <v>776496.75</v>
      </c>
      <c r="E1630" s="762">
        <v>86.8653017253434</v>
      </c>
      <c r="F1630" s="761">
        <v>97635.02</v>
      </c>
    </row>
    <row r="1631" spans="1:6" ht="12.75">
      <c r="A1631" s="760" t="s">
        <v>554</v>
      </c>
      <c r="B1631" s="761">
        <v>3181431</v>
      </c>
      <c r="C1631" s="761">
        <v>3181431</v>
      </c>
      <c r="D1631" s="761">
        <v>2411057.34</v>
      </c>
      <c r="E1631" s="762">
        <v>75.78530981812901</v>
      </c>
      <c r="F1631" s="761">
        <v>452572.3</v>
      </c>
    </row>
    <row r="1632" spans="1:6" ht="12.75">
      <c r="A1632" s="760" t="s">
        <v>576</v>
      </c>
      <c r="B1632" s="761">
        <v>8315531</v>
      </c>
      <c r="C1632" s="761">
        <v>8315531</v>
      </c>
      <c r="D1632" s="761">
        <v>6460442.64000001</v>
      </c>
      <c r="E1632" s="762">
        <v>77.69128201193658</v>
      </c>
      <c r="F1632" s="761">
        <v>921279.96</v>
      </c>
    </row>
    <row r="1633" spans="1:6" ht="12.75">
      <c r="A1633" s="760" t="s">
        <v>578</v>
      </c>
      <c r="B1633" s="761">
        <v>8007187</v>
      </c>
      <c r="C1633" s="761">
        <v>8007187</v>
      </c>
      <c r="D1633" s="761">
        <v>6158286.76</v>
      </c>
      <c r="E1633" s="762">
        <v>76.90949093608029</v>
      </c>
      <c r="F1633" s="761">
        <v>917940.24</v>
      </c>
    </row>
    <row r="1634" spans="1:6" ht="12.75">
      <c r="A1634" s="760" t="s">
        <v>590</v>
      </c>
      <c r="B1634" s="761">
        <v>308344</v>
      </c>
      <c r="C1634" s="761">
        <v>308344</v>
      </c>
      <c r="D1634" s="761">
        <v>302155.88</v>
      </c>
      <c r="E1634" s="762">
        <v>97.99311158965311</v>
      </c>
      <c r="F1634" s="761">
        <v>3339.72</v>
      </c>
    </row>
    <row r="1635" spans="1:6" ht="25.5">
      <c r="A1635" s="760" t="s">
        <v>658</v>
      </c>
      <c r="B1635" s="761">
        <v>253067</v>
      </c>
      <c r="C1635" s="761">
        <v>253067</v>
      </c>
      <c r="D1635" s="761">
        <v>244987.91</v>
      </c>
      <c r="E1635" s="762">
        <v>96.80752923138932</v>
      </c>
      <c r="F1635" s="761">
        <v>128749.58</v>
      </c>
    </row>
    <row r="1636" spans="1:6" ht="12.75">
      <c r="A1636" s="760" t="s">
        <v>660</v>
      </c>
      <c r="B1636" s="761">
        <v>50889</v>
      </c>
      <c r="C1636" s="761">
        <v>50889</v>
      </c>
      <c r="D1636" s="761">
        <v>49380.95</v>
      </c>
      <c r="E1636" s="762">
        <v>97.03658943976104</v>
      </c>
      <c r="F1636" s="761">
        <v>49380.95</v>
      </c>
    </row>
    <row r="1637" spans="1:6" ht="12.75">
      <c r="A1637" s="760" t="s">
        <v>662</v>
      </c>
      <c r="B1637" s="761">
        <v>202178</v>
      </c>
      <c r="C1637" s="761">
        <v>202178</v>
      </c>
      <c r="D1637" s="761">
        <v>195606.96</v>
      </c>
      <c r="E1637" s="762">
        <v>96.74987387351739</v>
      </c>
      <c r="F1637" s="761">
        <v>79368.63</v>
      </c>
    </row>
    <row r="1638" spans="1:6" ht="12.75">
      <c r="A1638" s="760" t="s">
        <v>664</v>
      </c>
      <c r="B1638" s="761">
        <v>7357717</v>
      </c>
      <c r="C1638" s="761">
        <v>7357717</v>
      </c>
      <c r="D1638" s="761">
        <v>3421116.5</v>
      </c>
      <c r="E1638" s="762">
        <v>46.496984050895136</v>
      </c>
      <c r="F1638" s="761">
        <v>595204.7</v>
      </c>
    </row>
    <row r="1639" spans="1:6" ht="38.25">
      <c r="A1639" s="760" t="s">
        <v>672</v>
      </c>
      <c r="B1639" s="761">
        <v>7357717</v>
      </c>
      <c r="C1639" s="761">
        <v>7357717</v>
      </c>
      <c r="D1639" s="761">
        <v>3421116.5</v>
      </c>
      <c r="E1639" s="762">
        <v>46.496984050895136</v>
      </c>
      <c r="F1639" s="761">
        <v>595204.7</v>
      </c>
    </row>
    <row r="1640" spans="1:6" ht="12.75">
      <c r="A1640" s="760" t="s">
        <v>674</v>
      </c>
      <c r="B1640" s="761">
        <v>23601056</v>
      </c>
      <c r="C1640" s="761">
        <v>23601056</v>
      </c>
      <c r="D1640" s="761">
        <v>16733614.72</v>
      </c>
      <c r="E1640" s="762">
        <v>70.9019745557148</v>
      </c>
      <c r="F1640" s="761">
        <v>5376446.8</v>
      </c>
    </row>
    <row r="1641" spans="1:6" ht="12.75">
      <c r="A1641" s="760" t="s">
        <v>676</v>
      </c>
      <c r="B1641" s="761">
        <v>23601056</v>
      </c>
      <c r="C1641" s="761">
        <v>23601056</v>
      </c>
      <c r="D1641" s="761">
        <v>16733614.72</v>
      </c>
      <c r="E1641" s="762">
        <v>70.9019745557148</v>
      </c>
      <c r="F1641" s="761">
        <v>5376446.8</v>
      </c>
    </row>
    <row r="1642" spans="1:6" ht="12.75">
      <c r="A1642" s="760" t="s">
        <v>200</v>
      </c>
      <c r="B1642" s="761">
        <v>-1463727</v>
      </c>
      <c r="C1642" s="761">
        <v>-1463727</v>
      </c>
      <c r="D1642" s="761">
        <v>3439877.99000001</v>
      </c>
      <c r="E1642" s="763" t="s">
        <v>196</v>
      </c>
      <c r="F1642" s="761">
        <v>-8455394.71</v>
      </c>
    </row>
    <row r="1643" spans="1:6" ht="12.75">
      <c r="A1643" s="760" t="s">
        <v>201</v>
      </c>
      <c r="B1643" s="761">
        <v>1463727</v>
      </c>
      <c r="C1643" s="761">
        <v>1463727</v>
      </c>
      <c r="D1643" s="764" t="s">
        <v>196</v>
      </c>
      <c r="E1643" s="763" t="s">
        <v>196</v>
      </c>
      <c r="F1643" s="764" t="s">
        <v>196</v>
      </c>
    </row>
    <row r="1644" spans="1:6" ht="12.75">
      <c r="A1644" s="760" t="s">
        <v>264</v>
      </c>
      <c r="B1644" s="761">
        <v>1463727</v>
      </c>
      <c r="C1644" s="761">
        <v>1463727</v>
      </c>
      <c r="D1644" s="764" t="s">
        <v>196</v>
      </c>
      <c r="E1644" s="763" t="s">
        <v>196</v>
      </c>
      <c r="F1644" s="764" t="s">
        <v>196</v>
      </c>
    </row>
    <row r="1645" spans="1:6" ht="25.5">
      <c r="A1645" s="760" t="s">
        <v>266</v>
      </c>
      <c r="B1645" s="761">
        <v>1463727</v>
      </c>
      <c r="C1645" s="761">
        <v>1463727</v>
      </c>
      <c r="D1645" s="764" t="s">
        <v>196</v>
      </c>
      <c r="E1645" s="763" t="s">
        <v>196</v>
      </c>
      <c r="F1645" s="764" t="s">
        <v>196</v>
      </c>
    </row>
    <row r="1646" spans="1:6" s="759" customFormat="1" ht="38.25">
      <c r="A1646" s="754" t="s">
        <v>99</v>
      </c>
      <c r="B1646" s="755"/>
      <c r="C1646" s="755"/>
      <c r="D1646" s="755"/>
      <c r="E1646" s="762"/>
      <c r="F1646" s="755"/>
    </row>
    <row r="1647" spans="1:6" ht="12.75">
      <c r="A1647" s="754" t="s">
        <v>525</v>
      </c>
      <c r="B1647" s="755">
        <v>18261857</v>
      </c>
      <c r="C1647" s="755">
        <v>18261857</v>
      </c>
      <c r="D1647" s="755">
        <v>14161976.8</v>
      </c>
      <c r="E1647" s="756">
        <v>77.54948907988931</v>
      </c>
      <c r="F1647" s="755">
        <v>335398.7</v>
      </c>
    </row>
    <row r="1648" spans="1:6" ht="25.5">
      <c r="A1648" s="760" t="s">
        <v>244</v>
      </c>
      <c r="B1648" s="761">
        <v>0</v>
      </c>
      <c r="C1648" s="761">
        <v>0</v>
      </c>
      <c r="D1648" s="761">
        <v>0</v>
      </c>
      <c r="E1648" s="763" t="s">
        <v>196</v>
      </c>
      <c r="F1648" s="761">
        <v>-1341.25</v>
      </c>
    </row>
    <row r="1649" spans="1:6" ht="12.75">
      <c r="A1649" s="760" t="s">
        <v>528</v>
      </c>
      <c r="B1649" s="761">
        <v>11656216</v>
      </c>
      <c r="C1649" s="761">
        <v>11656216</v>
      </c>
      <c r="D1649" s="761">
        <v>8214818.18</v>
      </c>
      <c r="E1649" s="762">
        <v>70.47585751671039</v>
      </c>
      <c r="F1649" s="761">
        <v>633101.33</v>
      </c>
    </row>
    <row r="1650" spans="1:6" ht="12.75">
      <c r="A1650" s="760" t="s">
        <v>539</v>
      </c>
      <c r="B1650" s="761">
        <v>6605641</v>
      </c>
      <c r="C1650" s="761">
        <v>6605641</v>
      </c>
      <c r="D1650" s="761">
        <v>5947158.62</v>
      </c>
      <c r="E1650" s="762">
        <v>90.03151427696419</v>
      </c>
      <c r="F1650" s="761">
        <v>-296361.38</v>
      </c>
    </row>
    <row r="1651" spans="1:6" ht="25.5">
      <c r="A1651" s="760" t="s">
        <v>541</v>
      </c>
      <c r="B1651" s="761">
        <v>6605641</v>
      </c>
      <c r="C1651" s="761">
        <v>6605641</v>
      </c>
      <c r="D1651" s="761">
        <v>5947158.62</v>
      </c>
      <c r="E1651" s="762">
        <v>90.03151427696419</v>
      </c>
      <c r="F1651" s="761">
        <v>-296361.38</v>
      </c>
    </row>
    <row r="1652" spans="1:6" ht="12.75">
      <c r="A1652" s="754" t="s">
        <v>719</v>
      </c>
      <c r="B1652" s="755">
        <v>18831558</v>
      </c>
      <c r="C1652" s="755">
        <v>18831558</v>
      </c>
      <c r="D1652" s="755">
        <v>13189916.52</v>
      </c>
      <c r="E1652" s="756">
        <v>70.04155747495773</v>
      </c>
      <c r="F1652" s="755">
        <v>1846453.77</v>
      </c>
    </row>
    <row r="1653" spans="1:6" ht="12.75">
      <c r="A1653" s="760" t="s">
        <v>544</v>
      </c>
      <c r="B1653" s="761">
        <v>17679692</v>
      </c>
      <c r="C1653" s="761">
        <v>17679692</v>
      </c>
      <c r="D1653" s="761">
        <v>12050243.3</v>
      </c>
      <c r="E1653" s="762">
        <v>68.15867210808877</v>
      </c>
      <c r="F1653" s="761">
        <v>1491051.23</v>
      </c>
    </row>
    <row r="1654" spans="1:6" ht="12.75">
      <c r="A1654" s="760" t="s">
        <v>546</v>
      </c>
      <c r="B1654" s="761">
        <v>2922248</v>
      </c>
      <c r="C1654" s="761">
        <v>2922248</v>
      </c>
      <c r="D1654" s="761">
        <v>2516805.71</v>
      </c>
      <c r="E1654" s="762">
        <v>86.12567140092148</v>
      </c>
      <c r="F1654" s="761">
        <v>308388.68</v>
      </c>
    </row>
    <row r="1655" spans="1:6" ht="12.75">
      <c r="A1655" s="760" t="s">
        <v>548</v>
      </c>
      <c r="B1655" s="761">
        <v>819824</v>
      </c>
      <c r="C1655" s="761">
        <v>819824</v>
      </c>
      <c r="D1655" s="761">
        <v>750258.49</v>
      </c>
      <c r="E1655" s="762">
        <v>91.51457995862526</v>
      </c>
      <c r="F1655" s="761">
        <v>81112.62</v>
      </c>
    </row>
    <row r="1656" spans="1:6" ht="12.75">
      <c r="A1656" s="760" t="s">
        <v>550</v>
      </c>
      <c r="B1656" s="761">
        <v>655702</v>
      </c>
      <c r="C1656" s="761">
        <v>655702</v>
      </c>
      <c r="D1656" s="761">
        <v>603586.89</v>
      </c>
      <c r="E1656" s="762">
        <v>92.05201295710552</v>
      </c>
      <c r="F1656" s="761">
        <v>65634.62</v>
      </c>
    </row>
    <row r="1657" spans="1:6" ht="12.75">
      <c r="A1657" s="760" t="s">
        <v>554</v>
      </c>
      <c r="B1657" s="761">
        <v>2102424</v>
      </c>
      <c r="C1657" s="761">
        <v>2102424</v>
      </c>
      <c r="D1657" s="761">
        <v>1766547.22</v>
      </c>
      <c r="E1657" s="762">
        <v>84.02430813194674</v>
      </c>
      <c r="F1657" s="761">
        <v>227276.06</v>
      </c>
    </row>
    <row r="1658" spans="1:6" ht="12.75">
      <c r="A1658" s="760" t="s">
        <v>576</v>
      </c>
      <c r="B1658" s="761">
        <v>7519727</v>
      </c>
      <c r="C1658" s="761">
        <v>7519727</v>
      </c>
      <c r="D1658" s="761">
        <v>6112321.09000001</v>
      </c>
      <c r="E1658" s="762">
        <v>81.28381642046327</v>
      </c>
      <c r="F1658" s="761">
        <v>587457.85</v>
      </c>
    </row>
    <row r="1659" spans="1:6" ht="12.75">
      <c r="A1659" s="760" t="s">
        <v>578</v>
      </c>
      <c r="B1659" s="761">
        <v>7211383</v>
      </c>
      <c r="C1659" s="761">
        <v>7211383</v>
      </c>
      <c r="D1659" s="761">
        <v>5810165.21</v>
      </c>
      <c r="E1659" s="762">
        <v>80.56936110590715</v>
      </c>
      <c r="F1659" s="761">
        <v>584118.13</v>
      </c>
    </row>
    <row r="1660" spans="1:6" ht="12.75">
      <c r="A1660" s="760" t="s">
        <v>590</v>
      </c>
      <c r="B1660" s="761">
        <v>308344</v>
      </c>
      <c r="C1660" s="761">
        <v>308344</v>
      </c>
      <c r="D1660" s="761">
        <v>302155.88</v>
      </c>
      <c r="E1660" s="762">
        <v>97.99311158965311</v>
      </c>
      <c r="F1660" s="761">
        <v>3339.72</v>
      </c>
    </row>
    <row r="1661" spans="1:6" ht="12.75">
      <c r="A1661" s="760" t="s">
        <v>664</v>
      </c>
      <c r="B1661" s="761">
        <v>7237717</v>
      </c>
      <c r="C1661" s="761">
        <v>7237717</v>
      </c>
      <c r="D1661" s="761">
        <v>3421116.5</v>
      </c>
      <c r="E1661" s="762">
        <v>47.26789538745436</v>
      </c>
      <c r="F1661" s="761">
        <v>595204.7</v>
      </c>
    </row>
    <row r="1662" spans="1:6" ht="38.25">
      <c r="A1662" s="760" t="s">
        <v>672</v>
      </c>
      <c r="B1662" s="761">
        <v>7237717</v>
      </c>
      <c r="C1662" s="761">
        <v>7237717</v>
      </c>
      <c r="D1662" s="761">
        <v>3421116.5</v>
      </c>
      <c r="E1662" s="762">
        <v>47.26789538745436</v>
      </c>
      <c r="F1662" s="761">
        <v>595204.7</v>
      </c>
    </row>
    <row r="1663" spans="1:6" ht="12.75">
      <c r="A1663" s="760" t="s">
        <v>674</v>
      </c>
      <c r="B1663" s="761">
        <v>1151866</v>
      </c>
      <c r="C1663" s="761">
        <v>1151866</v>
      </c>
      <c r="D1663" s="761">
        <v>1139673.22</v>
      </c>
      <c r="E1663" s="762">
        <v>98.94147583139011</v>
      </c>
      <c r="F1663" s="761">
        <v>355402.54</v>
      </c>
    </row>
    <row r="1664" spans="1:6" ht="12.75">
      <c r="A1664" s="760" t="s">
        <v>676</v>
      </c>
      <c r="B1664" s="761">
        <v>1151866</v>
      </c>
      <c r="C1664" s="761">
        <v>1151866</v>
      </c>
      <c r="D1664" s="761">
        <v>1139673.22</v>
      </c>
      <c r="E1664" s="762">
        <v>98.94147583139011</v>
      </c>
      <c r="F1664" s="761">
        <v>355402.54</v>
      </c>
    </row>
    <row r="1665" spans="1:6" ht="12.75">
      <c r="A1665" s="760" t="s">
        <v>200</v>
      </c>
      <c r="B1665" s="761">
        <v>-569701</v>
      </c>
      <c r="C1665" s="761">
        <v>-569701</v>
      </c>
      <c r="D1665" s="761">
        <v>972060.280000005</v>
      </c>
      <c r="E1665" s="763" t="s">
        <v>196</v>
      </c>
      <c r="F1665" s="761">
        <v>-1511055.07</v>
      </c>
    </row>
    <row r="1666" spans="1:6" ht="12.75">
      <c r="A1666" s="760" t="s">
        <v>201</v>
      </c>
      <c r="B1666" s="761">
        <v>569701</v>
      </c>
      <c r="C1666" s="761">
        <v>569701</v>
      </c>
      <c r="D1666" s="764" t="s">
        <v>196</v>
      </c>
      <c r="E1666" s="763" t="s">
        <v>196</v>
      </c>
      <c r="F1666" s="764" t="s">
        <v>196</v>
      </c>
    </row>
    <row r="1667" spans="1:6" ht="12.75">
      <c r="A1667" s="760" t="s">
        <v>264</v>
      </c>
      <c r="B1667" s="761">
        <v>569701</v>
      </c>
      <c r="C1667" s="761">
        <v>569701</v>
      </c>
      <c r="D1667" s="764" t="s">
        <v>196</v>
      </c>
      <c r="E1667" s="763" t="s">
        <v>196</v>
      </c>
      <c r="F1667" s="764" t="s">
        <v>196</v>
      </c>
    </row>
    <row r="1668" spans="1:6" ht="25.5">
      <c r="A1668" s="760" t="s">
        <v>266</v>
      </c>
      <c r="B1668" s="761">
        <v>569701</v>
      </c>
      <c r="C1668" s="761">
        <v>569701</v>
      </c>
      <c r="D1668" s="764" t="s">
        <v>196</v>
      </c>
      <c r="E1668" s="763" t="s">
        <v>196</v>
      </c>
      <c r="F1668" s="764" t="s">
        <v>196</v>
      </c>
    </row>
    <row r="1669" spans="1:6" s="759" customFormat="1" ht="12.75">
      <c r="A1669" s="754" t="s">
        <v>742</v>
      </c>
      <c r="B1669" s="755"/>
      <c r="C1669" s="755"/>
      <c r="D1669" s="755"/>
      <c r="E1669" s="762"/>
      <c r="F1669" s="755"/>
    </row>
    <row r="1670" spans="1:6" ht="12.75">
      <c r="A1670" s="754" t="s">
        <v>525</v>
      </c>
      <c r="B1670" s="755">
        <v>153511</v>
      </c>
      <c r="C1670" s="755">
        <v>153511</v>
      </c>
      <c r="D1670" s="755">
        <v>131449.66</v>
      </c>
      <c r="E1670" s="756">
        <v>85.62882138739243</v>
      </c>
      <c r="F1670" s="755">
        <v>27262.41</v>
      </c>
    </row>
    <row r="1671" spans="1:6" ht="25.5">
      <c r="A1671" s="760" t="s">
        <v>244</v>
      </c>
      <c r="B1671" s="761">
        <v>0</v>
      </c>
      <c r="C1671" s="761">
        <v>0</v>
      </c>
      <c r="D1671" s="761">
        <v>0</v>
      </c>
      <c r="E1671" s="765" t="s">
        <v>196</v>
      </c>
      <c r="F1671" s="761">
        <v>-1341.25</v>
      </c>
    </row>
    <row r="1672" spans="1:6" ht="12.75">
      <c r="A1672" s="760" t="s">
        <v>539</v>
      </c>
      <c r="B1672" s="761">
        <v>153511</v>
      </c>
      <c r="C1672" s="761">
        <v>153511</v>
      </c>
      <c r="D1672" s="761">
        <v>131449.66</v>
      </c>
      <c r="E1672" s="762">
        <v>85.62882138739243</v>
      </c>
      <c r="F1672" s="761">
        <v>28603.66</v>
      </c>
    </row>
    <row r="1673" spans="1:6" ht="25.5">
      <c r="A1673" s="760" t="s">
        <v>541</v>
      </c>
      <c r="B1673" s="761">
        <v>153511</v>
      </c>
      <c r="C1673" s="761">
        <v>153511</v>
      </c>
      <c r="D1673" s="761">
        <v>131449.66</v>
      </c>
      <c r="E1673" s="762">
        <v>85.62882138739243</v>
      </c>
      <c r="F1673" s="761">
        <v>28603.66</v>
      </c>
    </row>
    <row r="1674" spans="1:6" ht="12.75">
      <c r="A1674" s="754" t="s">
        <v>719</v>
      </c>
      <c r="B1674" s="755">
        <v>153511</v>
      </c>
      <c r="C1674" s="755">
        <v>153511</v>
      </c>
      <c r="D1674" s="755">
        <v>131449.66</v>
      </c>
      <c r="E1674" s="756">
        <v>85.62882138739243</v>
      </c>
      <c r="F1674" s="755">
        <v>29296.27</v>
      </c>
    </row>
    <row r="1675" spans="1:6" ht="12.75">
      <c r="A1675" s="760" t="s">
        <v>544</v>
      </c>
      <c r="B1675" s="761">
        <v>110661</v>
      </c>
      <c r="C1675" s="761">
        <v>110661</v>
      </c>
      <c r="D1675" s="761">
        <v>88601.86</v>
      </c>
      <c r="E1675" s="762">
        <v>80.06602145290572</v>
      </c>
      <c r="F1675" s="761">
        <v>-11726.68</v>
      </c>
    </row>
    <row r="1676" spans="1:6" ht="12.75">
      <c r="A1676" s="760" t="s">
        <v>546</v>
      </c>
      <c r="B1676" s="761">
        <v>110661</v>
      </c>
      <c r="C1676" s="761">
        <v>110661</v>
      </c>
      <c r="D1676" s="761">
        <v>88601.86</v>
      </c>
      <c r="E1676" s="762">
        <v>80.06602145290572</v>
      </c>
      <c r="F1676" s="761">
        <v>-11726.68</v>
      </c>
    </row>
    <row r="1677" spans="1:6" ht="12.75">
      <c r="A1677" s="760" t="s">
        <v>548</v>
      </c>
      <c r="B1677" s="761">
        <v>22839</v>
      </c>
      <c r="C1677" s="761">
        <v>22839</v>
      </c>
      <c r="D1677" s="761">
        <v>8871.47</v>
      </c>
      <c r="E1677" s="762">
        <v>38.84351328867288</v>
      </c>
      <c r="F1677" s="761">
        <v>-11140.28</v>
      </c>
    </row>
    <row r="1678" spans="1:6" ht="12.75">
      <c r="A1678" s="760" t="s">
        <v>550</v>
      </c>
      <c r="B1678" s="761">
        <v>18354</v>
      </c>
      <c r="C1678" s="761">
        <v>18354</v>
      </c>
      <c r="D1678" s="761">
        <v>7152.6</v>
      </c>
      <c r="E1678" s="762">
        <v>38.97025171624714</v>
      </c>
      <c r="F1678" s="761">
        <v>-8977.68</v>
      </c>
    </row>
    <row r="1679" spans="1:6" ht="12.75">
      <c r="A1679" s="760" t="s">
        <v>554</v>
      </c>
      <c r="B1679" s="761">
        <v>87822</v>
      </c>
      <c r="C1679" s="761">
        <v>87822</v>
      </c>
      <c r="D1679" s="761">
        <v>79730.39</v>
      </c>
      <c r="E1679" s="762">
        <v>90.78635193914964</v>
      </c>
      <c r="F1679" s="761">
        <v>-586.4</v>
      </c>
    </row>
    <row r="1680" spans="1:6" ht="12.75">
      <c r="A1680" s="760" t="s">
        <v>674</v>
      </c>
      <c r="B1680" s="761">
        <v>42850</v>
      </c>
      <c r="C1680" s="761">
        <v>42850</v>
      </c>
      <c r="D1680" s="761">
        <v>42847.8</v>
      </c>
      <c r="E1680" s="762">
        <v>99.9948658109685</v>
      </c>
      <c r="F1680" s="761">
        <v>41022.95</v>
      </c>
    </row>
    <row r="1681" spans="1:6" ht="12.75">
      <c r="A1681" s="760" t="s">
        <v>676</v>
      </c>
      <c r="B1681" s="761">
        <v>42850</v>
      </c>
      <c r="C1681" s="761">
        <v>42850</v>
      </c>
      <c r="D1681" s="761">
        <v>42847.8</v>
      </c>
      <c r="E1681" s="762">
        <v>99.9948658109685</v>
      </c>
      <c r="F1681" s="761">
        <v>41022.95</v>
      </c>
    </row>
    <row r="1682" spans="1:6" ht="12.75">
      <c r="A1682" s="760" t="s">
        <v>200</v>
      </c>
      <c r="B1682" s="761">
        <v>0</v>
      </c>
      <c r="C1682" s="761">
        <v>0</v>
      </c>
      <c r="D1682" s="761">
        <v>0</v>
      </c>
      <c r="E1682" s="763" t="s">
        <v>196</v>
      </c>
      <c r="F1682" s="761">
        <v>-2033.86</v>
      </c>
    </row>
    <row r="1683" spans="1:6" ht="12.75">
      <c r="A1683" s="760" t="s">
        <v>201</v>
      </c>
      <c r="B1683" s="761">
        <v>0</v>
      </c>
      <c r="C1683" s="761">
        <v>0</v>
      </c>
      <c r="D1683" s="764" t="s">
        <v>196</v>
      </c>
      <c r="E1683" s="763" t="s">
        <v>196</v>
      </c>
      <c r="F1683" s="764" t="s">
        <v>196</v>
      </c>
    </row>
    <row r="1684" spans="1:6" ht="12.75">
      <c r="A1684" s="760" t="s">
        <v>264</v>
      </c>
      <c r="B1684" s="761">
        <v>0</v>
      </c>
      <c r="C1684" s="761">
        <v>0</v>
      </c>
      <c r="D1684" s="764" t="s">
        <v>196</v>
      </c>
      <c r="E1684" s="763" t="s">
        <v>196</v>
      </c>
      <c r="F1684" s="764" t="s">
        <v>196</v>
      </c>
    </row>
    <row r="1685" spans="1:6" ht="25.5">
      <c r="A1685" s="760" t="s">
        <v>266</v>
      </c>
      <c r="B1685" s="761">
        <v>0</v>
      </c>
      <c r="C1685" s="761">
        <v>0</v>
      </c>
      <c r="D1685" s="764" t="s">
        <v>196</v>
      </c>
      <c r="E1685" s="763" t="s">
        <v>196</v>
      </c>
      <c r="F1685" s="764" t="s">
        <v>196</v>
      </c>
    </row>
    <row r="1686" spans="1:6" s="759" customFormat="1" ht="12.75">
      <c r="A1686" s="754" t="s">
        <v>744</v>
      </c>
      <c r="B1686" s="755"/>
      <c r="C1686" s="755"/>
      <c r="D1686" s="755"/>
      <c r="E1686" s="762"/>
      <c r="F1686" s="755"/>
    </row>
    <row r="1687" spans="1:6" ht="12.75">
      <c r="A1687" s="754" t="s">
        <v>525</v>
      </c>
      <c r="B1687" s="755">
        <v>524479</v>
      </c>
      <c r="C1687" s="755">
        <v>524479</v>
      </c>
      <c r="D1687" s="755">
        <v>476776.75</v>
      </c>
      <c r="E1687" s="756">
        <v>90.90483127065144</v>
      </c>
      <c r="F1687" s="755">
        <v>-10335.13</v>
      </c>
    </row>
    <row r="1688" spans="1:6" ht="12.75">
      <c r="A1688" s="760" t="s">
        <v>528</v>
      </c>
      <c r="B1688" s="761">
        <v>1913</v>
      </c>
      <c r="C1688" s="761">
        <v>1913</v>
      </c>
      <c r="D1688" s="761">
        <v>3510.81</v>
      </c>
      <c r="E1688" s="762">
        <v>183.5237846314689</v>
      </c>
      <c r="F1688" s="761">
        <v>201.49</v>
      </c>
    </row>
    <row r="1689" spans="1:6" ht="12.75">
      <c r="A1689" s="760" t="s">
        <v>246</v>
      </c>
      <c r="B1689" s="761">
        <v>444706</v>
      </c>
      <c r="C1689" s="761">
        <v>444706</v>
      </c>
      <c r="D1689" s="761">
        <v>444705.56</v>
      </c>
      <c r="E1689" s="762">
        <v>99.99990105822724</v>
      </c>
      <c r="F1689" s="761">
        <v>0</v>
      </c>
    </row>
    <row r="1690" spans="1:6" ht="12.75">
      <c r="A1690" s="760" t="s">
        <v>530</v>
      </c>
      <c r="B1690" s="761">
        <v>444706</v>
      </c>
      <c r="C1690" s="761">
        <v>444706</v>
      </c>
      <c r="D1690" s="761">
        <v>444705.56</v>
      </c>
      <c r="E1690" s="762">
        <v>99.99990105822724</v>
      </c>
      <c r="F1690" s="761">
        <v>0</v>
      </c>
    </row>
    <row r="1691" spans="1:6" ht="12.75">
      <c r="A1691" s="760" t="s">
        <v>726</v>
      </c>
      <c r="B1691" s="761">
        <v>444706</v>
      </c>
      <c r="C1691" s="761">
        <v>444706</v>
      </c>
      <c r="D1691" s="761">
        <v>444705.56</v>
      </c>
      <c r="E1691" s="762">
        <v>99.99990105822724</v>
      </c>
      <c r="F1691" s="761">
        <v>0</v>
      </c>
    </row>
    <row r="1692" spans="1:6" ht="38.25">
      <c r="A1692" s="760" t="s">
        <v>728</v>
      </c>
      <c r="B1692" s="761">
        <v>444706</v>
      </c>
      <c r="C1692" s="761">
        <v>444706</v>
      </c>
      <c r="D1692" s="761">
        <v>444705.56</v>
      </c>
      <c r="E1692" s="762">
        <v>99.99990105822724</v>
      </c>
      <c r="F1692" s="761">
        <v>0</v>
      </c>
    </row>
    <row r="1693" spans="1:6" ht="38.25">
      <c r="A1693" s="760" t="s">
        <v>748</v>
      </c>
      <c r="B1693" s="761">
        <v>444706</v>
      </c>
      <c r="C1693" s="761">
        <v>444706</v>
      </c>
      <c r="D1693" s="761">
        <v>444705.56</v>
      </c>
      <c r="E1693" s="762">
        <v>99.99990105822724</v>
      </c>
      <c r="F1693" s="761">
        <v>0</v>
      </c>
    </row>
    <row r="1694" spans="1:6" ht="12.75">
      <c r="A1694" s="760" t="s">
        <v>539</v>
      </c>
      <c r="B1694" s="761">
        <v>77860</v>
      </c>
      <c r="C1694" s="761">
        <v>77860</v>
      </c>
      <c r="D1694" s="761">
        <v>28560.38</v>
      </c>
      <c r="E1694" s="762">
        <v>36.681710762907784</v>
      </c>
      <c r="F1694" s="761">
        <v>-10536.62</v>
      </c>
    </row>
    <row r="1695" spans="1:6" ht="25.5">
      <c r="A1695" s="760" t="s">
        <v>541</v>
      </c>
      <c r="B1695" s="761">
        <v>77860</v>
      </c>
      <c r="C1695" s="761">
        <v>77860</v>
      </c>
      <c r="D1695" s="761">
        <v>28560.38</v>
      </c>
      <c r="E1695" s="762">
        <v>36.681710762907784</v>
      </c>
      <c r="F1695" s="761">
        <v>-10536.62</v>
      </c>
    </row>
    <row r="1696" spans="1:6" ht="12.75">
      <c r="A1696" s="754" t="s">
        <v>719</v>
      </c>
      <c r="B1696" s="755">
        <v>606834</v>
      </c>
      <c r="C1696" s="755">
        <v>606834</v>
      </c>
      <c r="D1696" s="755">
        <v>61027.64</v>
      </c>
      <c r="E1696" s="756">
        <v>10.0567272104068</v>
      </c>
      <c r="F1696" s="755">
        <v>4751.99</v>
      </c>
    </row>
    <row r="1697" spans="1:6" ht="12.75">
      <c r="A1697" s="760" t="s">
        <v>544</v>
      </c>
      <c r="B1697" s="761">
        <v>606834</v>
      </c>
      <c r="C1697" s="761">
        <v>606834</v>
      </c>
      <c r="D1697" s="761">
        <v>61027.64</v>
      </c>
      <c r="E1697" s="762">
        <v>10.0567272104068</v>
      </c>
      <c r="F1697" s="761">
        <v>4751.99</v>
      </c>
    </row>
    <row r="1698" spans="1:6" ht="12.75">
      <c r="A1698" s="760" t="s">
        <v>546</v>
      </c>
      <c r="B1698" s="761">
        <v>26534</v>
      </c>
      <c r="C1698" s="761">
        <v>26534</v>
      </c>
      <c r="D1698" s="761">
        <v>22831.29</v>
      </c>
      <c r="E1698" s="762">
        <v>86.04541343182332</v>
      </c>
      <c r="F1698" s="761">
        <v>1909.18</v>
      </c>
    </row>
    <row r="1699" spans="1:6" ht="12.75">
      <c r="A1699" s="760" t="s">
        <v>548</v>
      </c>
      <c r="B1699" s="761">
        <v>24456</v>
      </c>
      <c r="C1699" s="761">
        <v>24456</v>
      </c>
      <c r="D1699" s="761">
        <v>21532.39</v>
      </c>
      <c r="E1699" s="762">
        <v>88.04542852469741</v>
      </c>
      <c r="F1699" s="761">
        <v>1777.96</v>
      </c>
    </row>
    <row r="1700" spans="1:6" ht="12.75">
      <c r="A1700" s="760" t="s">
        <v>550</v>
      </c>
      <c r="B1700" s="761">
        <v>18408</v>
      </c>
      <c r="C1700" s="761">
        <v>18408</v>
      </c>
      <c r="D1700" s="761">
        <v>17254.2</v>
      </c>
      <c r="E1700" s="762">
        <v>93.73207301173403</v>
      </c>
      <c r="F1700" s="761">
        <v>1432.8</v>
      </c>
    </row>
    <row r="1701" spans="1:6" ht="12.75">
      <c r="A1701" s="760" t="s">
        <v>554</v>
      </c>
      <c r="B1701" s="761">
        <v>2078</v>
      </c>
      <c r="C1701" s="761">
        <v>2078</v>
      </c>
      <c r="D1701" s="761">
        <v>1298.9</v>
      </c>
      <c r="E1701" s="762">
        <v>62.50721847930703</v>
      </c>
      <c r="F1701" s="761">
        <v>131.22</v>
      </c>
    </row>
    <row r="1702" spans="1:6" ht="12.75">
      <c r="A1702" s="760" t="s">
        <v>664</v>
      </c>
      <c r="B1702" s="761">
        <v>580300</v>
      </c>
      <c r="C1702" s="761">
        <v>580300</v>
      </c>
      <c r="D1702" s="761">
        <v>38196.35</v>
      </c>
      <c r="E1702" s="762">
        <v>6.582173013958297</v>
      </c>
      <c r="F1702" s="761">
        <v>2842.81</v>
      </c>
    </row>
    <row r="1703" spans="1:6" ht="38.25">
      <c r="A1703" s="760" t="s">
        <v>672</v>
      </c>
      <c r="B1703" s="761">
        <v>580300</v>
      </c>
      <c r="C1703" s="761">
        <v>580300</v>
      </c>
      <c r="D1703" s="761">
        <v>38196.35</v>
      </c>
      <c r="E1703" s="762">
        <v>6.582173013958297</v>
      </c>
      <c r="F1703" s="761">
        <v>2842.81</v>
      </c>
    </row>
    <row r="1704" spans="1:6" ht="12.75">
      <c r="A1704" s="760" t="s">
        <v>200</v>
      </c>
      <c r="B1704" s="761">
        <v>-82355</v>
      </c>
      <c r="C1704" s="761">
        <v>-82355</v>
      </c>
      <c r="D1704" s="761">
        <v>415749.11</v>
      </c>
      <c r="E1704" s="763" t="s">
        <v>196</v>
      </c>
      <c r="F1704" s="761">
        <v>-15087.12</v>
      </c>
    </row>
    <row r="1705" spans="1:6" ht="12.75">
      <c r="A1705" s="760" t="s">
        <v>201</v>
      </c>
      <c r="B1705" s="761">
        <v>82355</v>
      </c>
      <c r="C1705" s="761">
        <v>82355</v>
      </c>
      <c r="D1705" s="764" t="s">
        <v>196</v>
      </c>
      <c r="E1705" s="763" t="s">
        <v>196</v>
      </c>
      <c r="F1705" s="764" t="s">
        <v>196</v>
      </c>
    </row>
    <row r="1706" spans="1:6" ht="12.75">
      <c r="A1706" s="760" t="s">
        <v>264</v>
      </c>
      <c r="B1706" s="761">
        <v>82355</v>
      </c>
      <c r="C1706" s="761">
        <v>82355</v>
      </c>
      <c r="D1706" s="764" t="s">
        <v>196</v>
      </c>
      <c r="E1706" s="763" t="s">
        <v>196</v>
      </c>
      <c r="F1706" s="764" t="s">
        <v>196</v>
      </c>
    </row>
    <row r="1707" spans="1:6" ht="25.5">
      <c r="A1707" s="760" t="s">
        <v>266</v>
      </c>
      <c r="B1707" s="761">
        <v>82355</v>
      </c>
      <c r="C1707" s="761">
        <v>82355</v>
      </c>
      <c r="D1707" s="764" t="s">
        <v>196</v>
      </c>
      <c r="E1707" s="763" t="s">
        <v>196</v>
      </c>
      <c r="F1707" s="764" t="s">
        <v>196</v>
      </c>
    </row>
    <row r="1708" spans="1:6" s="759" customFormat="1" ht="12.75">
      <c r="A1708" s="754" t="s">
        <v>756</v>
      </c>
      <c r="B1708" s="755"/>
      <c r="C1708" s="755"/>
      <c r="D1708" s="755"/>
      <c r="E1708" s="762"/>
      <c r="F1708" s="755"/>
    </row>
    <row r="1709" spans="1:6" ht="12.75">
      <c r="A1709" s="754" t="s">
        <v>525</v>
      </c>
      <c r="B1709" s="755">
        <v>18581610</v>
      </c>
      <c r="C1709" s="755">
        <v>18581610</v>
      </c>
      <c r="D1709" s="755">
        <v>12476763.25</v>
      </c>
      <c r="E1709" s="756">
        <v>67.14575997451243</v>
      </c>
      <c r="F1709" s="755">
        <v>1392537.1</v>
      </c>
    </row>
    <row r="1710" spans="1:6" ht="12.75">
      <c r="A1710" s="760" t="s">
        <v>528</v>
      </c>
      <c r="B1710" s="761">
        <v>18471739</v>
      </c>
      <c r="C1710" s="761">
        <v>18471739</v>
      </c>
      <c r="D1710" s="761">
        <v>12368362.01</v>
      </c>
      <c r="E1710" s="762">
        <v>66.95829780834387</v>
      </c>
      <c r="F1710" s="761">
        <v>1379108.86</v>
      </c>
    </row>
    <row r="1711" spans="1:6" ht="25.5">
      <c r="A1711" s="760" t="s">
        <v>746</v>
      </c>
      <c r="B1711" s="761">
        <v>6817436</v>
      </c>
      <c r="C1711" s="761">
        <v>6817436</v>
      </c>
      <c r="D1711" s="761">
        <v>4162973.99</v>
      </c>
      <c r="E1711" s="762">
        <v>61.063631400426786</v>
      </c>
      <c r="F1711" s="761">
        <v>746739.33</v>
      </c>
    </row>
    <row r="1712" spans="1:6" ht="12.75">
      <c r="A1712" s="760" t="s">
        <v>539</v>
      </c>
      <c r="B1712" s="761">
        <v>109871</v>
      </c>
      <c r="C1712" s="761">
        <v>109871</v>
      </c>
      <c r="D1712" s="761">
        <v>108401.24</v>
      </c>
      <c r="E1712" s="762">
        <v>98.66228577149568</v>
      </c>
      <c r="F1712" s="761">
        <v>13428.24</v>
      </c>
    </row>
    <row r="1713" spans="1:6" ht="25.5">
      <c r="A1713" s="760" t="s">
        <v>541</v>
      </c>
      <c r="B1713" s="761">
        <v>109871</v>
      </c>
      <c r="C1713" s="761">
        <v>109871</v>
      </c>
      <c r="D1713" s="761">
        <v>108401.24</v>
      </c>
      <c r="E1713" s="762">
        <v>98.66228577149568</v>
      </c>
      <c r="F1713" s="761">
        <v>13428.24</v>
      </c>
    </row>
    <row r="1714" spans="1:6" ht="12.75">
      <c r="A1714" s="754" t="s">
        <v>719</v>
      </c>
      <c r="B1714" s="755">
        <v>18581610</v>
      </c>
      <c r="C1714" s="755">
        <v>18581610</v>
      </c>
      <c r="D1714" s="755">
        <v>12458040.56</v>
      </c>
      <c r="E1714" s="756">
        <v>67.04500072921562</v>
      </c>
      <c r="F1714" s="755">
        <v>1393900.57</v>
      </c>
    </row>
    <row r="1715" spans="1:6" ht="12.75">
      <c r="A1715" s="760" t="s">
        <v>544</v>
      </c>
      <c r="B1715" s="761">
        <v>18581610</v>
      </c>
      <c r="C1715" s="761">
        <v>18581610</v>
      </c>
      <c r="D1715" s="761">
        <v>12458040.56</v>
      </c>
      <c r="E1715" s="762">
        <v>67.04500072921562</v>
      </c>
      <c r="F1715" s="761">
        <v>1393900.57</v>
      </c>
    </row>
    <row r="1716" spans="1:6" ht="12.75">
      <c r="A1716" s="760" t="s">
        <v>546</v>
      </c>
      <c r="B1716" s="761">
        <v>109871</v>
      </c>
      <c r="C1716" s="761">
        <v>109871</v>
      </c>
      <c r="D1716" s="761">
        <v>108401.24</v>
      </c>
      <c r="E1716" s="762">
        <v>98.66228577149568</v>
      </c>
      <c r="F1716" s="761">
        <v>14796.72</v>
      </c>
    </row>
    <row r="1717" spans="1:6" ht="12.75">
      <c r="A1717" s="760" t="s">
        <v>548</v>
      </c>
      <c r="B1717" s="761">
        <v>97588</v>
      </c>
      <c r="C1717" s="761">
        <v>97588</v>
      </c>
      <c r="D1717" s="761">
        <v>97216.1</v>
      </c>
      <c r="E1717" s="762">
        <v>99.6189080624667</v>
      </c>
      <c r="F1717" s="761">
        <v>14796.72</v>
      </c>
    </row>
    <row r="1718" spans="1:6" ht="12.75">
      <c r="A1718" s="760" t="s">
        <v>550</v>
      </c>
      <c r="B1718" s="761">
        <v>77595</v>
      </c>
      <c r="C1718" s="761">
        <v>77595</v>
      </c>
      <c r="D1718" s="761">
        <v>77283.43</v>
      </c>
      <c r="E1718" s="762">
        <v>99.59846639603066</v>
      </c>
      <c r="F1718" s="761">
        <v>11546.68</v>
      </c>
    </row>
    <row r="1719" spans="1:6" ht="12.75">
      <c r="A1719" s="760" t="s">
        <v>554</v>
      </c>
      <c r="B1719" s="761">
        <v>12283</v>
      </c>
      <c r="C1719" s="761">
        <v>12283</v>
      </c>
      <c r="D1719" s="761">
        <v>11185.14</v>
      </c>
      <c r="E1719" s="762">
        <v>91.0619555483188</v>
      </c>
      <c r="F1719" s="761">
        <v>0</v>
      </c>
    </row>
    <row r="1720" spans="1:6" ht="12.75">
      <c r="A1720" s="760" t="s">
        <v>576</v>
      </c>
      <c r="B1720" s="761">
        <v>3802037</v>
      </c>
      <c r="C1720" s="761">
        <v>3802037</v>
      </c>
      <c r="D1720" s="761">
        <v>3328183.19</v>
      </c>
      <c r="E1720" s="762">
        <v>87.53684380241434</v>
      </c>
      <c r="F1720" s="761">
        <v>304449.08</v>
      </c>
    </row>
    <row r="1721" spans="1:6" ht="12.75">
      <c r="A1721" s="760" t="s">
        <v>578</v>
      </c>
      <c r="B1721" s="761">
        <v>3802037</v>
      </c>
      <c r="C1721" s="761">
        <v>3802037</v>
      </c>
      <c r="D1721" s="761">
        <v>3328183.19</v>
      </c>
      <c r="E1721" s="762">
        <v>87.53684380241434</v>
      </c>
      <c r="F1721" s="761">
        <v>304449.08</v>
      </c>
    </row>
    <row r="1722" spans="1:6" ht="12.75">
      <c r="A1722" s="760" t="s">
        <v>664</v>
      </c>
      <c r="B1722" s="761">
        <v>14669702</v>
      </c>
      <c r="C1722" s="761">
        <v>14669702</v>
      </c>
      <c r="D1722" s="761">
        <v>9021456.13</v>
      </c>
      <c r="E1722" s="762">
        <v>61.49720103380424</v>
      </c>
      <c r="F1722" s="761">
        <v>1074654.77</v>
      </c>
    </row>
    <row r="1723" spans="1:6" ht="12.75">
      <c r="A1723" s="760" t="s">
        <v>666</v>
      </c>
      <c r="B1723" s="761">
        <v>4054833</v>
      </c>
      <c r="C1723" s="761">
        <v>4054833</v>
      </c>
      <c r="D1723" s="761">
        <v>3765405.71</v>
      </c>
      <c r="E1723" s="762">
        <v>92.86216497695466</v>
      </c>
      <c r="F1723" s="761">
        <v>0</v>
      </c>
    </row>
    <row r="1724" spans="1:6" ht="25.5">
      <c r="A1724" s="760" t="s">
        <v>738</v>
      </c>
      <c r="B1724" s="761">
        <v>4054833</v>
      </c>
      <c r="C1724" s="761">
        <v>4054833</v>
      </c>
      <c r="D1724" s="761">
        <v>3765405.71</v>
      </c>
      <c r="E1724" s="762">
        <v>92.86216497695466</v>
      </c>
      <c r="F1724" s="761">
        <v>0</v>
      </c>
    </row>
    <row r="1725" spans="1:6" ht="38.25">
      <c r="A1725" s="760" t="s">
        <v>758</v>
      </c>
      <c r="B1725" s="761">
        <v>4054833</v>
      </c>
      <c r="C1725" s="761">
        <v>4054833</v>
      </c>
      <c r="D1725" s="761">
        <v>3765405.71</v>
      </c>
      <c r="E1725" s="762">
        <v>92.86216497695466</v>
      </c>
      <c r="F1725" s="761">
        <v>0</v>
      </c>
    </row>
    <row r="1726" spans="1:6" ht="38.25">
      <c r="A1726" s="760" t="s">
        <v>672</v>
      </c>
      <c r="B1726" s="761">
        <v>3797433</v>
      </c>
      <c r="C1726" s="761">
        <v>3797433</v>
      </c>
      <c r="D1726" s="761">
        <v>1111605.42</v>
      </c>
      <c r="E1726" s="762">
        <v>29.272548587427348</v>
      </c>
      <c r="F1726" s="761">
        <v>346444.42</v>
      </c>
    </row>
    <row r="1727" spans="1:6" ht="12.75">
      <c r="A1727" s="760" t="s">
        <v>752</v>
      </c>
      <c r="B1727" s="761">
        <v>6817436</v>
      </c>
      <c r="C1727" s="761">
        <v>6817436</v>
      </c>
      <c r="D1727" s="761">
        <v>4144445</v>
      </c>
      <c r="E1727" s="762">
        <v>60.79184315041608</v>
      </c>
      <c r="F1727" s="761">
        <v>728210.35</v>
      </c>
    </row>
    <row r="1728" spans="1:6" ht="38.25">
      <c r="A1728" s="760" t="s">
        <v>754</v>
      </c>
      <c r="B1728" s="761">
        <v>6817436</v>
      </c>
      <c r="C1728" s="761">
        <v>6817436</v>
      </c>
      <c r="D1728" s="761">
        <v>4144445</v>
      </c>
      <c r="E1728" s="762">
        <v>60.79184315041608</v>
      </c>
      <c r="F1728" s="761">
        <v>728210.35</v>
      </c>
    </row>
    <row r="1729" spans="1:6" ht="12.75">
      <c r="A1729" s="760" t="s">
        <v>200</v>
      </c>
      <c r="B1729" s="761">
        <v>0</v>
      </c>
      <c r="C1729" s="761">
        <v>0</v>
      </c>
      <c r="D1729" s="761">
        <v>18722.690000003</v>
      </c>
      <c r="E1729" s="763" t="s">
        <v>196</v>
      </c>
      <c r="F1729" s="761">
        <v>-1363.47</v>
      </c>
    </row>
    <row r="1730" spans="1:6" s="759" customFormat="1" ht="12.75">
      <c r="A1730" s="754" t="s">
        <v>417</v>
      </c>
      <c r="B1730" s="755"/>
      <c r="C1730" s="755"/>
      <c r="D1730" s="755"/>
      <c r="E1730" s="762"/>
      <c r="F1730" s="755"/>
    </row>
    <row r="1731" spans="1:6" ht="12.75">
      <c r="A1731" s="754" t="s">
        <v>525</v>
      </c>
      <c r="B1731" s="755">
        <v>434806</v>
      </c>
      <c r="C1731" s="755">
        <v>434806</v>
      </c>
      <c r="D1731" s="755">
        <v>419818.13</v>
      </c>
      <c r="E1731" s="756">
        <v>96.55297534992617</v>
      </c>
      <c r="F1731" s="755">
        <v>6485.13</v>
      </c>
    </row>
    <row r="1732" spans="1:6" ht="12.75">
      <c r="A1732" s="760" t="s">
        <v>539</v>
      </c>
      <c r="B1732" s="761">
        <v>434806</v>
      </c>
      <c r="C1732" s="761">
        <v>434806</v>
      </c>
      <c r="D1732" s="761">
        <v>419818.13</v>
      </c>
      <c r="E1732" s="762">
        <v>96.55297534992617</v>
      </c>
      <c r="F1732" s="761">
        <v>6485.13</v>
      </c>
    </row>
    <row r="1733" spans="1:6" ht="25.5">
      <c r="A1733" s="760" t="s">
        <v>541</v>
      </c>
      <c r="B1733" s="761">
        <v>434806</v>
      </c>
      <c r="C1733" s="761">
        <v>434806</v>
      </c>
      <c r="D1733" s="761">
        <v>419818.13</v>
      </c>
      <c r="E1733" s="762">
        <v>96.55297534992617</v>
      </c>
      <c r="F1733" s="761">
        <v>6485.13</v>
      </c>
    </row>
    <row r="1734" spans="1:6" ht="12.75">
      <c r="A1734" s="754" t="s">
        <v>719</v>
      </c>
      <c r="B1734" s="755">
        <v>434806</v>
      </c>
      <c r="C1734" s="755">
        <v>434806</v>
      </c>
      <c r="D1734" s="755">
        <v>419818.13</v>
      </c>
      <c r="E1734" s="756">
        <v>96.55297534992617</v>
      </c>
      <c r="F1734" s="755">
        <v>10969.18</v>
      </c>
    </row>
    <row r="1735" spans="1:6" ht="12.75">
      <c r="A1735" s="760" t="s">
        <v>544</v>
      </c>
      <c r="B1735" s="761">
        <v>434806</v>
      </c>
      <c r="C1735" s="761">
        <v>434806</v>
      </c>
      <c r="D1735" s="761">
        <v>419818.13</v>
      </c>
      <c r="E1735" s="762">
        <v>96.55297534992617</v>
      </c>
      <c r="F1735" s="761">
        <v>10969.18</v>
      </c>
    </row>
    <row r="1736" spans="1:6" ht="12.75">
      <c r="A1736" s="760" t="s">
        <v>546</v>
      </c>
      <c r="B1736" s="761">
        <v>434806</v>
      </c>
      <c r="C1736" s="761">
        <v>434806</v>
      </c>
      <c r="D1736" s="761">
        <v>419818.13</v>
      </c>
      <c r="E1736" s="762">
        <v>96.55297534992617</v>
      </c>
      <c r="F1736" s="761">
        <v>10969.18</v>
      </c>
    </row>
    <row r="1737" spans="1:6" ht="12.75">
      <c r="A1737" s="760" t="s">
        <v>548</v>
      </c>
      <c r="B1737" s="761">
        <v>11839</v>
      </c>
      <c r="C1737" s="761">
        <v>11839</v>
      </c>
      <c r="D1737" s="761">
        <v>11839</v>
      </c>
      <c r="E1737" s="762">
        <v>100</v>
      </c>
      <c r="F1737" s="761">
        <v>2397</v>
      </c>
    </row>
    <row r="1738" spans="1:6" ht="12.75">
      <c r="A1738" s="760" t="s">
        <v>550</v>
      </c>
      <c r="B1738" s="761">
        <v>9540</v>
      </c>
      <c r="C1738" s="761">
        <v>9540</v>
      </c>
      <c r="D1738" s="761">
        <v>9540</v>
      </c>
      <c r="E1738" s="762">
        <v>100</v>
      </c>
      <c r="F1738" s="761">
        <v>1951</v>
      </c>
    </row>
    <row r="1739" spans="1:6" ht="12.75">
      <c r="A1739" s="760" t="s">
        <v>554</v>
      </c>
      <c r="B1739" s="761">
        <v>422967</v>
      </c>
      <c r="C1739" s="761">
        <v>422967</v>
      </c>
      <c r="D1739" s="761">
        <v>407979.13</v>
      </c>
      <c r="E1739" s="762">
        <v>96.45649187761694</v>
      </c>
      <c r="F1739" s="761">
        <v>8572.18</v>
      </c>
    </row>
    <row r="1740" spans="1:6" ht="12.75">
      <c r="A1740" s="760" t="s">
        <v>200</v>
      </c>
      <c r="B1740" s="761">
        <v>0</v>
      </c>
      <c r="C1740" s="761">
        <v>0</v>
      </c>
      <c r="D1740" s="761">
        <v>0</v>
      </c>
      <c r="E1740" s="763" t="s">
        <v>196</v>
      </c>
      <c r="F1740" s="761">
        <v>-4484.05</v>
      </c>
    </row>
    <row r="1741" spans="1:6" ht="12.75">
      <c r="A1741" s="760" t="s">
        <v>201</v>
      </c>
      <c r="B1741" s="761">
        <v>0</v>
      </c>
      <c r="C1741" s="761">
        <v>0</v>
      </c>
      <c r="D1741" s="764" t="s">
        <v>196</v>
      </c>
      <c r="E1741" s="763" t="s">
        <v>196</v>
      </c>
      <c r="F1741" s="764" t="s">
        <v>196</v>
      </c>
    </row>
    <row r="1742" spans="1:6" ht="12.75">
      <c r="A1742" s="760" t="s">
        <v>264</v>
      </c>
      <c r="B1742" s="761">
        <v>0</v>
      </c>
      <c r="C1742" s="761">
        <v>0</v>
      </c>
      <c r="D1742" s="764" t="s">
        <v>196</v>
      </c>
      <c r="E1742" s="763" t="s">
        <v>196</v>
      </c>
      <c r="F1742" s="764" t="s">
        <v>196</v>
      </c>
    </row>
    <row r="1743" spans="1:6" ht="25.5">
      <c r="A1743" s="760" t="s">
        <v>266</v>
      </c>
      <c r="B1743" s="761">
        <v>0</v>
      </c>
      <c r="C1743" s="761">
        <v>0</v>
      </c>
      <c r="D1743" s="764" t="s">
        <v>196</v>
      </c>
      <c r="E1743" s="763" t="s">
        <v>196</v>
      </c>
      <c r="F1743" s="764" t="s">
        <v>196</v>
      </c>
    </row>
    <row r="1744" spans="1:6" s="759" customFormat="1" ht="12.75">
      <c r="A1744" s="754" t="s">
        <v>767</v>
      </c>
      <c r="B1744" s="755"/>
      <c r="C1744" s="755"/>
      <c r="D1744" s="755"/>
      <c r="E1744" s="762"/>
      <c r="F1744" s="755"/>
    </row>
    <row r="1745" spans="1:6" ht="12.75">
      <c r="A1745" s="754" t="s">
        <v>525</v>
      </c>
      <c r="B1745" s="755">
        <v>589576</v>
      </c>
      <c r="C1745" s="755">
        <v>589576</v>
      </c>
      <c r="D1745" s="755">
        <v>493454.53</v>
      </c>
      <c r="E1745" s="756">
        <v>83.69650901664926</v>
      </c>
      <c r="F1745" s="755">
        <v>-83316.64</v>
      </c>
    </row>
    <row r="1746" spans="1:6" ht="12.75">
      <c r="A1746" s="760" t="s">
        <v>528</v>
      </c>
      <c r="B1746" s="761">
        <v>0</v>
      </c>
      <c r="C1746" s="761">
        <v>0</v>
      </c>
      <c r="D1746" s="761">
        <v>94.44</v>
      </c>
      <c r="E1746" s="763" t="s">
        <v>196</v>
      </c>
      <c r="F1746" s="761">
        <v>24.73</v>
      </c>
    </row>
    <row r="1747" spans="1:6" ht="12.75">
      <c r="A1747" s="760" t="s">
        <v>246</v>
      </c>
      <c r="B1747" s="761">
        <v>398814</v>
      </c>
      <c r="C1747" s="761">
        <v>398814</v>
      </c>
      <c r="D1747" s="761">
        <v>398812.46</v>
      </c>
      <c r="E1747" s="762">
        <v>99.99961385508031</v>
      </c>
      <c r="F1747" s="761">
        <v>0</v>
      </c>
    </row>
    <row r="1748" spans="1:6" ht="12.75">
      <c r="A1748" s="760" t="s">
        <v>530</v>
      </c>
      <c r="B1748" s="761">
        <v>398814</v>
      </c>
      <c r="C1748" s="761">
        <v>398814</v>
      </c>
      <c r="D1748" s="761">
        <v>398812.46</v>
      </c>
      <c r="E1748" s="762">
        <v>99.99961385508031</v>
      </c>
      <c r="F1748" s="761">
        <v>0</v>
      </c>
    </row>
    <row r="1749" spans="1:6" ht="12.75">
      <c r="A1749" s="760" t="s">
        <v>726</v>
      </c>
      <c r="B1749" s="761">
        <v>398814</v>
      </c>
      <c r="C1749" s="761">
        <v>398814</v>
      </c>
      <c r="D1749" s="761">
        <v>398812.46</v>
      </c>
      <c r="E1749" s="762">
        <v>99.99961385508031</v>
      </c>
      <c r="F1749" s="761">
        <v>0</v>
      </c>
    </row>
    <row r="1750" spans="1:6" ht="38.25">
      <c r="A1750" s="760" t="s">
        <v>728</v>
      </c>
      <c r="B1750" s="761">
        <v>398814</v>
      </c>
      <c r="C1750" s="761">
        <v>398814</v>
      </c>
      <c r="D1750" s="761">
        <v>398812.46</v>
      </c>
      <c r="E1750" s="762">
        <v>99.99961385508031</v>
      </c>
      <c r="F1750" s="761">
        <v>0</v>
      </c>
    </row>
    <row r="1751" spans="1:6" ht="38.25">
      <c r="A1751" s="760" t="s">
        <v>748</v>
      </c>
      <c r="B1751" s="761">
        <v>398814</v>
      </c>
      <c r="C1751" s="761">
        <v>398814</v>
      </c>
      <c r="D1751" s="761">
        <v>398812.46</v>
      </c>
      <c r="E1751" s="762">
        <v>99.99961385508031</v>
      </c>
      <c r="F1751" s="761">
        <v>0</v>
      </c>
    </row>
    <row r="1752" spans="1:6" ht="12.75">
      <c r="A1752" s="760" t="s">
        <v>539</v>
      </c>
      <c r="B1752" s="761">
        <v>190762</v>
      </c>
      <c r="C1752" s="761">
        <v>190762</v>
      </c>
      <c r="D1752" s="761">
        <v>94547.63</v>
      </c>
      <c r="E1752" s="762">
        <v>49.56313626403582</v>
      </c>
      <c r="F1752" s="761">
        <v>-83341.37</v>
      </c>
    </row>
    <row r="1753" spans="1:6" ht="25.5">
      <c r="A1753" s="760" t="s">
        <v>541</v>
      </c>
      <c r="B1753" s="761">
        <v>190762</v>
      </c>
      <c r="C1753" s="761">
        <v>190762</v>
      </c>
      <c r="D1753" s="761">
        <v>94547.63</v>
      </c>
      <c r="E1753" s="762">
        <v>49.56313626403582</v>
      </c>
      <c r="F1753" s="761">
        <v>-83341.37</v>
      </c>
    </row>
    <row r="1754" spans="1:6" ht="12.75">
      <c r="A1754" s="754" t="s">
        <v>719</v>
      </c>
      <c r="B1754" s="755">
        <v>621705</v>
      </c>
      <c r="C1754" s="755">
        <v>621705</v>
      </c>
      <c r="D1754" s="755">
        <v>480228.27</v>
      </c>
      <c r="E1754" s="756">
        <v>77.24375226192487</v>
      </c>
      <c r="F1754" s="755">
        <v>33433.23</v>
      </c>
    </row>
    <row r="1755" spans="1:6" ht="12.75">
      <c r="A1755" s="760" t="s">
        <v>544</v>
      </c>
      <c r="B1755" s="761">
        <v>621705</v>
      </c>
      <c r="C1755" s="761">
        <v>621705</v>
      </c>
      <c r="D1755" s="761">
        <v>480228.27</v>
      </c>
      <c r="E1755" s="762">
        <v>77.24375226192487</v>
      </c>
      <c r="F1755" s="761">
        <v>33433.23</v>
      </c>
    </row>
    <row r="1756" spans="1:6" ht="12.75">
      <c r="A1756" s="760" t="s">
        <v>546</v>
      </c>
      <c r="B1756" s="761">
        <v>145951</v>
      </c>
      <c r="C1756" s="761">
        <v>145951</v>
      </c>
      <c r="D1756" s="761">
        <v>49736.63</v>
      </c>
      <c r="E1756" s="762">
        <v>34.07762194161054</v>
      </c>
      <c r="F1756" s="761">
        <v>6975.33</v>
      </c>
    </row>
    <row r="1757" spans="1:6" ht="12.75">
      <c r="A1757" s="760" t="s">
        <v>548</v>
      </c>
      <c r="B1757" s="761">
        <v>43624</v>
      </c>
      <c r="C1757" s="761">
        <v>43624</v>
      </c>
      <c r="D1757" s="761">
        <v>41856.75</v>
      </c>
      <c r="E1757" s="762">
        <v>95.94890427287731</v>
      </c>
      <c r="F1757" s="761">
        <v>5611.92</v>
      </c>
    </row>
    <row r="1758" spans="1:6" ht="12.75">
      <c r="A1758" s="760" t="s">
        <v>550</v>
      </c>
      <c r="B1758" s="761">
        <v>34687</v>
      </c>
      <c r="C1758" s="761">
        <v>34687</v>
      </c>
      <c r="D1758" s="761">
        <v>33336.43</v>
      </c>
      <c r="E1758" s="762">
        <v>96.1064087410269</v>
      </c>
      <c r="F1758" s="761">
        <v>4146.96</v>
      </c>
    </row>
    <row r="1759" spans="1:6" ht="12.75">
      <c r="A1759" s="760" t="s">
        <v>554</v>
      </c>
      <c r="B1759" s="761">
        <v>102327</v>
      </c>
      <c r="C1759" s="761">
        <v>102327</v>
      </c>
      <c r="D1759" s="761">
        <v>7879.88</v>
      </c>
      <c r="E1759" s="762">
        <v>7.700685058684415</v>
      </c>
      <c r="F1759" s="761">
        <v>1363.41</v>
      </c>
    </row>
    <row r="1760" spans="1:6" ht="12.75">
      <c r="A1760" s="760" t="s">
        <v>576</v>
      </c>
      <c r="B1760" s="761">
        <v>308344</v>
      </c>
      <c r="C1760" s="761">
        <v>308344</v>
      </c>
      <c r="D1760" s="761">
        <v>302155.88</v>
      </c>
      <c r="E1760" s="762">
        <v>97.99311158965311</v>
      </c>
      <c r="F1760" s="761">
        <v>3339.72</v>
      </c>
    </row>
    <row r="1761" spans="1:6" ht="12.75">
      <c r="A1761" s="760" t="s">
        <v>590</v>
      </c>
      <c r="B1761" s="761">
        <v>308344</v>
      </c>
      <c r="C1761" s="761">
        <v>308344</v>
      </c>
      <c r="D1761" s="761">
        <v>302155.88</v>
      </c>
      <c r="E1761" s="762">
        <v>97.99311158965311</v>
      </c>
      <c r="F1761" s="761">
        <v>3339.72</v>
      </c>
    </row>
    <row r="1762" spans="1:6" ht="12.75">
      <c r="A1762" s="760" t="s">
        <v>664</v>
      </c>
      <c r="B1762" s="761">
        <v>167410</v>
      </c>
      <c r="C1762" s="761">
        <v>167410</v>
      </c>
      <c r="D1762" s="761">
        <v>128335.76</v>
      </c>
      <c r="E1762" s="762">
        <v>76.65955438743205</v>
      </c>
      <c r="F1762" s="761">
        <v>23118.18</v>
      </c>
    </row>
    <row r="1763" spans="1:6" ht="38.25">
      <c r="A1763" s="760" t="s">
        <v>672</v>
      </c>
      <c r="B1763" s="761">
        <v>167410</v>
      </c>
      <c r="C1763" s="761">
        <v>167410</v>
      </c>
      <c r="D1763" s="761">
        <v>128335.76</v>
      </c>
      <c r="E1763" s="762">
        <v>76.65955438743205</v>
      </c>
      <c r="F1763" s="761">
        <v>23118.18</v>
      </c>
    </row>
    <row r="1764" spans="1:6" ht="12.75">
      <c r="A1764" s="760" t="s">
        <v>200</v>
      </c>
      <c r="B1764" s="761">
        <v>-32129</v>
      </c>
      <c r="C1764" s="761">
        <v>-32129</v>
      </c>
      <c r="D1764" s="761">
        <v>13226.26</v>
      </c>
      <c r="E1764" s="763" t="s">
        <v>196</v>
      </c>
      <c r="F1764" s="761">
        <v>-116749.87</v>
      </c>
    </row>
    <row r="1765" spans="1:6" ht="12.75">
      <c r="A1765" s="760" t="s">
        <v>201</v>
      </c>
      <c r="B1765" s="761">
        <v>32129</v>
      </c>
      <c r="C1765" s="761">
        <v>32129</v>
      </c>
      <c r="D1765" s="764" t="s">
        <v>196</v>
      </c>
      <c r="E1765" s="763" t="s">
        <v>196</v>
      </c>
      <c r="F1765" s="764" t="s">
        <v>196</v>
      </c>
    </row>
    <row r="1766" spans="1:6" ht="12.75">
      <c r="A1766" s="760" t="s">
        <v>264</v>
      </c>
      <c r="B1766" s="761">
        <v>32129</v>
      </c>
      <c r="C1766" s="761">
        <v>32129</v>
      </c>
      <c r="D1766" s="764" t="s">
        <v>196</v>
      </c>
      <c r="E1766" s="763" t="s">
        <v>196</v>
      </c>
      <c r="F1766" s="764" t="s">
        <v>196</v>
      </c>
    </row>
    <row r="1767" spans="1:6" ht="25.5">
      <c r="A1767" s="760" t="s">
        <v>266</v>
      </c>
      <c r="B1767" s="761">
        <v>32129</v>
      </c>
      <c r="C1767" s="761">
        <v>32129</v>
      </c>
      <c r="D1767" s="764" t="s">
        <v>196</v>
      </c>
      <c r="E1767" s="763" t="s">
        <v>196</v>
      </c>
      <c r="F1767" s="764" t="s">
        <v>196</v>
      </c>
    </row>
    <row r="1768" spans="1:6" s="759" customFormat="1" ht="12.75">
      <c r="A1768" s="754" t="s">
        <v>773</v>
      </c>
      <c r="B1768" s="755"/>
      <c r="C1768" s="755"/>
      <c r="D1768" s="755"/>
      <c r="E1768" s="762"/>
      <c r="F1768" s="755"/>
    </row>
    <row r="1769" spans="1:6" ht="12.75">
      <c r="A1769" s="754" t="s">
        <v>525</v>
      </c>
      <c r="B1769" s="755">
        <v>510617</v>
      </c>
      <c r="C1769" s="755">
        <v>510617</v>
      </c>
      <c r="D1769" s="755">
        <v>508706.12</v>
      </c>
      <c r="E1769" s="756">
        <v>99.62577039150673</v>
      </c>
      <c r="F1769" s="755">
        <v>62107.12</v>
      </c>
    </row>
    <row r="1770" spans="1:6" ht="12.75">
      <c r="A1770" s="760" t="s">
        <v>539</v>
      </c>
      <c r="B1770" s="761">
        <v>510617</v>
      </c>
      <c r="C1770" s="761">
        <v>510617</v>
      </c>
      <c r="D1770" s="761">
        <v>508706.12</v>
      </c>
      <c r="E1770" s="762">
        <v>99.62577039150673</v>
      </c>
      <c r="F1770" s="761">
        <v>62107.12</v>
      </c>
    </row>
    <row r="1771" spans="1:6" ht="25.5">
      <c r="A1771" s="760" t="s">
        <v>541</v>
      </c>
      <c r="B1771" s="761">
        <v>510617</v>
      </c>
      <c r="C1771" s="761">
        <v>510617</v>
      </c>
      <c r="D1771" s="761">
        <v>508706.12</v>
      </c>
      <c r="E1771" s="762">
        <v>99.62577039150673</v>
      </c>
      <c r="F1771" s="761">
        <v>62107.12</v>
      </c>
    </row>
    <row r="1772" spans="1:6" ht="12.75">
      <c r="A1772" s="754" t="s">
        <v>719</v>
      </c>
      <c r="B1772" s="755">
        <v>510617</v>
      </c>
      <c r="C1772" s="755">
        <v>510617</v>
      </c>
      <c r="D1772" s="755">
        <v>508706.12</v>
      </c>
      <c r="E1772" s="756">
        <v>99.62577039150673</v>
      </c>
      <c r="F1772" s="755">
        <v>79743.21</v>
      </c>
    </row>
    <row r="1773" spans="1:6" ht="12.75">
      <c r="A1773" s="760" t="s">
        <v>544</v>
      </c>
      <c r="B1773" s="761">
        <v>368474</v>
      </c>
      <c r="C1773" s="761">
        <v>368474</v>
      </c>
      <c r="D1773" s="761">
        <v>366641.63</v>
      </c>
      <c r="E1773" s="762">
        <v>99.50271389568871</v>
      </c>
      <c r="F1773" s="761">
        <v>79743.21</v>
      </c>
    </row>
    <row r="1774" spans="1:6" ht="12.75">
      <c r="A1774" s="760" t="s">
        <v>546</v>
      </c>
      <c r="B1774" s="761">
        <v>298375</v>
      </c>
      <c r="C1774" s="761">
        <v>298375</v>
      </c>
      <c r="D1774" s="761">
        <v>296542.73</v>
      </c>
      <c r="E1774" s="762">
        <v>99.38591705069125</v>
      </c>
      <c r="F1774" s="761">
        <v>79743.61</v>
      </c>
    </row>
    <row r="1775" spans="1:6" ht="12.75">
      <c r="A1775" s="760" t="s">
        <v>548</v>
      </c>
      <c r="B1775" s="761">
        <v>19167</v>
      </c>
      <c r="C1775" s="761">
        <v>19167</v>
      </c>
      <c r="D1775" s="761">
        <v>17396.62</v>
      </c>
      <c r="E1775" s="762">
        <v>90.76339541921008</v>
      </c>
      <c r="F1775" s="761">
        <v>514.65</v>
      </c>
    </row>
    <row r="1776" spans="1:6" ht="12.75">
      <c r="A1776" s="760" t="s">
        <v>550</v>
      </c>
      <c r="B1776" s="761">
        <v>15406</v>
      </c>
      <c r="C1776" s="761">
        <v>15406</v>
      </c>
      <c r="D1776" s="761">
        <v>14106</v>
      </c>
      <c r="E1776" s="762">
        <v>91.56172919641699</v>
      </c>
      <c r="F1776" s="761">
        <v>414.68</v>
      </c>
    </row>
    <row r="1777" spans="1:6" ht="12.75">
      <c r="A1777" s="760" t="s">
        <v>554</v>
      </c>
      <c r="B1777" s="761">
        <v>279208</v>
      </c>
      <c r="C1777" s="761">
        <v>279208</v>
      </c>
      <c r="D1777" s="761">
        <v>279146.11</v>
      </c>
      <c r="E1777" s="762">
        <v>99.97783372969255</v>
      </c>
      <c r="F1777" s="761">
        <v>79228.96</v>
      </c>
    </row>
    <row r="1778" spans="1:6" ht="12.75">
      <c r="A1778" s="760" t="s">
        <v>664</v>
      </c>
      <c r="B1778" s="761">
        <v>70099</v>
      </c>
      <c r="C1778" s="761">
        <v>70099</v>
      </c>
      <c r="D1778" s="761">
        <v>70098.9</v>
      </c>
      <c r="E1778" s="762">
        <v>99.99985734461261</v>
      </c>
      <c r="F1778" s="761">
        <v>-0.4</v>
      </c>
    </row>
    <row r="1779" spans="1:6" ht="38.25">
      <c r="A1779" s="760" t="s">
        <v>672</v>
      </c>
      <c r="B1779" s="761">
        <v>70099</v>
      </c>
      <c r="C1779" s="761">
        <v>70099</v>
      </c>
      <c r="D1779" s="761">
        <v>70098.9</v>
      </c>
      <c r="E1779" s="762">
        <v>99.99985734461261</v>
      </c>
      <c r="F1779" s="761">
        <v>-0.4</v>
      </c>
    </row>
    <row r="1780" spans="1:6" ht="12.75">
      <c r="A1780" s="760" t="s">
        <v>674</v>
      </c>
      <c r="B1780" s="761">
        <v>142143</v>
      </c>
      <c r="C1780" s="761">
        <v>142143</v>
      </c>
      <c r="D1780" s="761">
        <v>142064.49</v>
      </c>
      <c r="E1780" s="762">
        <v>99.94476688968152</v>
      </c>
      <c r="F1780" s="761">
        <v>0</v>
      </c>
    </row>
    <row r="1781" spans="1:6" ht="12.75">
      <c r="A1781" s="760" t="s">
        <v>676</v>
      </c>
      <c r="B1781" s="761">
        <v>142143</v>
      </c>
      <c r="C1781" s="761">
        <v>142143</v>
      </c>
      <c r="D1781" s="761">
        <v>142064.49</v>
      </c>
      <c r="E1781" s="762">
        <v>99.94476688968152</v>
      </c>
      <c r="F1781" s="761">
        <v>0</v>
      </c>
    </row>
    <row r="1782" spans="1:6" ht="12.75">
      <c r="A1782" s="760" t="s">
        <v>200</v>
      </c>
      <c r="B1782" s="761">
        <v>0</v>
      </c>
      <c r="C1782" s="761">
        <v>0</v>
      </c>
      <c r="D1782" s="761">
        <v>0</v>
      </c>
      <c r="E1782" s="763" t="s">
        <v>196</v>
      </c>
      <c r="F1782" s="761">
        <v>-17636.09</v>
      </c>
    </row>
    <row r="1783" spans="1:6" s="759" customFormat="1" ht="12.75">
      <c r="A1783" s="754" t="s">
        <v>779</v>
      </c>
      <c r="B1783" s="755"/>
      <c r="C1783" s="755"/>
      <c r="D1783" s="755"/>
      <c r="E1783" s="762"/>
      <c r="F1783" s="755"/>
    </row>
    <row r="1784" spans="1:6" ht="12.75">
      <c r="A1784" s="754" t="s">
        <v>525</v>
      </c>
      <c r="B1784" s="755">
        <v>8573</v>
      </c>
      <c r="C1784" s="755">
        <v>8573</v>
      </c>
      <c r="D1784" s="755">
        <v>8197.46</v>
      </c>
      <c r="E1784" s="756">
        <v>95.61950309109996</v>
      </c>
      <c r="F1784" s="755">
        <v>365.46</v>
      </c>
    </row>
    <row r="1785" spans="1:6" ht="12.75">
      <c r="A1785" s="760" t="s">
        <v>539</v>
      </c>
      <c r="B1785" s="761">
        <v>8573</v>
      </c>
      <c r="C1785" s="761">
        <v>8573</v>
      </c>
      <c r="D1785" s="761">
        <v>8197.46</v>
      </c>
      <c r="E1785" s="762">
        <v>95.61950309109996</v>
      </c>
      <c r="F1785" s="761">
        <v>365.46</v>
      </c>
    </row>
    <row r="1786" spans="1:6" ht="25.5">
      <c r="A1786" s="760" t="s">
        <v>541</v>
      </c>
      <c r="B1786" s="761">
        <v>8573</v>
      </c>
      <c r="C1786" s="761">
        <v>8573</v>
      </c>
      <c r="D1786" s="761">
        <v>8197.46</v>
      </c>
      <c r="E1786" s="762">
        <v>95.61950309109996</v>
      </c>
      <c r="F1786" s="761">
        <v>365.46</v>
      </c>
    </row>
    <row r="1787" spans="1:6" ht="12.75">
      <c r="A1787" s="754" t="s">
        <v>719</v>
      </c>
      <c r="B1787" s="755">
        <v>8573</v>
      </c>
      <c r="C1787" s="755">
        <v>8573</v>
      </c>
      <c r="D1787" s="755">
        <v>8197.46</v>
      </c>
      <c r="E1787" s="756">
        <v>95.61950309109996</v>
      </c>
      <c r="F1787" s="755">
        <v>372.27</v>
      </c>
    </row>
    <row r="1788" spans="1:6" ht="12.75">
      <c r="A1788" s="760" t="s">
        <v>544</v>
      </c>
      <c r="B1788" s="761">
        <v>8573</v>
      </c>
      <c r="C1788" s="761">
        <v>8573</v>
      </c>
      <c r="D1788" s="761">
        <v>8197.46</v>
      </c>
      <c r="E1788" s="762">
        <v>95.61950309109996</v>
      </c>
      <c r="F1788" s="761">
        <v>372.27</v>
      </c>
    </row>
    <row r="1789" spans="1:6" ht="12.75">
      <c r="A1789" s="760" t="s">
        <v>546</v>
      </c>
      <c r="B1789" s="761">
        <v>8573</v>
      </c>
      <c r="C1789" s="761">
        <v>8573</v>
      </c>
      <c r="D1789" s="761">
        <v>8197.46</v>
      </c>
      <c r="E1789" s="762">
        <v>95.61950309109996</v>
      </c>
      <c r="F1789" s="761">
        <v>372.27</v>
      </c>
    </row>
    <row r="1790" spans="1:6" ht="12.75">
      <c r="A1790" s="760" t="s">
        <v>548</v>
      </c>
      <c r="B1790" s="761">
        <v>5274</v>
      </c>
      <c r="C1790" s="761">
        <v>5274</v>
      </c>
      <c r="D1790" s="761">
        <v>4898.76</v>
      </c>
      <c r="E1790" s="762">
        <v>92.88509670079637</v>
      </c>
      <c r="F1790" s="761">
        <v>372.27</v>
      </c>
    </row>
    <row r="1791" spans="1:6" ht="12.75">
      <c r="A1791" s="760" t="s">
        <v>550</v>
      </c>
      <c r="B1791" s="761">
        <v>4308</v>
      </c>
      <c r="C1791" s="761">
        <v>4308</v>
      </c>
      <c r="D1791" s="761">
        <v>4007.2</v>
      </c>
      <c r="E1791" s="762">
        <v>93.01764159702877</v>
      </c>
      <c r="F1791" s="761">
        <v>300</v>
      </c>
    </row>
    <row r="1792" spans="1:6" ht="12.75">
      <c r="A1792" s="760" t="s">
        <v>554</v>
      </c>
      <c r="B1792" s="761">
        <v>3299</v>
      </c>
      <c r="C1792" s="761">
        <v>3299</v>
      </c>
      <c r="D1792" s="761">
        <v>3298.7</v>
      </c>
      <c r="E1792" s="762">
        <v>99.9909063352531</v>
      </c>
      <c r="F1792" s="761">
        <v>0</v>
      </c>
    </row>
    <row r="1793" spans="1:6" ht="12.75">
      <c r="A1793" s="760" t="s">
        <v>200</v>
      </c>
      <c r="B1793" s="761">
        <v>0</v>
      </c>
      <c r="C1793" s="761">
        <v>0</v>
      </c>
      <c r="D1793" s="761">
        <v>0</v>
      </c>
      <c r="E1793" s="763" t="s">
        <v>196</v>
      </c>
      <c r="F1793" s="761">
        <v>-6.81</v>
      </c>
    </row>
    <row r="1794" spans="1:6" s="759" customFormat="1" ht="12.75">
      <c r="A1794" s="754" t="s">
        <v>781</v>
      </c>
      <c r="B1794" s="755"/>
      <c r="C1794" s="755"/>
      <c r="D1794" s="755"/>
      <c r="E1794" s="762"/>
      <c r="F1794" s="755"/>
    </row>
    <row r="1795" spans="1:6" ht="12.75">
      <c r="A1795" s="754" t="s">
        <v>525</v>
      </c>
      <c r="B1795" s="755">
        <v>3248493</v>
      </c>
      <c r="C1795" s="755">
        <v>3248493</v>
      </c>
      <c r="D1795" s="755">
        <v>3148427.7</v>
      </c>
      <c r="E1795" s="756">
        <v>96.91963935277066</v>
      </c>
      <c r="F1795" s="755">
        <v>6241.72</v>
      </c>
    </row>
    <row r="1796" spans="1:6" ht="12.75">
      <c r="A1796" s="760" t="s">
        <v>528</v>
      </c>
      <c r="B1796" s="761">
        <v>0</v>
      </c>
      <c r="C1796" s="761">
        <v>0</v>
      </c>
      <c r="D1796" s="761">
        <v>3783.08</v>
      </c>
      <c r="E1796" s="763" t="s">
        <v>196</v>
      </c>
      <c r="F1796" s="761">
        <v>108.39</v>
      </c>
    </row>
    <row r="1797" spans="1:6" ht="12.75">
      <c r="A1797" s="760" t="s">
        <v>246</v>
      </c>
      <c r="B1797" s="761">
        <v>958164</v>
      </c>
      <c r="C1797" s="761">
        <v>958164</v>
      </c>
      <c r="D1797" s="761">
        <v>957833.29</v>
      </c>
      <c r="E1797" s="762">
        <v>99.96548503178997</v>
      </c>
      <c r="F1797" s="761">
        <v>0</v>
      </c>
    </row>
    <row r="1798" spans="1:6" ht="12.75">
      <c r="A1798" s="760" t="s">
        <v>530</v>
      </c>
      <c r="B1798" s="761">
        <v>958164</v>
      </c>
      <c r="C1798" s="761">
        <v>958164</v>
      </c>
      <c r="D1798" s="761">
        <v>957833.29</v>
      </c>
      <c r="E1798" s="762">
        <v>99.96548503178997</v>
      </c>
      <c r="F1798" s="761">
        <v>0</v>
      </c>
    </row>
    <row r="1799" spans="1:6" ht="12.75">
      <c r="A1799" s="760" t="s">
        <v>726</v>
      </c>
      <c r="B1799" s="761">
        <v>958164</v>
      </c>
      <c r="C1799" s="761">
        <v>958164</v>
      </c>
      <c r="D1799" s="761">
        <v>957833.29</v>
      </c>
      <c r="E1799" s="762">
        <v>99.96548503178997</v>
      </c>
      <c r="F1799" s="761">
        <v>0</v>
      </c>
    </row>
    <row r="1800" spans="1:6" ht="38.25">
      <c r="A1800" s="760" t="s">
        <v>728</v>
      </c>
      <c r="B1800" s="761">
        <v>958164</v>
      </c>
      <c r="C1800" s="761">
        <v>958164</v>
      </c>
      <c r="D1800" s="761">
        <v>957833.29</v>
      </c>
      <c r="E1800" s="762">
        <v>99.96548503178997</v>
      </c>
      <c r="F1800" s="761">
        <v>0</v>
      </c>
    </row>
    <row r="1801" spans="1:6" ht="38.25">
      <c r="A1801" s="760" t="s">
        <v>748</v>
      </c>
      <c r="B1801" s="761">
        <v>958164</v>
      </c>
      <c r="C1801" s="761">
        <v>958164</v>
      </c>
      <c r="D1801" s="761">
        <v>957833.29</v>
      </c>
      <c r="E1801" s="762">
        <v>99.96548503178997</v>
      </c>
      <c r="F1801" s="761">
        <v>0</v>
      </c>
    </row>
    <row r="1802" spans="1:6" ht="12.75">
      <c r="A1802" s="760" t="s">
        <v>539</v>
      </c>
      <c r="B1802" s="761">
        <v>2290329</v>
      </c>
      <c r="C1802" s="761">
        <v>2290329</v>
      </c>
      <c r="D1802" s="761">
        <v>2186811.33</v>
      </c>
      <c r="E1802" s="762">
        <v>95.48022707654665</v>
      </c>
      <c r="F1802" s="761">
        <v>6133.33</v>
      </c>
    </row>
    <row r="1803" spans="1:6" ht="25.5">
      <c r="A1803" s="760" t="s">
        <v>541</v>
      </c>
      <c r="B1803" s="761">
        <v>2290329</v>
      </c>
      <c r="C1803" s="761">
        <v>2290329</v>
      </c>
      <c r="D1803" s="761">
        <v>2186811.33</v>
      </c>
      <c r="E1803" s="762">
        <v>95.48022707654665</v>
      </c>
      <c r="F1803" s="761">
        <v>6133.33</v>
      </c>
    </row>
    <row r="1804" spans="1:6" ht="12.75">
      <c r="A1804" s="754" t="s">
        <v>719</v>
      </c>
      <c r="B1804" s="755">
        <v>3604011</v>
      </c>
      <c r="C1804" s="755">
        <v>3604011</v>
      </c>
      <c r="D1804" s="755">
        <v>3193380.42</v>
      </c>
      <c r="E1804" s="756">
        <v>88.60628949245715</v>
      </c>
      <c r="F1804" s="755">
        <v>423843.54</v>
      </c>
    </row>
    <row r="1805" spans="1:6" ht="12.75">
      <c r="A1805" s="760" t="s">
        <v>544</v>
      </c>
      <c r="B1805" s="761">
        <v>2793704</v>
      </c>
      <c r="C1805" s="761">
        <v>2793704</v>
      </c>
      <c r="D1805" s="761">
        <v>2385041.13</v>
      </c>
      <c r="E1805" s="762">
        <v>85.37200540930606</v>
      </c>
      <c r="F1805" s="761">
        <v>161158.97</v>
      </c>
    </row>
    <row r="1806" spans="1:6" ht="12.75">
      <c r="A1806" s="760" t="s">
        <v>546</v>
      </c>
      <c r="B1806" s="761">
        <v>1302506</v>
      </c>
      <c r="C1806" s="761">
        <v>1302506</v>
      </c>
      <c r="D1806" s="761">
        <v>1207946.29</v>
      </c>
      <c r="E1806" s="762">
        <v>92.74017087061404</v>
      </c>
      <c r="F1806" s="761">
        <v>142962.33</v>
      </c>
    </row>
    <row r="1807" spans="1:6" ht="12.75">
      <c r="A1807" s="760" t="s">
        <v>548</v>
      </c>
      <c r="B1807" s="761">
        <v>383234</v>
      </c>
      <c r="C1807" s="761">
        <v>383234</v>
      </c>
      <c r="D1807" s="761">
        <v>367951.81</v>
      </c>
      <c r="E1807" s="762">
        <v>96.01230840687413</v>
      </c>
      <c r="F1807" s="761">
        <v>40881.83</v>
      </c>
    </row>
    <row r="1808" spans="1:6" ht="12.75">
      <c r="A1808" s="760" t="s">
        <v>550</v>
      </c>
      <c r="B1808" s="761">
        <v>308485</v>
      </c>
      <c r="C1808" s="761">
        <v>308485</v>
      </c>
      <c r="D1808" s="761">
        <v>297456.46</v>
      </c>
      <c r="E1808" s="762">
        <v>96.42493476181987</v>
      </c>
      <c r="F1808" s="761">
        <v>34221.58</v>
      </c>
    </row>
    <row r="1809" spans="1:6" ht="12.75">
      <c r="A1809" s="760" t="s">
        <v>554</v>
      </c>
      <c r="B1809" s="761">
        <v>919272</v>
      </c>
      <c r="C1809" s="761">
        <v>919272</v>
      </c>
      <c r="D1809" s="761">
        <v>839994.480000001</v>
      </c>
      <c r="E1809" s="762">
        <v>91.37605409497962</v>
      </c>
      <c r="F1809" s="761">
        <v>102080.5</v>
      </c>
    </row>
    <row r="1810" spans="1:6" ht="12.75">
      <c r="A1810" s="760" t="s">
        <v>576</v>
      </c>
      <c r="B1810" s="761">
        <v>1459114</v>
      </c>
      <c r="C1810" s="761">
        <v>1459114</v>
      </c>
      <c r="D1810" s="761">
        <v>1145949.21</v>
      </c>
      <c r="E1810" s="762">
        <v>78.53733224408785</v>
      </c>
      <c r="F1810" s="761">
        <v>18196.64</v>
      </c>
    </row>
    <row r="1811" spans="1:6" ht="12.75">
      <c r="A1811" s="760" t="s">
        <v>578</v>
      </c>
      <c r="B1811" s="761">
        <v>1459114</v>
      </c>
      <c r="C1811" s="761">
        <v>1459114</v>
      </c>
      <c r="D1811" s="761">
        <v>1145949.21</v>
      </c>
      <c r="E1811" s="762">
        <v>78.53733224408785</v>
      </c>
      <c r="F1811" s="761">
        <v>18196.64</v>
      </c>
    </row>
    <row r="1812" spans="1:6" ht="12.75">
      <c r="A1812" s="760" t="s">
        <v>664</v>
      </c>
      <c r="B1812" s="761">
        <v>32084</v>
      </c>
      <c r="C1812" s="761">
        <v>32084</v>
      </c>
      <c r="D1812" s="761">
        <v>31145.63</v>
      </c>
      <c r="E1812" s="762">
        <v>97.0752711631966</v>
      </c>
      <c r="F1812" s="761">
        <v>0</v>
      </c>
    </row>
    <row r="1813" spans="1:6" ht="38.25">
      <c r="A1813" s="760" t="s">
        <v>672</v>
      </c>
      <c r="B1813" s="761">
        <v>32084</v>
      </c>
      <c r="C1813" s="761">
        <v>32084</v>
      </c>
      <c r="D1813" s="761">
        <v>31145.63</v>
      </c>
      <c r="E1813" s="762">
        <v>97.0752711631966</v>
      </c>
      <c r="F1813" s="761">
        <v>0</v>
      </c>
    </row>
    <row r="1814" spans="1:6" ht="12.75">
      <c r="A1814" s="760" t="s">
        <v>674</v>
      </c>
      <c r="B1814" s="761">
        <v>810307</v>
      </c>
      <c r="C1814" s="761">
        <v>810307</v>
      </c>
      <c r="D1814" s="761">
        <v>808339.29</v>
      </c>
      <c r="E1814" s="762">
        <v>99.75716487701575</v>
      </c>
      <c r="F1814" s="761">
        <v>262684.57</v>
      </c>
    </row>
    <row r="1815" spans="1:6" ht="12.75">
      <c r="A1815" s="760" t="s">
        <v>676</v>
      </c>
      <c r="B1815" s="761">
        <v>810307</v>
      </c>
      <c r="C1815" s="761">
        <v>810307</v>
      </c>
      <c r="D1815" s="761">
        <v>808339.29</v>
      </c>
      <c r="E1815" s="762">
        <v>99.75716487701575</v>
      </c>
      <c r="F1815" s="761">
        <v>262684.57</v>
      </c>
    </row>
    <row r="1816" spans="1:6" ht="12.75">
      <c r="A1816" s="760" t="s">
        <v>200</v>
      </c>
      <c r="B1816" s="761">
        <v>-355518</v>
      </c>
      <c r="C1816" s="761">
        <v>-355518</v>
      </c>
      <c r="D1816" s="761">
        <v>-44952.719999999</v>
      </c>
      <c r="E1816" s="763" t="s">
        <v>196</v>
      </c>
      <c r="F1816" s="761">
        <v>-417601.82</v>
      </c>
    </row>
    <row r="1817" spans="1:6" ht="12.75">
      <c r="A1817" s="760" t="s">
        <v>201</v>
      </c>
      <c r="B1817" s="761">
        <v>355518</v>
      </c>
      <c r="C1817" s="761">
        <v>355518</v>
      </c>
      <c r="D1817" s="764" t="s">
        <v>196</v>
      </c>
      <c r="E1817" s="763" t="s">
        <v>196</v>
      </c>
      <c r="F1817" s="764" t="s">
        <v>196</v>
      </c>
    </row>
    <row r="1818" spans="1:6" ht="12.75">
      <c r="A1818" s="760" t="s">
        <v>264</v>
      </c>
      <c r="B1818" s="761">
        <v>355518</v>
      </c>
      <c r="C1818" s="761">
        <v>355518</v>
      </c>
      <c r="D1818" s="764" t="s">
        <v>196</v>
      </c>
      <c r="E1818" s="763" t="s">
        <v>196</v>
      </c>
      <c r="F1818" s="764" t="s">
        <v>196</v>
      </c>
    </row>
    <row r="1819" spans="1:6" ht="25.5">
      <c r="A1819" s="760" t="s">
        <v>266</v>
      </c>
      <c r="B1819" s="761">
        <v>355518</v>
      </c>
      <c r="C1819" s="761">
        <v>355518</v>
      </c>
      <c r="D1819" s="764" t="s">
        <v>196</v>
      </c>
      <c r="E1819" s="763" t="s">
        <v>196</v>
      </c>
      <c r="F1819" s="764" t="s">
        <v>196</v>
      </c>
    </row>
    <row r="1820" spans="1:6" s="759" customFormat="1" ht="12.75">
      <c r="A1820" s="754" t="s">
        <v>783</v>
      </c>
      <c r="B1820" s="755"/>
      <c r="C1820" s="755"/>
      <c r="D1820" s="755"/>
      <c r="E1820" s="762"/>
      <c r="F1820" s="755"/>
    </row>
    <row r="1821" spans="1:6" ht="12.75">
      <c r="A1821" s="754" t="s">
        <v>525</v>
      </c>
      <c r="B1821" s="755">
        <v>1638554</v>
      </c>
      <c r="C1821" s="755">
        <v>1638554</v>
      </c>
      <c r="D1821" s="755">
        <v>1434495.61</v>
      </c>
      <c r="E1821" s="756">
        <v>87.5464348443811</v>
      </c>
      <c r="F1821" s="755">
        <v>-246030.18</v>
      </c>
    </row>
    <row r="1822" spans="1:6" ht="12.75">
      <c r="A1822" s="760" t="s">
        <v>528</v>
      </c>
      <c r="B1822" s="761">
        <v>0</v>
      </c>
      <c r="C1822" s="761">
        <v>0</v>
      </c>
      <c r="D1822" s="761">
        <v>1293.5</v>
      </c>
      <c r="E1822" s="763" t="s">
        <v>196</v>
      </c>
      <c r="F1822" s="761">
        <v>250.12</v>
      </c>
    </row>
    <row r="1823" spans="1:6" ht="12.75">
      <c r="A1823" s="760" t="s">
        <v>246</v>
      </c>
      <c r="B1823" s="761">
        <v>1207192</v>
      </c>
      <c r="C1823" s="761">
        <v>1207192</v>
      </c>
      <c r="D1823" s="761">
        <v>1207189.56</v>
      </c>
      <c r="E1823" s="762">
        <v>99.99979787805088</v>
      </c>
      <c r="F1823" s="761">
        <v>-49146.85</v>
      </c>
    </row>
    <row r="1824" spans="1:6" ht="12.75">
      <c r="A1824" s="760" t="s">
        <v>530</v>
      </c>
      <c r="B1824" s="761">
        <v>1207192</v>
      </c>
      <c r="C1824" s="761">
        <v>1207192</v>
      </c>
      <c r="D1824" s="761">
        <v>1207189.56</v>
      </c>
      <c r="E1824" s="762">
        <v>99.99979787805088</v>
      </c>
      <c r="F1824" s="761">
        <v>-49146.85</v>
      </c>
    </row>
    <row r="1825" spans="1:6" ht="12.75">
      <c r="A1825" s="760" t="s">
        <v>726</v>
      </c>
      <c r="B1825" s="761">
        <v>1207192</v>
      </c>
      <c r="C1825" s="761">
        <v>1207192</v>
      </c>
      <c r="D1825" s="761">
        <v>1207189.56</v>
      </c>
      <c r="E1825" s="762">
        <v>99.99979787805088</v>
      </c>
      <c r="F1825" s="761">
        <v>-49146.85</v>
      </c>
    </row>
    <row r="1826" spans="1:6" ht="38.25">
      <c r="A1826" s="760" t="s">
        <v>728</v>
      </c>
      <c r="B1826" s="761">
        <v>1207192</v>
      </c>
      <c r="C1826" s="761">
        <v>1207192</v>
      </c>
      <c r="D1826" s="761">
        <v>1207189.56</v>
      </c>
      <c r="E1826" s="762">
        <v>99.99979787805088</v>
      </c>
      <c r="F1826" s="761">
        <v>-49146.85</v>
      </c>
    </row>
    <row r="1827" spans="1:6" ht="38.25">
      <c r="A1827" s="760" t="s">
        <v>748</v>
      </c>
      <c r="B1827" s="761">
        <v>1207192</v>
      </c>
      <c r="C1827" s="761">
        <v>1207192</v>
      </c>
      <c r="D1827" s="761">
        <v>1207189.56</v>
      </c>
      <c r="E1827" s="762">
        <v>99.99979787805088</v>
      </c>
      <c r="F1827" s="761">
        <v>-49146.85</v>
      </c>
    </row>
    <row r="1828" spans="1:6" ht="12.75">
      <c r="A1828" s="760" t="s">
        <v>539</v>
      </c>
      <c r="B1828" s="761">
        <v>431362</v>
      </c>
      <c r="C1828" s="761">
        <v>431362</v>
      </c>
      <c r="D1828" s="761">
        <v>226012.55</v>
      </c>
      <c r="E1828" s="762">
        <v>52.3950997074383</v>
      </c>
      <c r="F1828" s="761">
        <v>-197133.45</v>
      </c>
    </row>
    <row r="1829" spans="1:6" ht="25.5">
      <c r="A1829" s="760" t="s">
        <v>541</v>
      </c>
      <c r="B1829" s="761">
        <v>431362</v>
      </c>
      <c r="C1829" s="761">
        <v>431362</v>
      </c>
      <c r="D1829" s="761">
        <v>226012.55</v>
      </c>
      <c r="E1829" s="762">
        <v>52.3950997074383</v>
      </c>
      <c r="F1829" s="761">
        <v>-197133.45</v>
      </c>
    </row>
    <row r="1830" spans="1:6" ht="12.75">
      <c r="A1830" s="754" t="s">
        <v>719</v>
      </c>
      <c r="B1830" s="755">
        <v>1638765</v>
      </c>
      <c r="C1830" s="755">
        <v>1638765</v>
      </c>
      <c r="D1830" s="755">
        <v>1010824.33</v>
      </c>
      <c r="E1830" s="756">
        <v>61.68207949278878</v>
      </c>
      <c r="F1830" s="755">
        <v>199953.31</v>
      </c>
    </row>
    <row r="1831" spans="1:6" ht="12.75">
      <c r="A1831" s="760" t="s">
        <v>544</v>
      </c>
      <c r="B1831" s="761">
        <v>1638418</v>
      </c>
      <c r="C1831" s="761">
        <v>1638418</v>
      </c>
      <c r="D1831" s="761">
        <v>1010481.33</v>
      </c>
      <c r="E1831" s="762">
        <v>61.674208291168675</v>
      </c>
      <c r="F1831" s="761">
        <v>199953.31</v>
      </c>
    </row>
    <row r="1832" spans="1:6" ht="12.75">
      <c r="A1832" s="760" t="s">
        <v>546</v>
      </c>
      <c r="B1832" s="761">
        <v>217981</v>
      </c>
      <c r="C1832" s="761">
        <v>217981</v>
      </c>
      <c r="D1832" s="761">
        <v>91020.63</v>
      </c>
      <c r="E1832" s="762">
        <v>41.75622187254853</v>
      </c>
      <c r="F1832" s="761">
        <v>7899.72</v>
      </c>
    </row>
    <row r="1833" spans="1:6" ht="12.75">
      <c r="A1833" s="760" t="s">
        <v>548</v>
      </c>
      <c r="B1833" s="761">
        <v>58840</v>
      </c>
      <c r="C1833" s="761">
        <v>58840</v>
      </c>
      <c r="D1833" s="761">
        <v>41818.2</v>
      </c>
      <c r="E1833" s="762">
        <v>71.07104010876954</v>
      </c>
      <c r="F1833" s="761">
        <v>5525.31</v>
      </c>
    </row>
    <row r="1834" spans="1:6" ht="12.75">
      <c r="A1834" s="760" t="s">
        <v>550</v>
      </c>
      <c r="B1834" s="761">
        <v>47141</v>
      </c>
      <c r="C1834" s="761">
        <v>47141</v>
      </c>
      <c r="D1834" s="761">
        <v>33586.43</v>
      </c>
      <c r="E1834" s="762">
        <v>71.24674911435905</v>
      </c>
      <c r="F1834" s="761">
        <v>4417.33</v>
      </c>
    </row>
    <row r="1835" spans="1:6" ht="12.75">
      <c r="A1835" s="760" t="s">
        <v>554</v>
      </c>
      <c r="B1835" s="761">
        <v>159141</v>
      </c>
      <c r="C1835" s="761">
        <v>159141</v>
      </c>
      <c r="D1835" s="761">
        <v>49202.43</v>
      </c>
      <c r="E1835" s="762">
        <v>30.9175071163308</v>
      </c>
      <c r="F1835" s="761">
        <v>2374.41</v>
      </c>
    </row>
    <row r="1836" spans="1:6" ht="12.75">
      <c r="A1836" s="760" t="s">
        <v>576</v>
      </c>
      <c r="B1836" s="761">
        <v>1420437</v>
      </c>
      <c r="C1836" s="761">
        <v>1420437</v>
      </c>
      <c r="D1836" s="761">
        <v>919460.7</v>
      </c>
      <c r="E1836" s="762">
        <v>64.73083283524717</v>
      </c>
      <c r="F1836" s="761">
        <v>192053.59</v>
      </c>
    </row>
    <row r="1837" spans="1:6" ht="12.75">
      <c r="A1837" s="760" t="s">
        <v>578</v>
      </c>
      <c r="B1837" s="761">
        <v>1420437</v>
      </c>
      <c r="C1837" s="761">
        <v>1420437</v>
      </c>
      <c r="D1837" s="761">
        <v>919460.7</v>
      </c>
      <c r="E1837" s="762">
        <v>64.73083283524717</v>
      </c>
      <c r="F1837" s="761">
        <v>192053.59</v>
      </c>
    </row>
    <row r="1838" spans="1:6" ht="12.75">
      <c r="A1838" s="760" t="s">
        <v>674</v>
      </c>
      <c r="B1838" s="761">
        <v>347</v>
      </c>
      <c r="C1838" s="761">
        <v>347</v>
      </c>
      <c r="D1838" s="761">
        <v>343</v>
      </c>
      <c r="E1838" s="762">
        <v>98.84726224783861</v>
      </c>
      <c r="F1838" s="761">
        <v>0</v>
      </c>
    </row>
    <row r="1839" spans="1:6" ht="12.75">
      <c r="A1839" s="760" t="s">
        <v>676</v>
      </c>
      <c r="B1839" s="761">
        <v>347</v>
      </c>
      <c r="C1839" s="761">
        <v>347</v>
      </c>
      <c r="D1839" s="761">
        <v>343</v>
      </c>
      <c r="E1839" s="762">
        <v>98.84726224783861</v>
      </c>
      <c r="F1839" s="761">
        <v>0</v>
      </c>
    </row>
    <row r="1840" spans="1:6" ht="12.75">
      <c r="A1840" s="760" t="s">
        <v>200</v>
      </c>
      <c r="B1840" s="761">
        <v>-211</v>
      </c>
      <c r="C1840" s="761">
        <v>-211</v>
      </c>
      <c r="D1840" s="761">
        <v>423671.279999999</v>
      </c>
      <c r="E1840" s="763" t="s">
        <v>196</v>
      </c>
      <c r="F1840" s="761">
        <v>-445983.49</v>
      </c>
    </row>
    <row r="1841" spans="1:6" ht="12.75">
      <c r="A1841" s="760" t="s">
        <v>201</v>
      </c>
      <c r="B1841" s="761">
        <v>211</v>
      </c>
      <c r="C1841" s="761">
        <v>211</v>
      </c>
      <c r="D1841" s="764" t="s">
        <v>196</v>
      </c>
      <c r="E1841" s="763" t="s">
        <v>196</v>
      </c>
      <c r="F1841" s="764" t="s">
        <v>196</v>
      </c>
    </row>
    <row r="1842" spans="1:6" ht="12.75">
      <c r="A1842" s="760" t="s">
        <v>264</v>
      </c>
      <c r="B1842" s="761">
        <v>211</v>
      </c>
      <c r="C1842" s="761">
        <v>211</v>
      </c>
      <c r="D1842" s="764" t="s">
        <v>196</v>
      </c>
      <c r="E1842" s="763" t="s">
        <v>196</v>
      </c>
      <c r="F1842" s="764" t="s">
        <v>196</v>
      </c>
    </row>
    <row r="1843" spans="1:6" ht="25.5">
      <c r="A1843" s="760" t="s">
        <v>266</v>
      </c>
      <c r="B1843" s="761">
        <v>211</v>
      </c>
      <c r="C1843" s="761">
        <v>211</v>
      </c>
      <c r="D1843" s="764" t="s">
        <v>196</v>
      </c>
      <c r="E1843" s="763" t="s">
        <v>196</v>
      </c>
      <c r="F1843" s="764" t="s">
        <v>196</v>
      </c>
    </row>
    <row r="1844" spans="1:6" s="759" customFormat="1" ht="12.75">
      <c r="A1844" s="754" t="s">
        <v>785</v>
      </c>
      <c r="B1844" s="755"/>
      <c r="C1844" s="755"/>
      <c r="D1844" s="755"/>
      <c r="E1844" s="762"/>
      <c r="F1844" s="755"/>
    </row>
    <row r="1845" spans="1:6" ht="12.75">
      <c r="A1845" s="754" t="s">
        <v>525</v>
      </c>
      <c r="B1845" s="755">
        <v>435867</v>
      </c>
      <c r="C1845" s="755">
        <v>435867</v>
      </c>
      <c r="D1845" s="755">
        <v>408991.92</v>
      </c>
      <c r="E1845" s="756">
        <v>93.83410994638272</v>
      </c>
      <c r="F1845" s="755">
        <v>1259.92</v>
      </c>
    </row>
    <row r="1846" spans="1:6" ht="12.75">
      <c r="A1846" s="760" t="s">
        <v>539</v>
      </c>
      <c r="B1846" s="761">
        <v>435867</v>
      </c>
      <c r="C1846" s="761">
        <v>435867</v>
      </c>
      <c r="D1846" s="761">
        <v>408991.92</v>
      </c>
      <c r="E1846" s="762">
        <v>93.83410994638272</v>
      </c>
      <c r="F1846" s="761">
        <v>1259.92</v>
      </c>
    </row>
    <row r="1847" spans="1:6" ht="25.5">
      <c r="A1847" s="760" t="s">
        <v>541</v>
      </c>
      <c r="B1847" s="761">
        <v>435867</v>
      </c>
      <c r="C1847" s="761">
        <v>435867</v>
      </c>
      <c r="D1847" s="761">
        <v>408991.92</v>
      </c>
      <c r="E1847" s="762">
        <v>93.83410994638272</v>
      </c>
      <c r="F1847" s="761">
        <v>1259.92</v>
      </c>
    </row>
    <row r="1848" spans="1:6" ht="12.75">
      <c r="A1848" s="754" t="s">
        <v>719</v>
      </c>
      <c r="B1848" s="755">
        <v>435867</v>
      </c>
      <c r="C1848" s="755">
        <v>435867</v>
      </c>
      <c r="D1848" s="755">
        <v>408991.92</v>
      </c>
      <c r="E1848" s="756">
        <v>93.83410994638272</v>
      </c>
      <c r="F1848" s="755">
        <v>87830.77</v>
      </c>
    </row>
    <row r="1849" spans="1:6" ht="12.75">
      <c r="A1849" s="760" t="s">
        <v>544</v>
      </c>
      <c r="B1849" s="761">
        <v>279648</v>
      </c>
      <c r="C1849" s="761">
        <v>279648</v>
      </c>
      <c r="D1849" s="761">
        <v>262913.28</v>
      </c>
      <c r="E1849" s="762">
        <v>94.01579128046689</v>
      </c>
      <c r="F1849" s="761">
        <v>36135.75</v>
      </c>
    </row>
    <row r="1850" spans="1:6" ht="12.75">
      <c r="A1850" s="760" t="s">
        <v>546</v>
      </c>
      <c r="B1850" s="761">
        <v>145681</v>
      </c>
      <c r="C1850" s="761">
        <v>145681</v>
      </c>
      <c r="D1850" s="761">
        <v>128946.28</v>
      </c>
      <c r="E1850" s="762">
        <v>88.5127641902513</v>
      </c>
      <c r="F1850" s="761">
        <v>26673.75</v>
      </c>
    </row>
    <row r="1851" spans="1:6" ht="12.75">
      <c r="A1851" s="760" t="s">
        <v>548</v>
      </c>
      <c r="B1851" s="761">
        <v>96758</v>
      </c>
      <c r="C1851" s="761">
        <v>96758</v>
      </c>
      <c r="D1851" s="761">
        <v>83504.56</v>
      </c>
      <c r="E1851" s="762">
        <v>86.30248661609376</v>
      </c>
      <c r="F1851" s="761">
        <v>14924.86</v>
      </c>
    </row>
    <row r="1852" spans="1:6" ht="12.75">
      <c r="A1852" s="760" t="s">
        <v>550</v>
      </c>
      <c r="B1852" s="761">
        <v>78129</v>
      </c>
      <c r="C1852" s="761">
        <v>78129</v>
      </c>
      <c r="D1852" s="761">
        <v>67320.12</v>
      </c>
      <c r="E1852" s="762">
        <v>86.16534193449294</v>
      </c>
      <c r="F1852" s="761">
        <v>11844.23</v>
      </c>
    </row>
    <row r="1853" spans="1:6" ht="12.75">
      <c r="A1853" s="760" t="s">
        <v>554</v>
      </c>
      <c r="B1853" s="761">
        <v>48923</v>
      </c>
      <c r="C1853" s="761">
        <v>48923</v>
      </c>
      <c r="D1853" s="761">
        <v>45441.72</v>
      </c>
      <c r="E1853" s="762">
        <v>92.88416491220899</v>
      </c>
      <c r="F1853" s="761">
        <v>11748.89</v>
      </c>
    </row>
    <row r="1854" spans="1:6" ht="12.75">
      <c r="A1854" s="760" t="s">
        <v>576</v>
      </c>
      <c r="B1854" s="761">
        <v>113456</v>
      </c>
      <c r="C1854" s="761">
        <v>113456</v>
      </c>
      <c r="D1854" s="761">
        <v>113456</v>
      </c>
      <c r="E1854" s="762">
        <v>100</v>
      </c>
      <c r="F1854" s="761">
        <v>9462</v>
      </c>
    </row>
    <row r="1855" spans="1:6" ht="12.75">
      <c r="A1855" s="760" t="s">
        <v>578</v>
      </c>
      <c r="B1855" s="761">
        <v>113456</v>
      </c>
      <c r="C1855" s="761">
        <v>113456</v>
      </c>
      <c r="D1855" s="761">
        <v>113456</v>
      </c>
      <c r="E1855" s="762">
        <v>100</v>
      </c>
      <c r="F1855" s="761">
        <v>9462</v>
      </c>
    </row>
    <row r="1856" spans="1:6" ht="12.75">
      <c r="A1856" s="760" t="s">
        <v>664</v>
      </c>
      <c r="B1856" s="761">
        <v>20511</v>
      </c>
      <c r="C1856" s="761">
        <v>20511</v>
      </c>
      <c r="D1856" s="761">
        <v>20511</v>
      </c>
      <c r="E1856" s="762">
        <v>100</v>
      </c>
      <c r="F1856" s="761">
        <v>0</v>
      </c>
    </row>
    <row r="1857" spans="1:6" ht="38.25">
      <c r="A1857" s="760" t="s">
        <v>672</v>
      </c>
      <c r="B1857" s="761">
        <v>20511</v>
      </c>
      <c r="C1857" s="761">
        <v>20511</v>
      </c>
      <c r="D1857" s="761">
        <v>20511</v>
      </c>
      <c r="E1857" s="762">
        <v>100</v>
      </c>
      <c r="F1857" s="761">
        <v>0</v>
      </c>
    </row>
    <row r="1858" spans="1:6" ht="12.75">
      <c r="A1858" s="760" t="s">
        <v>674</v>
      </c>
      <c r="B1858" s="761">
        <v>156219</v>
      </c>
      <c r="C1858" s="761">
        <v>156219</v>
      </c>
      <c r="D1858" s="761">
        <v>146078.64</v>
      </c>
      <c r="E1858" s="762">
        <v>93.50888176214161</v>
      </c>
      <c r="F1858" s="761">
        <v>51695.02</v>
      </c>
    </row>
    <row r="1859" spans="1:6" ht="12.75">
      <c r="A1859" s="760" t="s">
        <v>676</v>
      </c>
      <c r="B1859" s="761">
        <v>156219</v>
      </c>
      <c r="C1859" s="761">
        <v>156219</v>
      </c>
      <c r="D1859" s="761">
        <v>146078.64</v>
      </c>
      <c r="E1859" s="762">
        <v>93.50888176214161</v>
      </c>
      <c r="F1859" s="761">
        <v>51695.02</v>
      </c>
    </row>
    <row r="1860" spans="1:6" ht="12.75">
      <c r="A1860" s="760" t="s">
        <v>200</v>
      </c>
      <c r="B1860" s="761">
        <v>0</v>
      </c>
      <c r="C1860" s="761">
        <v>0</v>
      </c>
      <c r="D1860" s="761">
        <v>0</v>
      </c>
      <c r="E1860" s="763" t="s">
        <v>196</v>
      </c>
      <c r="F1860" s="761">
        <v>-86570.85</v>
      </c>
    </row>
    <row r="1861" spans="1:6" s="759" customFormat="1" ht="12.75">
      <c r="A1861" s="754" t="s">
        <v>507</v>
      </c>
      <c r="B1861" s="755"/>
      <c r="C1861" s="755"/>
      <c r="D1861" s="755"/>
      <c r="E1861" s="762"/>
      <c r="F1861" s="755"/>
    </row>
    <row r="1862" spans="1:6" ht="12.75">
      <c r="A1862" s="754" t="s">
        <v>525</v>
      </c>
      <c r="B1862" s="755">
        <v>124618</v>
      </c>
      <c r="C1862" s="755">
        <v>124618</v>
      </c>
      <c r="D1862" s="755">
        <v>124613.74</v>
      </c>
      <c r="E1862" s="756">
        <v>99.99658155322666</v>
      </c>
      <c r="F1862" s="755">
        <v>1883.74</v>
      </c>
    </row>
    <row r="1863" spans="1:6" ht="12.75">
      <c r="A1863" s="760" t="s">
        <v>539</v>
      </c>
      <c r="B1863" s="761">
        <v>124618</v>
      </c>
      <c r="C1863" s="761">
        <v>124618</v>
      </c>
      <c r="D1863" s="761">
        <v>124613.74</v>
      </c>
      <c r="E1863" s="762">
        <v>99.99658155322666</v>
      </c>
      <c r="F1863" s="761">
        <v>1883.74</v>
      </c>
    </row>
    <row r="1864" spans="1:6" ht="25.5">
      <c r="A1864" s="760" t="s">
        <v>541</v>
      </c>
      <c r="B1864" s="761">
        <v>124618</v>
      </c>
      <c r="C1864" s="761">
        <v>124618</v>
      </c>
      <c r="D1864" s="761">
        <v>124613.74</v>
      </c>
      <c r="E1864" s="762">
        <v>99.99658155322666</v>
      </c>
      <c r="F1864" s="761">
        <v>1883.74</v>
      </c>
    </row>
    <row r="1865" spans="1:6" ht="12.75">
      <c r="A1865" s="754" t="s">
        <v>719</v>
      </c>
      <c r="B1865" s="755">
        <v>124618</v>
      </c>
      <c r="C1865" s="755">
        <v>124618</v>
      </c>
      <c r="D1865" s="755">
        <v>124613.74</v>
      </c>
      <c r="E1865" s="756">
        <v>99.99658155322666</v>
      </c>
      <c r="F1865" s="755">
        <v>2716.1</v>
      </c>
    </row>
    <row r="1866" spans="1:6" ht="12.75">
      <c r="A1866" s="760" t="s">
        <v>544</v>
      </c>
      <c r="B1866" s="761">
        <v>124618</v>
      </c>
      <c r="C1866" s="761">
        <v>124618</v>
      </c>
      <c r="D1866" s="761">
        <v>124613.74</v>
      </c>
      <c r="E1866" s="762">
        <v>99.99658155322666</v>
      </c>
      <c r="F1866" s="761">
        <v>2716.1</v>
      </c>
    </row>
    <row r="1867" spans="1:6" ht="12.75">
      <c r="A1867" s="760" t="s">
        <v>546</v>
      </c>
      <c r="B1867" s="761">
        <v>10896</v>
      </c>
      <c r="C1867" s="761">
        <v>10896</v>
      </c>
      <c r="D1867" s="761">
        <v>10891.74</v>
      </c>
      <c r="E1867" s="762">
        <v>99.96090308370043</v>
      </c>
      <c r="F1867" s="761">
        <v>1740.1</v>
      </c>
    </row>
    <row r="1868" spans="1:6" ht="12.75">
      <c r="A1868" s="760" t="s">
        <v>548</v>
      </c>
      <c r="B1868" s="761">
        <v>10896</v>
      </c>
      <c r="C1868" s="761">
        <v>10896</v>
      </c>
      <c r="D1868" s="761">
        <v>10891.74</v>
      </c>
      <c r="E1868" s="762">
        <v>99.96090308370043</v>
      </c>
      <c r="F1868" s="761">
        <v>1740.1</v>
      </c>
    </row>
    <row r="1869" spans="1:6" ht="12.75">
      <c r="A1869" s="760" t="s">
        <v>550</v>
      </c>
      <c r="B1869" s="761">
        <v>8767</v>
      </c>
      <c r="C1869" s="761">
        <v>8767</v>
      </c>
      <c r="D1869" s="761">
        <v>8763.7</v>
      </c>
      <c r="E1869" s="762">
        <v>99.96235884567128</v>
      </c>
      <c r="F1869" s="761">
        <v>1388.7</v>
      </c>
    </row>
    <row r="1870" spans="1:6" ht="12.75">
      <c r="A1870" s="760" t="s">
        <v>576</v>
      </c>
      <c r="B1870" s="761">
        <v>107187</v>
      </c>
      <c r="C1870" s="761">
        <v>107187</v>
      </c>
      <c r="D1870" s="761">
        <v>107187</v>
      </c>
      <c r="E1870" s="762">
        <v>100</v>
      </c>
      <c r="F1870" s="761">
        <v>976</v>
      </c>
    </row>
    <row r="1871" spans="1:6" ht="12.75">
      <c r="A1871" s="760" t="s">
        <v>578</v>
      </c>
      <c r="B1871" s="761">
        <v>107187</v>
      </c>
      <c r="C1871" s="761">
        <v>107187</v>
      </c>
      <c r="D1871" s="761">
        <v>107187</v>
      </c>
      <c r="E1871" s="762">
        <v>100</v>
      </c>
      <c r="F1871" s="761">
        <v>976</v>
      </c>
    </row>
    <row r="1872" spans="1:6" ht="12.75">
      <c r="A1872" s="760" t="s">
        <v>664</v>
      </c>
      <c r="B1872" s="761">
        <v>6535</v>
      </c>
      <c r="C1872" s="761">
        <v>6535</v>
      </c>
      <c r="D1872" s="761">
        <v>6535</v>
      </c>
      <c r="E1872" s="762">
        <v>100</v>
      </c>
      <c r="F1872" s="761">
        <v>0</v>
      </c>
    </row>
    <row r="1873" spans="1:6" ht="38.25">
      <c r="A1873" s="760" t="s">
        <v>672</v>
      </c>
      <c r="B1873" s="761">
        <v>6535</v>
      </c>
      <c r="C1873" s="761">
        <v>6535</v>
      </c>
      <c r="D1873" s="761">
        <v>6535</v>
      </c>
      <c r="E1873" s="762">
        <v>100</v>
      </c>
      <c r="F1873" s="761">
        <v>0</v>
      </c>
    </row>
    <row r="1874" spans="1:6" ht="12.75">
      <c r="A1874" s="760" t="s">
        <v>200</v>
      </c>
      <c r="B1874" s="761">
        <v>0</v>
      </c>
      <c r="C1874" s="761">
        <v>0</v>
      </c>
      <c r="D1874" s="761">
        <v>0</v>
      </c>
      <c r="E1874" s="763" t="s">
        <v>196</v>
      </c>
      <c r="F1874" s="761">
        <v>-832.36</v>
      </c>
    </row>
    <row r="1875" spans="1:6" s="759" customFormat="1" ht="12.75">
      <c r="A1875" s="754" t="s">
        <v>804</v>
      </c>
      <c r="B1875" s="755"/>
      <c r="C1875" s="755"/>
      <c r="D1875" s="755"/>
      <c r="E1875" s="762"/>
      <c r="F1875" s="755"/>
    </row>
    <row r="1876" spans="1:6" ht="12.75">
      <c r="A1876" s="754" t="s">
        <v>525</v>
      </c>
      <c r="B1876" s="755">
        <v>2883422</v>
      </c>
      <c r="C1876" s="755">
        <v>2883422</v>
      </c>
      <c r="D1876" s="755">
        <v>2458661.63</v>
      </c>
      <c r="E1876" s="756">
        <v>85.26887947723226</v>
      </c>
      <c r="F1876" s="755">
        <v>-125469.47</v>
      </c>
    </row>
    <row r="1877" spans="1:6" ht="12.75">
      <c r="A1877" s="760" t="s">
        <v>528</v>
      </c>
      <c r="B1877" s="761">
        <v>0</v>
      </c>
      <c r="C1877" s="761">
        <v>0</v>
      </c>
      <c r="D1877" s="761">
        <v>748.33</v>
      </c>
      <c r="E1877" s="762"/>
      <c r="F1877" s="761">
        <v>147.07</v>
      </c>
    </row>
    <row r="1878" spans="1:6" ht="12.75">
      <c r="A1878" s="760" t="s">
        <v>246</v>
      </c>
      <c r="B1878" s="761">
        <v>1045957</v>
      </c>
      <c r="C1878" s="761">
        <v>1045957</v>
      </c>
      <c r="D1878" s="761">
        <v>756864.84</v>
      </c>
      <c r="E1878" s="762">
        <v>72.36098998333583</v>
      </c>
      <c r="F1878" s="761">
        <v>0</v>
      </c>
    </row>
    <row r="1879" spans="1:6" ht="12.75">
      <c r="A1879" s="760" t="s">
        <v>530</v>
      </c>
      <c r="B1879" s="761">
        <v>1045957</v>
      </c>
      <c r="C1879" s="761">
        <v>1045957</v>
      </c>
      <c r="D1879" s="761">
        <v>756864.84</v>
      </c>
      <c r="E1879" s="762">
        <v>72.36098998333583</v>
      </c>
      <c r="F1879" s="761">
        <v>0</v>
      </c>
    </row>
    <row r="1880" spans="1:6" ht="12.75">
      <c r="A1880" s="760" t="s">
        <v>726</v>
      </c>
      <c r="B1880" s="761">
        <v>1045957</v>
      </c>
      <c r="C1880" s="761">
        <v>1045957</v>
      </c>
      <c r="D1880" s="761">
        <v>756864.84</v>
      </c>
      <c r="E1880" s="762">
        <v>72.36098998333583</v>
      </c>
      <c r="F1880" s="761">
        <v>0</v>
      </c>
    </row>
    <row r="1881" spans="1:6" ht="38.25">
      <c r="A1881" s="760" t="s">
        <v>728</v>
      </c>
      <c r="B1881" s="761">
        <v>1045957</v>
      </c>
      <c r="C1881" s="761">
        <v>1045957</v>
      </c>
      <c r="D1881" s="761">
        <v>756864.84</v>
      </c>
      <c r="E1881" s="762">
        <v>72.36098998333583</v>
      </c>
      <c r="F1881" s="761">
        <v>0</v>
      </c>
    </row>
    <row r="1882" spans="1:6" ht="38.25">
      <c r="A1882" s="760" t="s">
        <v>748</v>
      </c>
      <c r="B1882" s="761">
        <v>1045957</v>
      </c>
      <c r="C1882" s="761">
        <v>1045957</v>
      </c>
      <c r="D1882" s="761">
        <v>756864.84</v>
      </c>
      <c r="E1882" s="762">
        <v>72.36098998333583</v>
      </c>
      <c r="F1882" s="761">
        <v>0</v>
      </c>
    </row>
    <row r="1883" spans="1:6" ht="12.75">
      <c r="A1883" s="760" t="s">
        <v>539</v>
      </c>
      <c r="B1883" s="761">
        <v>1837465</v>
      </c>
      <c r="C1883" s="761">
        <v>1837465</v>
      </c>
      <c r="D1883" s="761">
        <v>1701048.46</v>
      </c>
      <c r="E1883" s="762">
        <v>92.57582919946773</v>
      </c>
      <c r="F1883" s="761">
        <v>-125616.54</v>
      </c>
    </row>
    <row r="1884" spans="1:6" ht="25.5">
      <c r="A1884" s="760" t="s">
        <v>541</v>
      </c>
      <c r="B1884" s="761">
        <v>1837465</v>
      </c>
      <c r="C1884" s="761">
        <v>1837465</v>
      </c>
      <c r="D1884" s="761">
        <v>1701048.46</v>
      </c>
      <c r="E1884" s="762">
        <v>92.57582919946773</v>
      </c>
      <c r="F1884" s="761">
        <v>-125616.54</v>
      </c>
    </row>
    <row r="1885" spans="1:6" ht="12.75">
      <c r="A1885" s="754" t="s">
        <v>719</v>
      </c>
      <c r="B1885" s="755">
        <v>2982910</v>
      </c>
      <c r="C1885" s="755">
        <v>2982910</v>
      </c>
      <c r="D1885" s="755">
        <v>2294488.98</v>
      </c>
      <c r="E1885" s="756">
        <v>76.92116020932579</v>
      </c>
      <c r="F1885" s="755">
        <v>307853.68</v>
      </c>
    </row>
    <row r="1886" spans="1:6" ht="12.75">
      <c r="A1886" s="760" t="s">
        <v>544</v>
      </c>
      <c r="B1886" s="761">
        <v>2982910</v>
      </c>
      <c r="C1886" s="761">
        <v>2982910</v>
      </c>
      <c r="D1886" s="761">
        <v>2294488.98</v>
      </c>
      <c r="E1886" s="762">
        <v>76.92116020932579</v>
      </c>
      <c r="F1886" s="761">
        <v>307853.68</v>
      </c>
    </row>
    <row r="1887" spans="1:6" ht="12.75">
      <c r="A1887" s="760" t="s">
        <v>546</v>
      </c>
      <c r="B1887" s="761">
        <v>110413</v>
      </c>
      <c r="C1887" s="761">
        <v>110413</v>
      </c>
      <c r="D1887" s="761">
        <v>83871.43</v>
      </c>
      <c r="E1887" s="762">
        <v>75.96155344026518</v>
      </c>
      <c r="F1887" s="761">
        <v>26073.17</v>
      </c>
    </row>
    <row r="1888" spans="1:6" ht="12.75">
      <c r="A1888" s="760" t="s">
        <v>548</v>
      </c>
      <c r="B1888" s="761">
        <v>45309</v>
      </c>
      <c r="C1888" s="761">
        <v>45309</v>
      </c>
      <c r="D1888" s="761">
        <v>42481.09</v>
      </c>
      <c r="E1888" s="762">
        <v>93.7586130790792</v>
      </c>
      <c r="F1888" s="761">
        <v>3710.28</v>
      </c>
    </row>
    <row r="1889" spans="1:6" ht="12.75">
      <c r="A1889" s="760" t="s">
        <v>550</v>
      </c>
      <c r="B1889" s="761">
        <v>34882</v>
      </c>
      <c r="C1889" s="761">
        <v>34882</v>
      </c>
      <c r="D1889" s="761">
        <v>33780.32</v>
      </c>
      <c r="E1889" s="762">
        <v>96.84169485694628</v>
      </c>
      <c r="F1889" s="761">
        <v>2948.34</v>
      </c>
    </row>
    <row r="1890" spans="1:6" ht="12.75">
      <c r="A1890" s="760" t="s">
        <v>554</v>
      </c>
      <c r="B1890" s="761">
        <v>65104</v>
      </c>
      <c r="C1890" s="761">
        <v>65104</v>
      </c>
      <c r="D1890" s="761">
        <v>41390.34</v>
      </c>
      <c r="E1890" s="762">
        <v>63.57572499385598</v>
      </c>
      <c r="F1890" s="761">
        <v>22362.89</v>
      </c>
    </row>
    <row r="1891" spans="1:6" ht="12.75">
      <c r="A1891" s="760" t="s">
        <v>576</v>
      </c>
      <c r="B1891" s="761">
        <v>309152</v>
      </c>
      <c r="C1891" s="761">
        <v>309152</v>
      </c>
      <c r="D1891" s="761">
        <v>195929.11</v>
      </c>
      <c r="E1891" s="762">
        <v>63.37630356588344</v>
      </c>
      <c r="F1891" s="761">
        <v>58980.82</v>
      </c>
    </row>
    <row r="1892" spans="1:6" ht="12.75">
      <c r="A1892" s="760" t="s">
        <v>578</v>
      </c>
      <c r="B1892" s="761">
        <v>309152</v>
      </c>
      <c r="C1892" s="761">
        <v>309152</v>
      </c>
      <c r="D1892" s="761">
        <v>195929.11</v>
      </c>
      <c r="E1892" s="762">
        <v>63.37630356588344</v>
      </c>
      <c r="F1892" s="761">
        <v>58980.82</v>
      </c>
    </row>
    <row r="1893" spans="1:6" ht="12.75">
      <c r="A1893" s="760" t="s">
        <v>664</v>
      </c>
      <c r="B1893" s="761">
        <v>2563345</v>
      </c>
      <c r="C1893" s="761">
        <v>2563345</v>
      </c>
      <c r="D1893" s="761">
        <v>2014688.44</v>
      </c>
      <c r="E1893" s="762">
        <v>78.59607036899051</v>
      </c>
      <c r="F1893" s="761">
        <v>222799.69</v>
      </c>
    </row>
    <row r="1894" spans="1:6" ht="38.25">
      <c r="A1894" s="760" t="s">
        <v>672</v>
      </c>
      <c r="B1894" s="761">
        <v>2563345</v>
      </c>
      <c r="C1894" s="761">
        <v>2563345</v>
      </c>
      <c r="D1894" s="761">
        <v>2014688.44</v>
      </c>
      <c r="E1894" s="762">
        <v>78.59607036899051</v>
      </c>
      <c r="F1894" s="761">
        <v>222799.69</v>
      </c>
    </row>
    <row r="1895" spans="1:6" ht="12.75">
      <c r="A1895" s="760" t="s">
        <v>200</v>
      </c>
      <c r="B1895" s="761">
        <v>-99488</v>
      </c>
      <c r="C1895" s="761">
        <v>-99488</v>
      </c>
      <c r="D1895" s="761">
        <v>164172.65</v>
      </c>
      <c r="E1895" s="763" t="s">
        <v>196</v>
      </c>
      <c r="F1895" s="761">
        <v>-433323.15</v>
      </c>
    </row>
    <row r="1896" spans="1:6" ht="12.75">
      <c r="A1896" s="760" t="s">
        <v>201</v>
      </c>
      <c r="B1896" s="761">
        <v>99488</v>
      </c>
      <c r="C1896" s="761">
        <v>99488</v>
      </c>
      <c r="D1896" s="764" t="s">
        <v>196</v>
      </c>
      <c r="E1896" s="763" t="s">
        <v>196</v>
      </c>
      <c r="F1896" s="764" t="s">
        <v>196</v>
      </c>
    </row>
    <row r="1897" spans="1:6" ht="12.75">
      <c r="A1897" s="760" t="s">
        <v>264</v>
      </c>
      <c r="B1897" s="761">
        <v>99488</v>
      </c>
      <c r="C1897" s="761">
        <v>99488</v>
      </c>
      <c r="D1897" s="764" t="s">
        <v>196</v>
      </c>
      <c r="E1897" s="763" t="s">
        <v>196</v>
      </c>
      <c r="F1897" s="764" t="s">
        <v>196</v>
      </c>
    </row>
    <row r="1898" spans="1:6" ht="25.5">
      <c r="A1898" s="760" t="s">
        <v>266</v>
      </c>
      <c r="B1898" s="761">
        <v>99488</v>
      </c>
      <c r="C1898" s="761">
        <v>99488</v>
      </c>
      <c r="D1898" s="764" t="s">
        <v>196</v>
      </c>
      <c r="E1898" s="763" t="s">
        <v>196</v>
      </c>
      <c r="F1898" s="764" t="s">
        <v>196</v>
      </c>
    </row>
    <row r="1899" spans="1:6" s="759" customFormat="1" ht="12.75">
      <c r="A1899" s="754" t="s">
        <v>100</v>
      </c>
      <c r="B1899" s="755"/>
      <c r="C1899" s="755"/>
      <c r="D1899" s="755"/>
      <c r="E1899" s="762"/>
      <c r="F1899" s="755"/>
    </row>
    <row r="1900" spans="1:6" ht="12.75">
      <c r="A1900" s="754" t="s">
        <v>525</v>
      </c>
      <c r="B1900" s="755">
        <v>10846961</v>
      </c>
      <c r="C1900" s="755">
        <v>10846961</v>
      </c>
      <c r="D1900" s="755">
        <v>10390285.79</v>
      </c>
      <c r="E1900" s="756">
        <v>95.78983265451032</v>
      </c>
      <c r="F1900" s="755">
        <v>3015768.45</v>
      </c>
    </row>
    <row r="1901" spans="1:6" ht="12.75">
      <c r="A1901" s="760" t="s">
        <v>528</v>
      </c>
      <c r="B1901" s="761">
        <v>425466</v>
      </c>
      <c r="C1901" s="761">
        <v>425466</v>
      </c>
      <c r="D1901" s="761">
        <v>10009.74</v>
      </c>
      <c r="E1901" s="762">
        <v>2.352653326000197</v>
      </c>
      <c r="F1901" s="761">
        <v>12003.55</v>
      </c>
    </row>
    <row r="1902" spans="1:6" ht="12.75">
      <c r="A1902" s="760" t="s">
        <v>246</v>
      </c>
      <c r="B1902" s="761">
        <v>954309</v>
      </c>
      <c r="C1902" s="761">
        <v>954309</v>
      </c>
      <c r="D1902" s="761">
        <v>938101.64</v>
      </c>
      <c r="E1902" s="762">
        <v>98.30166539349415</v>
      </c>
      <c r="F1902" s="761">
        <v>646132.49</v>
      </c>
    </row>
    <row r="1903" spans="1:6" ht="12.75">
      <c r="A1903" s="760" t="s">
        <v>533</v>
      </c>
      <c r="B1903" s="761">
        <v>954309</v>
      </c>
      <c r="C1903" s="761">
        <v>954309</v>
      </c>
      <c r="D1903" s="761">
        <v>938101.64</v>
      </c>
      <c r="E1903" s="762">
        <v>98.30166539349415</v>
      </c>
      <c r="F1903" s="761">
        <v>646132.49</v>
      </c>
    </row>
    <row r="1904" spans="1:6" ht="12.75">
      <c r="A1904" s="760" t="s">
        <v>535</v>
      </c>
      <c r="B1904" s="761">
        <v>954309</v>
      </c>
      <c r="C1904" s="761">
        <v>954309</v>
      </c>
      <c r="D1904" s="761">
        <v>938101.64</v>
      </c>
      <c r="E1904" s="762">
        <v>98.30166539349415</v>
      </c>
      <c r="F1904" s="761">
        <v>646132.49</v>
      </c>
    </row>
    <row r="1905" spans="1:6" ht="25.5">
      <c r="A1905" s="760" t="s">
        <v>537</v>
      </c>
      <c r="B1905" s="761">
        <v>954309</v>
      </c>
      <c r="C1905" s="761">
        <v>954309</v>
      </c>
      <c r="D1905" s="761">
        <v>938101.64</v>
      </c>
      <c r="E1905" s="762">
        <v>98.30166539349415</v>
      </c>
      <c r="F1905" s="761">
        <v>646132.49</v>
      </c>
    </row>
    <row r="1906" spans="1:6" ht="12.75">
      <c r="A1906" s="760" t="s">
        <v>539</v>
      </c>
      <c r="B1906" s="761">
        <v>9467186</v>
      </c>
      <c r="C1906" s="761">
        <v>9467186</v>
      </c>
      <c r="D1906" s="761">
        <v>9442174.41</v>
      </c>
      <c r="E1906" s="762">
        <v>99.73580755675447</v>
      </c>
      <c r="F1906" s="761">
        <v>2357632.41</v>
      </c>
    </row>
    <row r="1907" spans="1:6" ht="25.5">
      <c r="A1907" s="760" t="s">
        <v>541</v>
      </c>
      <c r="B1907" s="761">
        <v>9467186</v>
      </c>
      <c r="C1907" s="761">
        <v>9467186</v>
      </c>
      <c r="D1907" s="761">
        <v>9442174.41</v>
      </c>
      <c r="E1907" s="762">
        <v>99.73580755675447</v>
      </c>
      <c r="F1907" s="761">
        <v>2357632.41</v>
      </c>
    </row>
    <row r="1908" spans="1:6" ht="12.75">
      <c r="A1908" s="754" t="s">
        <v>719</v>
      </c>
      <c r="B1908" s="755">
        <v>10846961</v>
      </c>
      <c r="C1908" s="755">
        <v>10846961</v>
      </c>
      <c r="D1908" s="755">
        <v>10380276.05</v>
      </c>
      <c r="E1908" s="756">
        <v>95.69755113897801</v>
      </c>
      <c r="F1908" s="755">
        <v>5207277.98</v>
      </c>
    </row>
    <row r="1909" spans="1:6" ht="12.75">
      <c r="A1909" s="760" t="s">
        <v>544</v>
      </c>
      <c r="B1909" s="761">
        <v>1252335</v>
      </c>
      <c r="C1909" s="761">
        <v>1252335</v>
      </c>
      <c r="D1909" s="761">
        <v>812843.64</v>
      </c>
      <c r="E1909" s="762">
        <v>64.9062463318521</v>
      </c>
      <c r="F1909" s="761">
        <v>527568.77</v>
      </c>
    </row>
    <row r="1910" spans="1:6" ht="12.75">
      <c r="A1910" s="760" t="s">
        <v>546</v>
      </c>
      <c r="B1910" s="761">
        <v>493504</v>
      </c>
      <c r="C1910" s="761">
        <v>493504</v>
      </c>
      <c r="D1910" s="761">
        <v>480486.54</v>
      </c>
      <c r="E1910" s="762">
        <v>97.3622381986772</v>
      </c>
      <c r="F1910" s="761">
        <v>209511.11</v>
      </c>
    </row>
    <row r="1911" spans="1:6" ht="12.75">
      <c r="A1911" s="760" t="s">
        <v>548</v>
      </c>
      <c r="B1911" s="761">
        <v>72019</v>
      </c>
      <c r="C1911" s="761">
        <v>72019</v>
      </c>
      <c r="D1911" s="761">
        <v>70376.92</v>
      </c>
      <c r="E1911" s="762">
        <v>97.71993501714825</v>
      </c>
      <c r="F1911" s="761">
        <v>9927.57</v>
      </c>
    </row>
    <row r="1912" spans="1:6" ht="12.75">
      <c r="A1912" s="760" t="s">
        <v>550</v>
      </c>
      <c r="B1912" s="761">
        <v>57884</v>
      </c>
      <c r="C1912" s="761">
        <v>57884</v>
      </c>
      <c r="D1912" s="761">
        <v>56306.68</v>
      </c>
      <c r="E1912" s="762">
        <v>97.27503282426923</v>
      </c>
      <c r="F1912" s="761">
        <v>7782.68</v>
      </c>
    </row>
    <row r="1913" spans="1:6" ht="12.75">
      <c r="A1913" s="760" t="s">
        <v>554</v>
      </c>
      <c r="B1913" s="761">
        <v>421485</v>
      </c>
      <c r="C1913" s="761">
        <v>421485</v>
      </c>
      <c r="D1913" s="761">
        <v>410109.62</v>
      </c>
      <c r="E1913" s="762">
        <v>97.30111866377213</v>
      </c>
      <c r="F1913" s="761">
        <v>199583.54</v>
      </c>
    </row>
    <row r="1914" spans="1:6" ht="12.75">
      <c r="A1914" s="760" t="s">
        <v>576</v>
      </c>
      <c r="B1914" s="761">
        <v>758831</v>
      </c>
      <c r="C1914" s="761">
        <v>758831</v>
      </c>
      <c r="D1914" s="761">
        <v>332357.1</v>
      </c>
      <c r="E1914" s="762">
        <v>43.79856647922924</v>
      </c>
      <c r="F1914" s="761">
        <v>318057.66</v>
      </c>
    </row>
    <row r="1915" spans="1:6" ht="12.75">
      <c r="A1915" s="760" t="s">
        <v>578</v>
      </c>
      <c r="B1915" s="761">
        <v>758831</v>
      </c>
      <c r="C1915" s="761">
        <v>758831</v>
      </c>
      <c r="D1915" s="761">
        <v>332357.1</v>
      </c>
      <c r="E1915" s="762">
        <v>43.79856647922924</v>
      </c>
      <c r="F1915" s="761">
        <v>318057.66</v>
      </c>
    </row>
    <row r="1916" spans="1:6" ht="12.75">
      <c r="A1916" s="760" t="s">
        <v>674</v>
      </c>
      <c r="B1916" s="761">
        <v>9594626</v>
      </c>
      <c r="C1916" s="761">
        <v>9594626</v>
      </c>
      <c r="D1916" s="761">
        <v>9567432.41</v>
      </c>
      <c r="E1916" s="762">
        <v>99.71657477842284</v>
      </c>
      <c r="F1916" s="761">
        <v>4679709.21</v>
      </c>
    </row>
    <row r="1917" spans="1:6" ht="12.75">
      <c r="A1917" s="760" t="s">
        <v>676</v>
      </c>
      <c r="B1917" s="761">
        <v>9594626</v>
      </c>
      <c r="C1917" s="761">
        <v>9594626</v>
      </c>
      <c r="D1917" s="761">
        <v>9567432.41</v>
      </c>
      <c r="E1917" s="762">
        <v>99.71657477842284</v>
      </c>
      <c r="F1917" s="761">
        <v>4679709.21</v>
      </c>
    </row>
    <row r="1918" spans="1:6" ht="12.75">
      <c r="A1918" s="760" t="s">
        <v>200</v>
      </c>
      <c r="B1918" s="761">
        <v>0</v>
      </c>
      <c r="C1918" s="761">
        <v>0</v>
      </c>
      <c r="D1918" s="761">
        <v>10009.739999995</v>
      </c>
      <c r="E1918" s="763" t="s">
        <v>196</v>
      </c>
      <c r="F1918" s="761">
        <v>-2191509.53</v>
      </c>
    </row>
    <row r="1919" spans="1:6" s="759" customFormat="1" ht="12.75">
      <c r="A1919" s="754" t="s">
        <v>756</v>
      </c>
      <c r="B1919" s="755"/>
      <c r="C1919" s="755"/>
      <c r="D1919" s="755"/>
      <c r="E1919" s="762"/>
      <c r="F1919" s="755"/>
    </row>
    <row r="1920" spans="1:6" ht="12.75">
      <c r="A1920" s="754" t="s">
        <v>525</v>
      </c>
      <c r="B1920" s="755">
        <v>7680237</v>
      </c>
      <c r="C1920" s="755">
        <v>7680237</v>
      </c>
      <c r="D1920" s="755">
        <v>3314062.93</v>
      </c>
      <c r="E1920" s="756">
        <v>43.150529469338</v>
      </c>
      <c r="F1920" s="755">
        <v>1701051.32</v>
      </c>
    </row>
    <row r="1921" spans="1:6" ht="12.75">
      <c r="A1921" s="760" t="s">
        <v>528</v>
      </c>
      <c r="B1921" s="761">
        <v>7660852</v>
      </c>
      <c r="C1921" s="761">
        <v>7660852</v>
      </c>
      <c r="D1921" s="761">
        <v>3297606.16</v>
      </c>
      <c r="E1921" s="762">
        <v>43.04490101101027</v>
      </c>
      <c r="F1921" s="761">
        <v>1689003.55</v>
      </c>
    </row>
    <row r="1922" spans="1:6" ht="25.5">
      <c r="A1922" s="760" t="s">
        <v>746</v>
      </c>
      <c r="B1922" s="761">
        <v>7235386</v>
      </c>
      <c r="C1922" s="761">
        <v>7235386</v>
      </c>
      <c r="D1922" s="761">
        <v>3287596.42</v>
      </c>
      <c r="E1922" s="762">
        <v>45.437747481613286</v>
      </c>
      <c r="F1922" s="761">
        <v>1677000</v>
      </c>
    </row>
    <row r="1923" spans="1:6" ht="12.75">
      <c r="A1923" s="760" t="s">
        <v>539</v>
      </c>
      <c r="B1923" s="761">
        <v>19385</v>
      </c>
      <c r="C1923" s="761">
        <v>19385</v>
      </c>
      <c r="D1923" s="761">
        <v>16456.77</v>
      </c>
      <c r="E1923" s="762">
        <v>84.89435130255353</v>
      </c>
      <c r="F1923" s="761">
        <v>12047.77</v>
      </c>
    </row>
    <row r="1924" spans="1:6" ht="25.5">
      <c r="A1924" s="760" t="s">
        <v>541</v>
      </c>
      <c r="B1924" s="761">
        <v>19385</v>
      </c>
      <c r="C1924" s="761">
        <v>19385</v>
      </c>
      <c r="D1924" s="761">
        <v>16456.77</v>
      </c>
      <c r="E1924" s="762">
        <v>84.89435130255353</v>
      </c>
      <c r="F1924" s="761">
        <v>12047.77</v>
      </c>
    </row>
    <row r="1925" spans="1:6" ht="12.75">
      <c r="A1925" s="754" t="s">
        <v>719</v>
      </c>
      <c r="B1925" s="755">
        <v>7680237</v>
      </c>
      <c r="C1925" s="755">
        <v>7680237</v>
      </c>
      <c r="D1925" s="755">
        <v>1625051.65</v>
      </c>
      <c r="E1925" s="756">
        <v>21.158873743088915</v>
      </c>
      <c r="F1925" s="755">
        <v>14583.72</v>
      </c>
    </row>
    <row r="1926" spans="1:6" ht="12.75">
      <c r="A1926" s="760" t="s">
        <v>544</v>
      </c>
      <c r="B1926" s="761">
        <v>7680237</v>
      </c>
      <c r="C1926" s="761">
        <v>7680237</v>
      </c>
      <c r="D1926" s="761">
        <v>1625051.65</v>
      </c>
      <c r="E1926" s="762">
        <v>21.158873743088915</v>
      </c>
      <c r="F1926" s="761">
        <v>14583.72</v>
      </c>
    </row>
    <row r="1927" spans="1:6" ht="12.75">
      <c r="A1927" s="760" t="s">
        <v>546</v>
      </c>
      <c r="B1927" s="761">
        <v>19385</v>
      </c>
      <c r="C1927" s="761">
        <v>19385</v>
      </c>
      <c r="D1927" s="761">
        <v>16456.77</v>
      </c>
      <c r="E1927" s="762">
        <v>84.89435130255353</v>
      </c>
      <c r="F1927" s="761">
        <v>14361.85</v>
      </c>
    </row>
    <row r="1928" spans="1:6" ht="12.75">
      <c r="A1928" s="760" t="s">
        <v>554</v>
      </c>
      <c r="B1928" s="761">
        <v>19385</v>
      </c>
      <c r="C1928" s="761">
        <v>19385</v>
      </c>
      <c r="D1928" s="761">
        <v>16456.77</v>
      </c>
      <c r="E1928" s="762">
        <v>84.89435130255353</v>
      </c>
      <c r="F1928" s="761">
        <v>14361.85</v>
      </c>
    </row>
    <row r="1929" spans="1:6" ht="12.75">
      <c r="A1929" s="760" t="s">
        <v>576</v>
      </c>
      <c r="B1929" s="761">
        <v>425466</v>
      </c>
      <c r="C1929" s="761">
        <v>425466</v>
      </c>
      <c r="D1929" s="761">
        <v>0</v>
      </c>
      <c r="E1929" s="763" t="s">
        <v>196</v>
      </c>
      <c r="F1929" s="761">
        <v>0</v>
      </c>
    </row>
    <row r="1930" spans="1:6" ht="12.75">
      <c r="A1930" s="760" t="s">
        <v>578</v>
      </c>
      <c r="B1930" s="761">
        <v>425466</v>
      </c>
      <c r="C1930" s="761">
        <v>425466</v>
      </c>
      <c r="D1930" s="761">
        <v>0</v>
      </c>
      <c r="E1930" s="763" t="s">
        <v>196</v>
      </c>
      <c r="F1930" s="761">
        <v>0</v>
      </c>
    </row>
    <row r="1931" spans="1:6" ht="12.75">
      <c r="A1931" s="760" t="s">
        <v>664</v>
      </c>
      <c r="B1931" s="761">
        <v>7235386</v>
      </c>
      <c r="C1931" s="761">
        <v>7235386</v>
      </c>
      <c r="D1931" s="761">
        <v>1608594.88</v>
      </c>
      <c r="E1931" s="762">
        <v>22.232329830087846</v>
      </c>
      <c r="F1931" s="761">
        <v>221.87</v>
      </c>
    </row>
    <row r="1932" spans="1:6" ht="12.75">
      <c r="A1932" s="760" t="s">
        <v>752</v>
      </c>
      <c r="B1932" s="761">
        <v>7235386</v>
      </c>
      <c r="C1932" s="761">
        <v>7235386</v>
      </c>
      <c r="D1932" s="761">
        <v>1608594.88</v>
      </c>
      <c r="E1932" s="762">
        <v>22.232329830087846</v>
      </c>
      <c r="F1932" s="761">
        <v>221.87</v>
      </c>
    </row>
    <row r="1933" spans="1:6" ht="38.25">
      <c r="A1933" s="760" t="s">
        <v>754</v>
      </c>
      <c r="B1933" s="761">
        <v>7235386</v>
      </c>
      <c r="C1933" s="761">
        <v>7235386</v>
      </c>
      <c r="D1933" s="761">
        <v>1608594.88</v>
      </c>
      <c r="E1933" s="762">
        <v>22.232329830087846</v>
      </c>
      <c r="F1933" s="761">
        <v>221.87</v>
      </c>
    </row>
    <row r="1934" spans="1:6" ht="12.75">
      <c r="A1934" s="760" t="s">
        <v>200</v>
      </c>
      <c r="B1934" s="761">
        <v>0</v>
      </c>
      <c r="C1934" s="761">
        <v>0</v>
      </c>
      <c r="D1934" s="761">
        <v>1689011.28</v>
      </c>
      <c r="E1934" s="763" t="s">
        <v>196</v>
      </c>
      <c r="F1934" s="761">
        <v>1686467.6</v>
      </c>
    </row>
    <row r="1935" spans="1:6" s="759" customFormat="1" ht="12.75">
      <c r="A1935" s="754" t="s">
        <v>767</v>
      </c>
      <c r="B1935" s="755"/>
      <c r="C1935" s="755"/>
      <c r="D1935" s="755"/>
      <c r="E1935" s="762"/>
      <c r="F1935" s="755"/>
    </row>
    <row r="1936" spans="1:6" ht="12.75">
      <c r="A1936" s="754" t="s">
        <v>525</v>
      </c>
      <c r="B1936" s="755">
        <v>10213</v>
      </c>
      <c r="C1936" s="755">
        <v>10213</v>
      </c>
      <c r="D1936" s="755">
        <v>10212.4</v>
      </c>
      <c r="E1936" s="756">
        <v>99.99412513463233</v>
      </c>
      <c r="F1936" s="755">
        <v>-0.6</v>
      </c>
    </row>
    <row r="1937" spans="1:6" ht="12.75">
      <c r="A1937" s="760" t="s">
        <v>539</v>
      </c>
      <c r="B1937" s="761">
        <v>10213</v>
      </c>
      <c r="C1937" s="761">
        <v>10213</v>
      </c>
      <c r="D1937" s="761">
        <v>10212.4</v>
      </c>
      <c r="E1937" s="762">
        <v>99.99412513463233</v>
      </c>
      <c r="F1937" s="761">
        <v>-0.6</v>
      </c>
    </row>
    <row r="1938" spans="1:6" ht="25.5">
      <c r="A1938" s="760" t="s">
        <v>541</v>
      </c>
      <c r="B1938" s="761">
        <v>10213</v>
      </c>
      <c r="C1938" s="761">
        <v>10213</v>
      </c>
      <c r="D1938" s="761">
        <v>10212.4</v>
      </c>
      <c r="E1938" s="762">
        <v>99.99412513463233</v>
      </c>
      <c r="F1938" s="761">
        <v>-0.6</v>
      </c>
    </row>
    <row r="1939" spans="1:6" ht="12.75">
      <c r="A1939" s="754" t="s">
        <v>719</v>
      </c>
      <c r="B1939" s="755">
        <v>10213</v>
      </c>
      <c r="C1939" s="755">
        <v>10213</v>
      </c>
      <c r="D1939" s="755">
        <v>10212.4</v>
      </c>
      <c r="E1939" s="756">
        <v>99.99412513463233</v>
      </c>
      <c r="F1939" s="755">
        <v>0</v>
      </c>
    </row>
    <row r="1940" spans="1:6" ht="12.75">
      <c r="A1940" s="760" t="s">
        <v>544</v>
      </c>
      <c r="B1940" s="761">
        <v>10213</v>
      </c>
      <c r="C1940" s="761">
        <v>10213</v>
      </c>
      <c r="D1940" s="761">
        <v>10212.4</v>
      </c>
      <c r="E1940" s="762">
        <v>99.99412513463233</v>
      </c>
      <c r="F1940" s="761">
        <v>0</v>
      </c>
    </row>
    <row r="1941" spans="1:6" ht="12.75">
      <c r="A1941" s="760" t="s">
        <v>546</v>
      </c>
      <c r="B1941" s="761">
        <v>10213</v>
      </c>
      <c r="C1941" s="761">
        <v>10213</v>
      </c>
      <c r="D1941" s="761">
        <v>10212.4</v>
      </c>
      <c r="E1941" s="762">
        <v>99.99412513463233</v>
      </c>
      <c r="F1941" s="761">
        <v>0</v>
      </c>
    </row>
    <row r="1942" spans="1:6" ht="12.75">
      <c r="A1942" s="760" t="s">
        <v>554</v>
      </c>
      <c r="B1942" s="761">
        <v>10213</v>
      </c>
      <c r="C1942" s="761">
        <v>10213</v>
      </c>
      <c r="D1942" s="761">
        <v>10212.4</v>
      </c>
      <c r="E1942" s="762">
        <v>99.99412513463233</v>
      </c>
      <c r="F1942" s="761">
        <v>0</v>
      </c>
    </row>
    <row r="1943" spans="1:6" ht="12.75">
      <c r="A1943" s="760" t="s">
        <v>200</v>
      </c>
      <c r="B1943" s="761">
        <v>0</v>
      </c>
      <c r="C1943" s="761">
        <v>0</v>
      </c>
      <c r="D1943" s="761">
        <v>0</v>
      </c>
      <c r="E1943" s="763" t="s">
        <v>196</v>
      </c>
      <c r="F1943" s="761">
        <v>-0.6</v>
      </c>
    </row>
    <row r="1944" spans="1:6" s="759" customFormat="1" ht="12.75">
      <c r="A1944" s="754" t="s">
        <v>781</v>
      </c>
      <c r="B1944" s="755"/>
      <c r="C1944" s="755"/>
      <c r="D1944" s="755"/>
      <c r="E1944" s="762"/>
      <c r="F1944" s="755"/>
    </row>
    <row r="1945" spans="1:6" ht="12.75">
      <c r="A1945" s="754" t="s">
        <v>525</v>
      </c>
      <c r="B1945" s="755">
        <v>826086</v>
      </c>
      <c r="C1945" s="755">
        <v>826086</v>
      </c>
      <c r="D1945" s="755">
        <v>812965.78</v>
      </c>
      <c r="E1945" s="756">
        <v>98.4117610030917</v>
      </c>
      <c r="F1945" s="755">
        <v>62509.78</v>
      </c>
    </row>
    <row r="1946" spans="1:6" ht="12.75">
      <c r="A1946" s="760" t="s">
        <v>539</v>
      </c>
      <c r="B1946" s="761">
        <v>826086</v>
      </c>
      <c r="C1946" s="761">
        <v>826086</v>
      </c>
      <c r="D1946" s="761">
        <v>812965.78</v>
      </c>
      <c r="E1946" s="762">
        <v>98.4117610030917</v>
      </c>
      <c r="F1946" s="761">
        <v>62509.78</v>
      </c>
    </row>
    <row r="1947" spans="1:6" ht="25.5">
      <c r="A1947" s="760" t="s">
        <v>541</v>
      </c>
      <c r="B1947" s="761">
        <v>826086</v>
      </c>
      <c r="C1947" s="761">
        <v>826086</v>
      </c>
      <c r="D1947" s="761">
        <v>812965.78</v>
      </c>
      <c r="E1947" s="762">
        <v>98.4117610030917</v>
      </c>
      <c r="F1947" s="761">
        <v>62509.78</v>
      </c>
    </row>
    <row r="1948" spans="1:6" ht="12.75">
      <c r="A1948" s="754" t="s">
        <v>719</v>
      </c>
      <c r="B1948" s="755">
        <v>826086</v>
      </c>
      <c r="C1948" s="755">
        <v>826086</v>
      </c>
      <c r="D1948" s="755">
        <v>812965.78</v>
      </c>
      <c r="E1948" s="756">
        <v>98.4117610030917</v>
      </c>
      <c r="F1948" s="755">
        <v>501204.69</v>
      </c>
    </row>
    <row r="1949" spans="1:6" ht="12.75">
      <c r="A1949" s="760" t="s">
        <v>544</v>
      </c>
      <c r="B1949" s="761">
        <v>751786</v>
      </c>
      <c r="C1949" s="761">
        <v>751786</v>
      </c>
      <c r="D1949" s="761">
        <v>749651.32</v>
      </c>
      <c r="E1949" s="762">
        <v>99.71605217442196</v>
      </c>
      <c r="F1949" s="761">
        <v>501204.69</v>
      </c>
    </row>
    <row r="1950" spans="1:6" ht="12.75">
      <c r="A1950" s="760" t="s">
        <v>546</v>
      </c>
      <c r="B1950" s="761">
        <v>418421</v>
      </c>
      <c r="C1950" s="761">
        <v>418421</v>
      </c>
      <c r="D1950" s="761">
        <v>417294.22</v>
      </c>
      <c r="E1950" s="762">
        <v>99.73070663279327</v>
      </c>
      <c r="F1950" s="761">
        <v>183147.03</v>
      </c>
    </row>
    <row r="1951" spans="1:6" ht="12.75">
      <c r="A1951" s="760" t="s">
        <v>548</v>
      </c>
      <c r="B1951" s="761">
        <v>55735</v>
      </c>
      <c r="C1951" s="761">
        <v>55735</v>
      </c>
      <c r="D1951" s="761">
        <v>54613.83</v>
      </c>
      <c r="E1951" s="762">
        <v>97.98839149546964</v>
      </c>
      <c r="F1951" s="761">
        <v>8839.69</v>
      </c>
    </row>
    <row r="1952" spans="1:6" ht="12.75">
      <c r="A1952" s="760" t="s">
        <v>550</v>
      </c>
      <c r="B1952" s="761">
        <v>44915</v>
      </c>
      <c r="C1952" s="761">
        <v>44915</v>
      </c>
      <c r="D1952" s="761">
        <v>43793.83</v>
      </c>
      <c r="E1952" s="762">
        <v>97.50379605922298</v>
      </c>
      <c r="F1952" s="761">
        <v>6905.99</v>
      </c>
    </row>
    <row r="1953" spans="1:6" ht="12.75">
      <c r="A1953" s="760" t="s">
        <v>554</v>
      </c>
      <c r="B1953" s="761">
        <v>362686</v>
      </c>
      <c r="C1953" s="761">
        <v>362686</v>
      </c>
      <c r="D1953" s="761">
        <v>362680.39</v>
      </c>
      <c r="E1953" s="762">
        <v>99.9984532074577</v>
      </c>
      <c r="F1953" s="761">
        <v>174307.34</v>
      </c>
    </row>
    <row r="1954" spans="1:6" ht="12.75">
      <c r="A1954" s="760" t="s">
        <v>576</v>
      </c>
      <c r="B1954" s="761">
        <v>333365</v>
      </c>
      <c r="C1954" s="761">
        <v>333365</v>
      </c>
      <c r="D1954" s="761">
        <v>332357.1</v>
      </c>
      <c r="E1954" s="762">
        <v>99.69765872242137</v>
      </c>
      <c r="F1954" s="761">
        <v>318057.66</v>
      </c>
    </row>
    <row r="1955" spans="1:6" ht="12.75">
      <c r="A1955" s="760" t="s">
        <v>578</v>
      </c>
      <c r="B1955" s="761">
        <v>333365</v>
      </c>
      <c r="C1955" s="761">
        <v>333365</v>
      </c>
      <c r="D1955" s="761">
        <v>332357.1</v>
      </c>
      <c r="E1955" s="762">
        <v>99.69765872242137</v>
      </c>
      <c r="F1955" s="761">
        <v>318057.66</v>
      </c>
    </row>
    <row r="1956" spans="1:6" ht="12.75">
      <c r="A1956" s="760" t="s">
        <v>674</v>
      </c>
      <c r="B1956" s="761">
        <v>74300</v>
      </c>
      <c r="C1956" s="761">
        <v>74300</v>
      </c>
      <c r="D1956" s="761">
        <v>63314.46</v>
      </c>
      <c r="E1956" s="762">
        <v>85.21461641991924</v>
      </c>
      <c r="F1956" s="761">
        <v>0</v>
      </c>
    </row>
    <row r="1957" spans="1:6" ht="12.75">
      <c r="A1957" s="760" t="s">
        <v>676</v>
      </c>
      <c r="B1957" s="761">
        <v>74300</v>
      </c>
      <c r="C1957" s="761">
        <v>74300</v>
      </c>
      <c r="D1957" s="761">
        <v>63314.46</v>
      </c>
      <c r="E1957" s="762">
        <v>85.21461641991924</v>
      </c>
      <c r="F1957" s="761">
        <v>0</v>
      </c>
    </row>
    <row r="1958" spans="1:6" ht="12.75">
      <c r="A1958" s="760" t="s">
        <v>200</v>
      </c>
      <c r="B1958" s="761">
        <v>0</v>
      </c>
      <c r="C1958" s="761">
        <v>0</v>
      </c>
      <c r="D1958" s="761">
        <v>0</v>
      </c>
      <c r="E1958" s="763" t="s">
        <v>196</v>
      </c>
      <c r="F1958" s="761">
        <v>-438694.91</v>
      </c>
    </row>
    <row r="1959" spans="1:6" s="759" customFormat="1" ht="12.75">
      <c r="A1959" s="754" t="s">
        <v>783</v>
      </c>
      <c r="B1959" s="755"/>
      <c r="C1959" s="755"/>
      <c r="D1959" s="755"/>
      <c r="E1959" s="762"/>
      <c r="F1959" s="755"/>
    </row>
    <row r="1960" spans="1:6" ht="12.75">
      <c r="A1960" s="754" t="s">
        <v>525</v>
      </c>
      <c r="B1960" s="755">
        <v>8412</v>
      </c>
      <c r="C1960" s="755">
        <v>8412</v>
      </c>
      <c r="D1960" s="755">
        <v>8411.38</v>
      </c>
      <c r="E1960" s="756">
        <v>99.99262957679504</v>
      </c>
      <c r="F1960" s="755">
        <v>-0.62</v>
      </c>
    </row>
    <row r="1961" spans="1:6" ht="12.75">
      <c r="A1961" s="760" t="s">
        <v>539</v>
      </c>
      <c r="B1961" s="761">
        <v>8412</v>
      </c>
      <c r="C1961" s="761">
        <v>8412</v>
      </c>
      <c r="D1961" s="761">
        <v>8411.38</v>
      </c>
      <c r="E1961" s="762">
        <v>99.99262957679504</v>
      </c>
      <c r="F1961" s="761">
        <v>-0.62</v>
      </c>
    </row>
    <row r="1962" spans="1:6" ht="25.5">
      <c r="A1962" s="760" t="s">
        <v>541</v>
      </c>
      <c r="B1962" s="761">
        <v>8412</v>
      </c>
      <c r="C1962" s="761">
        <v>8412</v>
      </c>
      <c r="D1962" s="761">
        <v>8411.38</v>
      </c>
      <c r="E1962" s="762">
        <v>99.99262957679504</v>
      </c>
      <c r="F1962" s="761">
        <v>-0.62</v>
      </c>
    </row>
    <row r="1963" spans="1:6" ht="12.75">
      <c r="A1963" s="754" t="s">
        <v>719</v>
      </c>
      <c r="B1963" s="755">
        <v>8412</v>
      </c>
      <c r="C1963" s="755">
        <v>8412</v>
      </c>
      <c r="D1963" s="755">
        <v>8411.38</v>
      </c>
      <c r="E1963" s="756">
        <v>99.99262957679504</v>
      </c>
      <c r="F1963" s="755">
        <v>8411.38</v>
      </c>
    </row>
    <row r="1964" spans="1:6" ht="12.75">
      <c r="A1964" s="760" t="s">
        <v>544</v>
      </c>
      <c r="B1964" s="761">
        <v>8412</v>
      </c>
      <c r="C1964" s="761">
        <v>8412</v>
      </c>
      <c r="D1964" s="761">
        <v>8411.38</v>
      </c>
      <c r="E1964" s="762">
        <v>99.99262957679504</v>
      </c>
      <c r="F1964" s="761">
        <v>8411.38</v>
      </c>
    </row>
    <row r="1965" spans="1:6" ht="12.75">
      <c r="A1965" s="760" t="s">
        <v>546</v>
      </c>
      <c r="B1965" s="761">
        <v>8412</v>
      </c>
      <c r="C1965" s="761">
        <v>8412</v>
      </c>
      <c r="D1965" s="761">
        <v>8411.38</v>
      </c>
      <c r="E1965" s="762">
        <v>99.99262957679504</v>
      </c>
      <c r="F1965" s="761">
        <v>8411.38</v>
      </c>
    </row>
    <row r="1966" spans="1:6" ht="12.75">
      <c r="A1966" s="760" t="s">
        <v>554</v>
      </c>
      <c r="B1966" s="761">
        <v>8412</v>
      </c>
      <c r="C1966" s="761">
        <v>8412</v>
      </c>
      <c r="D1966" s="761">
        <v>8411.38</v>
      </c>
      <c r="E1966" s="762">
        <v>99.99262957679504</v>
      </c>
      <c r="F1966" s="761">
        <v>8411.38</v>
      </c>
    </row>
    <row r="1967" spans="1:6" ht="12.75">
      <c r="A1967" s="760" t="s">
        <v>200</v>
      </c>
      <c r="B1967" s="761">
        <v>0</v>
      </c>
      <c r="C1967" s="761">
        <v>0</v>
      </c>
      <c r="D1967" s="761">
        <v>0</v>
      </c>
      <c r="E1967" s="763" t="s">
        <v>196</v>
      </c>
      <c r="F1967" s="761">
        <v>-8412</v>
      </c>
    </row>
    <row r="1968" spans="1:6" s="759" customFormat="1" ht="12.75">
      <c r="A1968" s="754" t="s">
        <v>804</v>
      </c>
      <c r="B1968" s="755"/>
      <c r="C1968" s="755"/>
      <c r="D1968" s="755"/>
      <c r="E1968" s="762"/>
      <c r="F1968" s="755"/>
    </row>
    <row r="1969" spans="1:6" ht="12.75">
      <c r="A1969" s="754" t="s">
        <v>525</v>
      </c>
      <c r="B1969" s="755">
        <v>9557399</v>
      </c>
      <c r="C1969" s="755">
        <v>9557399</v>
      </c>
      <c r="D1969" s="755">
        <v>9532229.72</v>
      </c>
      <c r="E1969" s="756">
        <v>99.73665136299114</v>
      </c>
      <c r="F1969" s="755">
        <v>2929208.57</v>
      </c>
    </row>
    <row r="1970" spans="1:6" ht="12.75">
      <c r="A1970" s="760" t="s">
        <v>246</v>
      </c>
      <c r="B1970" s="761">
        <v>954309</v>
      </c>
      <c r="C1970" s="761">
        <v>954309</v>
      </c>
      <c r="D1970" s="761">
        <v>938101.64</v>
      </c>
      <c r="E1970" s="762">
        <v>98.30166539349415</v>
      </c>
      <c r="F1970" s="761">
        <v>646132.49</v>
      </c>
    </row>
    <row r="1971" spans="1:6" ht="12.75">
      <c r="A1971" s="760" t="s">
        <v>533</v>
      </c>
      <c r="B1971" s="761">
        <v>954309</v>
      </c>
      <c r="C1971" s="761">
        <v>954309</v>
      </c>
      <c r="D1971" s="761">
        <v>938101.640000001</v>
      </c>
      <c r="E1971" s="762">
        <v>98.30166539349425</v>
      </c>
      <c r="F1971" s="761">
        <v>646132.49</v>
      </c>
    </row>
    <row r="1972" spans="1:6" ht="12.75">
      <c r="A1972" s="760" t="s">
        <v>535</v>
      </c>
      <c r="B1972" s="761">
        <v>954309</v>
      </c>
      <c r="C1972" s="761">
        <v>954309</v>
      </c>
      <c r="D1972" s="761">
        <v>938101.640000001</v>
      </c>
      <c r="E1972" s="762">
        <v>98.30166539349425</v>
      </c>
      <c r="F1972" s="761">
        <v>646132.49</v>
      </c>
    </row>
    <row r="1973" spans="1:6" ht="25.5">
      <c r="A1973" s="760" t="s">
        <v>537</v>
      </c>
      <c r="B1973" s="761">
        <v>954309</v>
      </c>
      <c r="C1973" s="761">
        <v>954309</v>
      </c>
      <c r="D1973" s="761">
        <v>938101.64</v>
      </c>
      <c r="E1973" s="762">
        <v>98.30166539349415</v>
      </c>
      <c r="F1973" s="761">
        <v>646132.49</v>
      </c>
    </row>
    <row r="1974" spans="1:6" ht="12.75">
      <c r="A1974" s="760" t="s">
        <v>539</v>
      </c>
      <c r="B1974" s="761">
        <v>8603090</v>
      </c>
      <c r="C1974" s="761">
        <v>8603090</v>
      </c>
      <c r="D1974" s="761">
        <v>8594128.08</v>
      </c>
      <c r="E1974" s="762">
        <v>99.89582905676913</v>
      </c>
      <c r="F1974" s="761">
        <v>2283076.08</v>
      </c>
    </row>
    <row r="1975" spans="1:6" ht="25.5">
      <c r="A1975" s="760" t="s">
        <v>541</v>
      </c>
      <c r="B1975" s="761">
        <v>8603090</v>
      </c>
      <c r="C1975" s="761">
        <v>8603090</v>
      </c>
      <c r="D1975" s="761">
        <v>8594128.08</v>
      </c>
      <c r="E1975" s="762">
        <v>99.89582905676913</v>
      </c>
      <c r="F1975" s="761">
        <v>2283076.08</v>
      </c>
    </row>
    <row r="1976" spans="1:6" ht="12.75">
      <c r="A1976" s="754" t="s">
        <v>719</v>
      </c>
      <c r="B1976" s="755">
        <v>9557399</v>
      </c>
      <c r="C1976" s="755">
        <v>9557399</v>
      </c>
      <c r="D1976" s="755">
        <v>9532229.72</v>
      </c>
      <c r="E1976" s="756">
        <v>99.73665136299114</v>
      </c>
      <c r="F1976" s="755">
        <v>4741434.26</v>
      </c>
    </row>
    <row r="1977" spans="1:6" ht="12.75">
      <c r="A1977" s="760" t="s">
        <v>544</v>
      </c>
      <c r="B1977" s="761">
        <v>37073</v>
      </c>
      <c r="C1977" s="761">
        <v>37073</v>
      </c>
      <c r="D1977" s="761">
        <v>28111.77</v>
      </c>
      <c r="E1977" s="762">
        <v>75.82814986647965</v>
      </c>
      <c r="F1977" s="761">
        <v>3590.85</v>
      </c>
    </row>
    <row r="1978" spans="1:6" ht="12.75">
      <c r="A1978" s="760" t="s">
        <v>546</v>
      </c>
      <c r="B1978" s="761">
        <v>37073</v>
      </c>
      <c r="C1978" s="761">
        <v>37073</v>
      </c>
      <c r="D1978" s="761">
        <v>28111.77</v>
      </c>
      <c r="E1978" s="762">
        <v>75.82814986647965</v>
      </c>
      <c r="F1978" s="761">
        <v>3590.85</v>
      </c>
    </row>
    <row r="1979" spans="1:6" ht="12.75">
      <c r="A1979" s="760" t="s">
        <v>548</v>
      </c>
      <c r="B1979" s="761">
        <v>16284</v>
      </c>
      <c r="C1979" s="761">
        <v>16284</v>
      </c>
      <c r="D1979" s="761">
        <v>15763.09</v>
      </c>
      <c r="E1979" s="762">
        <v>96.80109309751904</v>
      </c>
      <c r="F1979" s="761">
        <v>1087.88</v>
      </c>
    </row>
    <row r="1980" spans="1:6" ht="12.75">
      <c r="A1980" s="760" t="s">
        <v>550</v>
      </c>
      <c r="B1980" s="761">
        <v>12969</v>
      </c>
      <c r="C1980" s="761">
        <v>12969</v>
      </c>
      <c r="D1980" s="761">
        <v>12512.85</v>
      </c>
      <c r="E1980" s="762">
        <v>96.48276659727043</v>
      </c>
      <c r="F1980" s="761">
        <v>876.69</v>
      </c>
    </row>
    <row r="1981" spans="1:6" ht="12.75">
      <c r="A1981" s="760" t="s">
        <v>554</v>
      </c>
      <c r="B1981" s="761">
        <v>20789</v>
      </c>
      <c r="C1981" s="761">
        <v>20789</v>
      </c>
      <c r="D1981" s="761">
        <v>12348.68</v>
      </c>
      <c r="E1981" s="762">
        <v>59.40006734330656</v>
      </c>
      <c r="F1981" s="761">
        <v>2502.97</v>
      </c>
    </row>
    <row r="1982" spans="1:6" ht="12.75">
      <c r="A1982" s="760" t="s">
        <v>674</v>
      </c>
      <c r="B1982" s="761">
        <v>9520326</v>
      </c>
      <c r="C1982" s="761">
        <v>9520326</v>
      </c>
      <c r="D1982" s="761">
        <v>9504117.95</v>
      </c>
      <c r="E1982" s="762">
        <v>99.82975320382936</v>
      </c>
      <c r="F1982" s="761">
        <v>4737843.41</v>
      </c>
    </row>
    <row r="1983" spans="1:6" ht="12.75">
      <c r="A1983" s="760" t="s">
        <v>676</v>
      </c>
      <c r="B1983" s="761">
        <v>9520326</v>
      </c>
      <c r="C1983" s="761">
        <v>9520326</v>
      </c>
      <c r="D1983" s="761">
        <v>9504117.95</v>
      </c>
      <c r="E1983" s="762">
        <v>99.82975320382936</v>
      </c>
      <c r="F1983" s="761">
        <v>4679709.21</v>
      </c>
    </row>
    <row r="1984" spans="1:6" ht="25.5">
      <c r="A1984" s="760" t="s">
        <v>682</v>
      </c>
      <c r="B1984" s="761">
        <v>0</v>
      </c>
      <c r="C1984" s="761">
        <v>0</v>
      </c>
      <c r="D1984" s="761">
        <v>0</v>
      </c>
      <c r="E1984" s="763" t="s">
        <v>196</v>
      </c>
      <c r="F1984" s="761">
        <v>58134.2</v>
      </c>
    </row>
    <row r="1985" spans="1:6" ht="12.75">
      <c r="A1985" s="760" t="s">
        <v>200</v>
      </c>
      <c r="B1985" s="761">
        <v>0</v>
      </c>
      <c r="C1985" s="761">
        <v>0</v>
      </c>
      <c r="D1985" s="761">
        <v>0</v>
      </c>
      <c r="E1985" s="763" t="s">
        <v>196</v>
      </c>
      <c r="F1985" s="761">
        <v>-1812225.69</v>
      </c>
    </row>
    <row r="1986" spans="1:6" s="759" customFormat="1" ht="12.75">
      <c r="A1986" s="754" t="s">
        <v>101</v>
      </c>
      <c r="B1986" s="755"/>
      <c r="C1986" s="755"/>
      <c r="D1986" s="755"/>
      <c r="E1986" s="762"/>
      <c r="F1986" s="755"/>
    </row>
    <row r="1987" spans="1:6" ht="12.75">
      <c r="A1987" s="754" t="s">
        <v>525</v>
      </c>
      <c r="B1987" s="755">
        <v>13251502</v>
      </c>
      <c r="C1987" s="755">
        <v>13251502</v>
      </c>
      <c r="D1987" s="755">
        <v>9126076.67</v>
      </c>
      <c r="E1987" s="756">
        <v>68.86824353948707</v>
      </c>
      <c r="F1987" s="755">
        <v>-4211445.4</v>
      </c>
    </row>
    <row r="1988" spans="1:6" ht="25.5">
      <c r="A1988" s="760" t="s">
        <v>244</v>
      </c>
      <c r="B1988" s="761">
        <v>4688</v>
      </c>
      <c r="C1988" s="761">
        <v>4688</v>
      </c>
      <c r="D1988" s="761">
        <v>4688</v>
      </c>
      <c r="E1988" s="762">
        <v>100</v>
      </c>
      <c r="F1988" s="761">
        <v>0</v>
      </c>
    </row>
    <row r="1989" spans="1:6" ht="12.75">
      <c r="A1989" s="760" t="s">
        <v>528</v>
      </c>
      <c r="B1989" s="761">
        <v>6700285</v>
      </c>
      <c r="C1989" s="761">
        <v>6700285</v>
      </c>
      <c r="D1989" s="761">
        <v>7566486.26</v>
      </c>
      <c r="E1989" s="762">
        <v>112.92782709989201</v>
      </c>
      <c r="F1989" s="761">
        <v>489152.19</v>
      </c>
    </row>
    <row r="1990" spans="1:6" ht="12.75">
      <c r="A1990" s="760" t="s">
        <v>539</v>
      </c>
      <c r="B1990" s="761">
        <v>6546529</v>
      </c>
      <c r="C1990" s="761">
        <v>6546529</v>
      </c>
      <c r="D1990" s="761">
        <v>1554902.41</v>
      </c>
      <c r="E1990" s="762">
        <v>23.75155460244658</v>
      </c>
      <c r="F1990" s="761">
        <v>-4700597.59</v>
      </c>
    </row>
    <row r="1991" spans="1:6" ht="25.5">
      <c r="A1991" s="760" t="s">
        <v>541</v>
      </c>
      <c r="B1991" s="761">
        <v>6546529</v>
      </c>
      <c r="C1991" s="761">
        <v>6546529</v>
      </c>
      <c r="D1991" s="761">
        <v>1554902.41</v>
      </c>
      <c r="E1991" s="762">
        <v>23.75155460244658</v>
      </c>
      <c r="F1991" s="761">
        <v>-4700597.59</v>
      </c>
    </row>
    <row r="1992" spans="1:6" ht="12.75">
      <c r="A1992" s="754" t="s">
        <v>719</v>
      </c>
      <c r="B1992" s="755">
        <v>14145528</v>
      </c>
      <c r="C1992" s="755">
        <v>14145528</v>
      </c>
      <c r="D1992" s="755">
        <v>6668268.69999999</v>
      </c>
      <c r="E1992" s="756">
        <v>47.140472239707066</v>
      </c>
      <c r="F1992" s="755">
        <v>541384.709999999</v>
      </c>
    </row>
    <row r="1993" spans="1:6" ht="12.75">
      <c r="A1993" s="760" t="s">
        <v>544</v>
      </c>
      <c r="B1993" s="761">
        <v>1290964</v>
      </c>
      <c r="C1993" s="761">
        <v>1290964</v>
      </c>
      <c r="D1993" s="761">
        <v>641759.61</v>
      </c>
      <c r="E1993" s="762">
        <v>49.71165810975364</v>
      </c>
      <c r="F1993" s="761">
        <v>200049.66</v>
      </c>
    </row>
    <row r="1994" spans="1:6" ht="12.75">
      <c r="A1994" s="760" t="s">
        <v>546</v>
      </c>
      <c r="B1994" s="761">
        <v>880924</v>
      </c>
      <c r="C1994" s="761">
        <v>880924</v>
      </c>
      <c r="D1994" s="761">
        <v>381007.25</v>
      </c>
      <c r="E1994" s="762">
        <v>43.25086500084003</v>
      </c>
      <c r="F1994" s="761">
        <v>55535.63</v>
      </c>
    </row>
    <row r="1995" spans="1:6" ht="12.75">
      <c r="A1995" s="760" t="s">
        <v>548</v>
      </c>
      <c r="B1995" s="761">
        <v>223402</v>
      </c>
      <c r="C1995" s="761">
        <v>223402</v>
      </c>
      <c r="D1995" s="761">
        <v>146606.75</v>
      </c>
      <c r="E1995" s="762">
        <v>65.62463630585223</v>
      </c>
      <c r="F1995" s="761">
        <v>29822.93</v>
      </c>
    </row>
    <row r="1996" spans="1:6" ht="12.75">
      <c r="A1996" s="760" t="s">
        <v>550</v>
      </c>
      <c r="B1996" s="761">
        <v>180323</v>
      </c>
      <c r="C1996" s="761">
        <v>180323</v>
      </c>
      <c r="D1996" s="761">
        <v>116603.18</v>
      </c>
      <c r="E1996" s="762">
        <v>64.66350936929842</v>
      </c>
      <c r="F1996" s="761">
        <v>24217.72</v>
      </c>
    </row>
    <row r="1997" spans="1:6" ht="12.75">
      <c r="A1997" s="760" t="s">
        <v>554</v>
      </c>
      <c r="B1997" s="761">
        <v>657522</v>
      </c>
      <c r="C1997" s="761">
        <v>657522</v>
      </c>
      <c r="D1997" s="761">
        <v>234400.5</v>
      </c>
      <c r="E1997" s="762">
        <v>35.64907333899094</v>
      </c>
      <c r="F1997" s="761">
        <v>25712.7</v>
      </c>
    </row>
    <row r="1998" spans="1:6" ht="12.75">
      <c r="A1998" s="760" t="s">
        <v>576</v>
      </c>
      <c r="B1998" s="761">
        <v>36973</v>
      </c>
      <c r="C1998" s="761">
        <v>36973</v>
      </c>
      <c r="D1998" s="761">
        <v>15764.45</v>
      </c>
      <c r="E1998" s="762">
        <v>42.63773564493009</v>
      </c>
      <c r="F1998" s="761">
        <v>15764.45</v>
      </c>
    </row>
    <row r="1999" spans="1:6" ht="12.75">
      <c r="A1999" s="760" t="s">
        <v>578</v>
      </c>
      <c r="B1999" s="761">
        <v>36973</v>
      </c>
      <c r="C1999" s="761">
        <v>36973</v>
      </c>
      <c r="D1999" s="761">
        <v>15764.45</v>
      </c>
      <c r="E1999" s="762">
        <v>42.63773564493009</v>
      </c>
      <c r="F1999" s="761">
        <v>15764.45</v>
      </c>
    </row>
    <row r="2000" spans="1:6" ht="25.5">
      <c r="A2000" s="760" t="s">
        <v>658</v>
      </c>
      <c r="B2000" s="761">
        <v>253067</v>
      </c>
      <c r="C2000" s="761">
        <v>253067</v>
      </c>
      <c r="D2000" s="761">
        <v>244987.91</v>
      </c>
      <c r="E2000" s="762">
        <v>96.80752923138932</v>
      </c>
      <c r="F2000" s="761">
        <v>128749.58</v>
      </c>
    </row>
    <row r="2001" spans="1:6" ht="12.75">
      <c r="A2001" s="760" t="s">
        <v>660</v>
      </c>
      <c r="B2001" s="761">
        <v>50889</v>
      </c>
      <c r="C2001" s="761">
        <v>50889</v>
      </c>
      <c r="D2001" s="761">
        <v>49380.95</v>
      </c>
      <c r="E2001" s="762">
        <v>97.03658943976104</v>
      </c>
      <c r="F2001" s="761">
        <v>49380.95</v>
      </c>
    </row>
    <row r="2002" spans="1:6" ht="12.75">
      <c r="A2002" s="760" t="s">
        <v>662</v>
      </c>
      <c r="B2002" s="761">
        <v>202178</v>
      </c>
      <c r="C2002" s="761">
        <v>202178</v>
      </c>
      <c r="D2002" s="761">
        <v>195606.96</v>
      </c>
      <c r="E2002" s="762">
        <v>96.74987387351739</v>
      </c>
      <c r="F2002" s="761">
        <v>79368.63</v>
      </c>
    </row>
    <row r="2003" spans="1:6" ht="12.75">
      <c r="A2003" s="760" t="s">
        <v>664</v>
      </c>
      <c r="B2003" s="761">
        <v>120000</v>
      </c>
      <c r="C2003" s="761">
        <v>120000</v>
      </c>
      <c r="D2003" s="761">
        <v>0</v>
      </c>
      <c r="E2003" s="763" t="s">
        <v>196</v>
      </c>
      <c r="F2003" s="761">
        <v>0</v>
      </c>
    </row>
    <row r="2004" spans="1:6" ht="38.25">
      <c r="A2004" s="760" t="s">
        <v>672</v>
      </c>
      <c r="B2004" s="761">
        <v>120000</v>
      </c>
      <c r="C2004" s="761">
        <v>120000</v>
      </c>
      <c r="D2004" s="761">
        <v>0</v>
      </c>
      <c r="E2004" s="763" t="s">
        <v>196</v>
      </c>
      <c r="F2004" s="761">
        <v>0</v>
      </c>
    </row>
    <row r="2005" spans="1:6" ht="12.75">
      <c r="A2005" s="760" t="s">
        <v>674</v>
      </c>
      <c r="B2005" s="761">
        <v>12854564</v>
      </c>
      <c r="C2005" s="761">
        <v>12854564</v>
      </c>
      <c r="D2005" s="761">
        <v>6026509.09</v>
      </c>
      <c r="E2005" s="762">
        <v>46.88225201570431</v>
      </c>
      <c r="F2005" s="761">
        <v>341335.05</v>
      </c>
    </row>
    <row r="2006" spans="1:6" ht="12.75">
      <c r="A2006" s="760" t="s">
        <v>676</v>
      </c>
      <c r="B2006" s="761">
        <v>12854564</v>
      </c>
      <c r="C2006" s="761">
        <v>12854564</v>
      </c>
      <c r="D2006" s="761">
        <v>6026509.09</v>
      </c>
      <c r="E2006" s="762">
        <v>46.88225201570431</v>
      </c>
      <c r="F2006" s="761">
        <v>341335.05</v>
      </c>
    </row>
    <row r="2007" spans="1:6" ht="12.75">
      <c r="A2007" s="760" t="s">
        <v>200</v>
      </c>
      <c r="B2007" s="761">
        <v>-894026</v>
      </c>
      <c r="C2007" s="761">
        <v>-894026</v>
      </c>
      <c r="D2007" s="761">
        <v>2457807.97000001</v>
      </c>
      <c r="E2007" s="763" t="s">
        <v>196</v>
      </c>
      <c r="F2007" s="761">
        <v>-4752830.11</v>
      </c>
    </row>
    <row r="2008" spans="1:6" ht="12.75">
      <c r="A2008" s="760" t="s">
        <v>201</v>
      </c>
      <c r="B2008" s="761">
        <v>894026</v>
      </c>
      <c r="C2008" s="761">
        <v>894026</v>
      </c>
      <c r="D2008" s="764" t="s">
        <v>196</v>
      </c>
      <c r="E2008" s="763" t="s">
        <v>196</v>
      </c>
      <c r="F2008" s="764" t="s">
        <v>196</v>
      </c>
    </row>
    <row r="2009" spans="1:6" ht="12.75">
      <c r="A2009" s="760" t="s">
        <v>264</v>
      </c>
      <c r="B2009" s="761">
        <v>894026</v>
      </c>
      <c r="C2009" s="761">
        <v>894026</v>
      </c>
      <c r="D2009" s="764" t="s">
        <v>196</v>
      </c>
      <c r="E2009" s="763" t="s">
        <v>196</v>
      </c>
      <c r="F2009" s="764" t="s">
        <v>196</v>
      </c>
    </row>
    <row r="2010" spans="1:6" ht="25.5">
      <c r="A2010" s="760" t="s">
        <v>266</v>
      </c>
      <c r="B2010" s="761">
        <v>894026</v>
      </c>
      <c r="C2010" s="761">
        <v>894026</v>
      </c>
      <c r="D2010" s="764" t="s">
        <v>196</v>
      </c>
      <c r="E2010" s="763" t="s">
        <v>196</v>
      </c>
      <c r="F2010" s="764" t="s">
        <v>196</v>
      </c>
    </row>
    <row r="2011" spans="1:6" s="759" customFormat="1" ht="12.75">
      <c r="A2011" s="754" t="s">
        <v>736</v>
      </c>
      <c r="B2011" s="755"/>
      <c r="C2011" s="755"/>
      <c r="D2011" s="755"/>
      <c r="E2011" s="762"/>
      <c r="F2011" s="755"/>
    </row>
    <row r="2012" spans="1:6" ht="12.75">
      <c r="A2012" s="754" t="s">
        <v>525</v>
      </c>
      <c r="B2012" s="755">
        <v>12316469</v>
      </c>
      <c r="C2012" s="755">
        <v>12316469</v>
      </c>
      <c r="D2012" s="755">
        <v>8456080.86</v>
      </c>
      <c r="E2012" s="756">
        <v>68.65669746743161</v>
      </c>
      <c r="F2012" s="755">
        <v>-4238628.25</v>
      </c>
    </row>
    <row r="2013" spans="1:6" ht="12.75">
      <c r="A2013" s="760" t="s">
        <v>528</v>
      </c>
      <c r="B2013" s="761">
        <v>6265377</v>
      </c>
      <c r="C2013" s="761">
        <v>6265377</v>
      </c>
      <c r="D2013" s="761">
        <v>7234402.86</v>
      </c>
      <c r="E2013" s="762">
        <v>115.46636156132347</v>
      </c>
      <c r="F2013" s="761">
        <v>336091.75</v>
      </c>
    </row>
    <row r="2014" spans="1:6" ht="12.75">
      <c r="A2014" s="760" t="s">
        <v>539</v>
      </c>
      <c r="B2014" s="761">
        <v>6051092</v>
      </c>
      <c r="C2014" s="761">
        <v>6051092</v>
      </c>
      <c r="D2014" s="761">
        <v>1221678</v>
      </c>
      <c r="E2014" s="762">
        <v>20.189380693600427</v>
      </c>
      <c r="F2014" s="761">
        <v>-4574720</v>
      </c>
    </row>
    <row r="2015" spans="1:6" ht="25.5">
      <c r="A2015" s="760" t="s">
        <v>541</v>
      </c>
      <c r="B2015" s="761">
        <v>6051092</v>
      </c>
      <c r="C2015" s="761">
        <v>6051092</v>
      </c>
      <c r="D2015" s="761">
        <v>1221678</v>
      </c>
      <c r="E2015" s="762">
        <v>20.189380693600427</v>
      </c>
      <c r="F2015" s="761">
        <v>-4574720</v>
      </c>
    </row>
    <row r="2016" spans="1:6" ht="12.75">
      <c r="A2016" s="754" t="s">
        <v>719</v>
      </c>
      <c r="B2016" s="755">
        <v>12711500</v>
      </c>
      <c r="C2016" s="755">
        <v>12711500</v>
      </c>
      <c r="D2016" s="755">
        <v>5949862.02</v>
      </c>
      <c r="E2016" s="756">
        <v>46.806923022459976</v>
      </c>
      <c r="F2016" s="755">
        <v>297908.53</v>
      </c>
    </row>
    <row r="2017" spans="1:6" ht="12.75">
      <c r="A2017" s="760" t="s">
        <v>544</v>
      </c>
      <c r="B2017" s="761">
        <v>99468</v>
      </c>
      <c r="C2017" s="761">
        <v>99468</v>
      </c>
      <c r="D2017" s="761">
        <v>0</v>
      </c>
      <c r="E2017" s="763" t="s">
        <v>196</v>
      </c>
      <c r="F2017" s="761">
        <v>0</v>
      </c>
    </row>
    <row r="2018" spans="1:6" ht="12.75">
      <c r="A2018" s="760" t="s">
        <v>546</v>
      </c>
      <c r="B2018" s="761">
        <v>99468</v>
      </c>
      <c r="C2018" s="761">
        <v>99468</v>
      </c>
      <c r="D2018" s="761">
        <v>0</v>
      </c>
      <c r="E2018" s="763" t="s">
        <v>196</v>
      </c>
      <c r="F2018" s="761">
        <v>0</v>
      </c>
    </row>
    <row r="2019" spans="1:6" ht="12.75">
      <c r="A2019" s="760" t="s">
        <v>554</v>
      </c>
      <c r="B2019" s="761">
        <v>99468</v>
      </c>
      <c r="C2019" s="761">
        <v>99468</v>
      </c>
      <c r="D2019" s="761">
        <v>0</v>
      </c>
      <c r="E2019" s="763" t="s">
        <v>196</v>
      </c>
      <c r="F2019" s="761">
        <v>0</v>
      </c>
    </row>
    <row r="2020" spans="1:6" ht="12.75">
      <c r="A2020" s="760" t="s">
        <v>674</v>
      </c>
      <c r="B2020" s="761">
        <v>12612032</v>
      </c>
      <c r="C2020" s="761">
        <v>12612032</v>
      </c>
      <c r="D2020" s="761">
        <v>5949862.02</v>
      </c>
      <c r="E2020" s="762">
        <v>47.17607773275551</v>
      </c>
      <c r="F2020" s="761">
        <v>297908.53</v>
      </c>
    </row>
    <row r="2021" spans="1:6" ht="12.75">
      <c r="A2021" s="760" t="s">
        <v>676</v>
      </c>
      <c r="B2021" s="761">
        <v>12612032</v>
      </c>
      <c r="C2021" s="761">
        <v>12612032</v>
      </c>
      <c r="D2021" s="761">
        <v>5949862.02</v>
      </c>
      <c r="E2021" s="762">
        <v>47.17607773275551</v>
      </c>
      <c r="F2021" s="761">
        <v>297908.53</v>
      </c>
    </row>
    <row r="2022" spans="1:6" ht="12.75">
      <c r="A2022" s="760" t="s">
        <v>200</v>
      </c>
      <c r="B2022" s="761">
        <v>-395031</v>
      </c>
      <c r="C2022" s="761">
        <v>-395031</v>
      </c>
      <c r="D2022" s="761">
        <v>2506218.84</v>
      </c>
      <c r="E2022" s="763" t="s">
        <v>196</v>
      </c>
      <c r="F2022" s="761">
        <v>-4536536.78</v>
      </c>
    </row>
    <row r="2023" spans="1:6" ht="12.75">
      <c r="A2023" s="760" t="s">
        <v>201</v>
      </c>
      <c r="B2023" s="761">
        <v>395031</v>
      </c>
      <c r="C2023" s="761">
        <v>395031</v>
      </c>
      <c r="D2023" s="764" t="s">
        <v>196</v>
      </c>
      <c r="E2023" s="763" t="s">
        <v>196</v>
      </c>
      <c r="F2023" s="764" t="s">
        <v>196</v>
      </c>
    </row>
    <row r="2024" spans="1:6" ht="12.75">
      <c r="A2024" s="760" t="s">
        <v>264</v>
      </c>
      <c r="B2024" s="761">
        <v>395031</v>
      </c>
      <c r="C2024" s="761">
        <v>395031</v>
      </c>
      <c r="D2024" s="764" t="s">
        <v>196</v>
      </c>
      <c r="E2024" s="763" t="s">
        <v>196</v>
      </c>
      <c r="F2024" s="764" t="s">
        <v>196</v>
      </c>
    </row>
    <row r="2025" spans="1:6" ht="25.5">
      <c r="A2025" s="760" t="s">
        <v>266</v>
      </c>
      <c r="B2025" s="761">
        <v>395031</v>
      </c>
      <c r="C2025" s="761">
        <v>395031</v>
      </c>
      <c r="D2025" s="764" t="s">
        <v>196</v>
      </c>
      <c r="E2025" s="763" t="s">
        <v>196</v>
      </c>
      <c r="F2025" s="764" t="s">
        <v>196</v>
      </c>
    </row>
    <row r="2026" spans="1:6" s="759" customFormat="1" ht="12.75">
      <c r="A2026" s="754" t="s">
        <v>756</v>
      </c>
      <c r="B2026" s="755"/>
      <c r="C2026" s="755"/>
      <c r="D2026" s="755"/>
      <c r="E2026" s="762"/>
      <c r="F2026" s="755"/>
    </row>
    <row r="2027" spans="1:6" ht="12.75">
      <c r="A2027" s="754" t="s">
        <v>525</v>
      </c>
      <c r="B2027" s="755">
        <v>214186</v>
      </c>
      <c r="C2027" s="755">
        <v>214186</v>
      </c>
      <c r="D2027" s="755">
        <v>201729.61</v>
      </c>
      <c r="E2027" s="756">
        <v>94.18431176640863</v>
      </c>
      <c r="F2027" s="755">
        <v>128233.6</v>
      </c>
    </row>
    <row r="2028" spans="1:6" ht="12.75">
      <c r="A2028" s="760" t="s">
        <v>528</v>
      </c>
      <c r="B2028" s="761">
        <v>140561</v>
      </c>
      <c r="C2028" s="761">
        <v>140561</v>
      </c>
      <c r="D2028" s="761">
        <v>130129.47</v>
      </c>
      <c r="E2028" s="762">
        <v>92.57864557025064</v>
      </c>
      <c r="F2028" s="761">
        <v>130129.46</v>
      </c>
    </row>
    <row r="2029" spans="1:6" ht="12.75">
      <c r="A2029" s="760" t="s">
        <v>539</v>
      </c>
      <c r="B2029" s="761">
        <v>73625</v>
      </c>
      <c r="C2029" s="761">
        <v>73625</v>
      </c>
      <c r="D2029" s="761">
        <v>71600.14</v>
      </c>
      <c r="E2029" s="762">
        <v>97.24976570458404</v>
      </c>
      <c r="F2029" s="761">
        <v>-1895.86</v>
      </c>
    </row>
    <row r="2030" spans="1:6" ht="25.5">
      <c r="A2030" s="760" t="s">
        <v>541</v>
      </c>
      <c r="B2030" s="761">
        <v>73625</v>
      </c>
      <c r="C2030" s="761">
        <v>73625</v>
      </c>
      <c r="D2030" s="761">
        <v>71600.14</v>
      </c>
      <c r="E2030" s="762">
        <v>97.24976570458404</v>
      </c>
      <c r="F2030" s="761">
        <v>-1895.86</v>
      </c>
    </row>
    <row r="2031" spans="1:6" ht="12.75">
      <c r="A2031" s="754" t="s">
        <v>719</v>
      </c>
      <c r="B2031" s="755">
        <v>540203</v>
      </c>
      <c r="C2031" s="755">
        <v>540203</v>
      </c>
      <c r="D2031" s="755">
        <v>205139.91</v>
      </c>
      <c r="E2031" s="756">
        <v>37.97459658683866</v>
      </c>
      <c r="F2031" s="755">
        <v>53284</v>
      </c>
    </row>
    <row r="2032" spans="1:6" ht="12.75">
      <c r="A2032" s="760" t="s">
        <v>544</v>
      </c>
      <c r="B2032" s="761">
        <v>300671</v>
      </c>
      <c r="C2032" s="761">
        <v>300671</v>
      </c>
      <c r="D2032" s="761">
        <v>131492.82</v>
      </c>
      <c r="E2032" s="762">
        <v>43.73312358025883</v>
      </c>
      <c r="F2032" s="761">
        <v>12857.46</v>
      </c>
    </row>
    <row r="2033" spans="1:6" ht="12.75">
      <c r="A2033" s="760" t="s">
        <v>546</v>
      </c>
      <c r="B2033" s="761">
        <v>300671</v>
      </c>
      <c r="C2033" s="761">
        <v>300671</v>
      </c>
      <c r="D2033" s="761">
        <v>131492.82</v>
      </c>
      <c r="E2033" s="762">
        <v>43.73312358025883</v>
      </c>
      <c r="F2033" s="761">
        <v>12857.46</v>
      </c>
    </row>
    <row r="2034" spans="1:6" ht="12.75">
      <c r="A2034" s="760" t="s">
        <v>548</v>
      </c>
      <c r="B2034" s="761">
        <v>25994</v>
      </c>
      <c r="C2034" s="761">
        <v>25994</v>
      </c>
      <c r="D2034" s="761">
        <v>25886.69</v>
      </c>
      <c r="E2034" s="762">
        <v>99.58717396322227</v>
      </c>
      <c r="F2034" s="761">
        <v>932.67</v>
      </c>
    </row>
    <row r="2035" spans="1:6" ht="12.75">
      <c r="A2035" s="760" t="s">
        <v>550</v>
      </c>
      <c r="B2035" s="761">
        <v>20931</v>
      </c>
      <c r="C2035" s="761">
        <v>20931</v>
      </c>
      <c r="D2035" s="761">
        <v>20868.54</v>
      </c>
      <c r="E2035" s="762">
        <v>99.70159094166547</v>
      </c>
      <c r="F2035" s="761">
        <v>751.6</v>
      </c>
    </row>
    <row r="2036" spans="1:6" ht="12.75">
      <c r="A2036" s="760" t="s">
        <v>554</v>
      </c>
      <c r="B2036" s="761">
        <v>274677</v>
      </c>
      <c r="C2036" s="761">
        <v>274677</v>
      </c>
      <c r="D2036" s="761">
        <v>105606.13</v>
      </c>
      <c r="E2036" s="762">
        <v>38.447387294895464</v>
      </c>
      <c r="F2036" s="761">
        <v>11924.79</v>
      </c>
    </row>
    <row r="2037" spans="1:6" ht="12.75">
      <c r="A2037" s="760" t="s">
        <v>674</v>
      </c>
      <c r="B2037" s="761">
        <v>239532</v>
      </c>
      <c r="C2037" s="761">
        <v>239532</v>
      </c>
      <c r="D2037" s="761">
        <v>73647.09</v>
      </c>
      <c r="E2037" s="762">
        <v>30.746242673212766</v>
      </c>
      <c r="F2037" s="761">
        <v>40426.54</v>
      </c>
    </row>
    <row r="2038" spans="1:6" ht="12.75">
      <c r="A2038" s="760" t="s">
        <v>676</v>
      </c>
      <c r="B2038" s="761">
        <v>239532</v>
      </c>
      <c r="C2038" s="761">
        <v>239532</v>
      </c>
      <c r="D2038" s="761">
        <v>73647.09</v>
      </c>
      <c r="E2038" s="762">
        <v>30.746242673212766</v>
      </c>
      <c r="F2038" s="761">
        <v>40426.54</v>
      </c>
    </row>
    <row r="2039" spans="1:6" ht="12.75">
      <c r="A2039" s="760" t="s">
        <v>200</v>
      </c>
      <c r="B2039" s="761">
        <v>-326017</v>
      </c>
      <c r="C2039" s="761">
        <v>-326017</v>
      </c>
      <c r="D2039" s="761">
        <v>-3410.3</v>
      </c>
      <c r="E2039" s="763" t="s">
        <v>196</v>
      </c>
      <c r="F2039" s="761">
        <v>74949.6</v>
      </c>
    </row>
    <row r="2040" spans="1:6" ht="12.75">
      <c r="A2040" s="760" t="s">
        <v>201</v>
      </c>
      <c r="B2040" s="761">
        <v>326017</v>
      </c>
      <c r="C2040" s="761">
        <v>326017</v>
      </c>
      <c r="D2040" s="764" t="s">
        <v>196</v>
      </c>
      <c r="E2040" s="763" t="s">
        <v>196</v>
      </c>
      <c r="F2040" s="764" t="s">
        <v>196</v>
      </c>
    </row>
    <row r="2041" spans="1:6" ht="12.75">
      <c r="A2041" s="760" t="s">
        <v>264</v>
      </c>
      <c r="B2041" s="761">
        <v>326017</v>
      </c>
      <c r="C2041" s="761">
        <v>326017</v>
      </c>
      <c r="D2041" s="764" t="s">
        <v>196</v>
      </c>
      <c r="E2041" s="763" t="s">
        <v>196</v>
      </c>
      <c r="F2041" s="764" t="s">
        <v>196</v>
      </c>
    </row>
    <row r="2042" spans="1:6" ht="25.5">
      <c r="A2042" s="760" t="s">
        <v>266</v>
      </c>
      <c r="B2042" s="761">
        <v>326017</v>
      </c>
      <c r="C2042" s="761">
        <v>326017</v>
      </c>
      <c r="D2042" s="764" t="s">
        <v>196</v>
      </c>
      <c r="E2042" s="763" t="s">
        <v>196</v>
      </c>
      <c r="F2042" s="764" t="s">
        <v>196</v>
      </c>
    </row>
    <row r="2043" spans="1:6" s="759" customFormat="1" ht="12.75">
      <c r="A2043" s="754" t="s">
        <v>767</v>
      </c>
      <c r="B2043" s="755"/>
      <c r="C2043" s="755"/>
      <c r="D2043" s="755"/>
      <c r="E2043" s="762"/>
      <c r="F2043" s="755"/>
    </row>
    <row r="2044" spans="1:6" ht="12.75">
      <c r="A2044" s="754" t="s">
        <v>525</v>
      </c>
      <c r="B2044" s="755">
        <v>325280</v>
      </c>
      <c r="C2044" s="755">
        <v>325280</v>
      </c>
      <c r="D2044" s="755">
        <v>203094.79</v>
      </c>
      <c r="E2044" s="756">
        <v>62.436912813575994</v>
      </c>
      <c r="F2044" s="755">
        <v>-126570.78</v>
      </c>
    </row>
    <row r="2045" spans="1:6" ht="12.75">
      <c r="A2045" s="760" t="s">
        <v>528</v>
      </c>
      <c r="B2045" s="761">
        <v>4280</v>
      </c>
      <c r="C2045" s="761">
        <v>4280</v>
      </c>
      <c r="D2045" s="761">
        <v>8665.55</v>
      </c>
      <c r="E2045" s="762">
        <v>202.4661214953271</v>
      </c>
      <c r="F2045" s="761">
        <v>-0.02</v>
      </c>
    </row>
    <row r="2046" spans="1:6" ht="12.75">
      <c r="A2046" s="760" t="s">
        <v>539</v>
      </c>
      <c r="B2046" s="761">
        <v>321000</v>
      </c>
      <c r="C2046" s="761">
        <v>321000</v>
      </c>
      <c r="D2046" s="761">
        <v>194429.24</v>
      </c>
      <c r="E2046" s="762">
        <v>60.56985669781931</v>
      </c>
      <c r="F2046" s="761">
        <v>-126570.76</v>
      </c>
    </row>
    <row r="2047" spans="1:6" ht="25.5">
      <c r="A2047" s="760" t="s">
        <v>541</v>
      </c>
      <c r="B2047" s="761">
        <v>321000</v>
      </c>
      <c r="C2047" s="761">
        <v>321000</v>
      </c>
      <c r="D2047" s="761">
        <v>194429.24</v>
      </c>
      <c r="E2047" s="762">
        <v>60.56985669781931</v>
      </c>
      <c r="F2047" s="761">
        <v>-126570.76</v>
      </c>
    </row>
    <row r="2048" spans="1:6" ht="12.75">
      <c r="A2048" s="754" t="s">
        <v>719</v>
      </c>
      <c r="B2048" s="755">
        <v>325280</v>
      </c>
      <c r="C2048" s="755">
        <v>325280</v>
      </c>
      <c r="D2048" s="755">
        <v>197318.44</v>
      </c>
      <c r="E2048" s="756">
        <v>60.66110427939007</v>
      </c>
      <c r="F2048" s="755">
        <v>81583.66</v>
      </c>
    </row>
    <row r="2049" spans="1:6" ht="12.75">
      <c r="A2049" s="760" t="s">
        <v>544</v>
      </c>
      <c r="B2049" s="761">
        <v>325280</v>
      </c>
      <c r="C2049" s="761">
        <v>325280</v>
      </c>
      <c r="D2049" s="761">
        <v>197318.44</v>
      </c>
      <c r="E2049" s="762">
        <v>60.66110427939007</v>
      </c>
      <c r="F2049" s="761">
        <v>81583.66</v>
      </c>
    </row>
    <row r="2050" spans="1:6" ht="12.75">
      <c r="A2050" s="760" t="s">
        <v>546</v>
      </c>
      <c r="B2050" s="761">
        <v>4280</v>
      </c>
      <c r="C2050" s="761">
        <v>4280</v>
      </c>
      <c r="D2050" s="761">
        <v>2889.2</v>
      </c>
      <c r="E2050" s="762">
        <v>67.50467289719626</v>
      </c>
      <c r="F2050" s="761">
        <v>2215.03</v>
      </c>
    </row>
    <row r="2051" spans="1:6" ht="12.75">
      <c r="A2051" s="760" t="s">
        <v>554</v>
      </c>
      <c r="B2051" s="761">
        <v>4280</v>
      </c>
      <c r="C2051" s="761">
        <v>4280</v>
      </c>
      <c r="D2051" s="761">
        <v>2889.2</v>
      </c>
      <c r="E2051" s="762">
        <v>67.50467289719626</v>
      </c>
      <c r="F2051" s="761">
        <v>2215.03</v>
      </c>
    </row>
    <row r="2052" spans="1:6" ht="25.5">
      <c r="A2052" s="760" t="s">
        <v>658</v>
      </c>
      <c r="B2052" s="761">
        <v>201000</v>
      </c>
      <c r="C2052" s="761">
        <v>201000</v>
      </c>
      <c r="D2052" s="761">
        <v>194429.24</v>
      </c>
      <c r="E2052" s="762">
        <v>96.73096517412935</v>
      </c>
      <c r="F2052" s="761">
        <v>79368.63</v>
      </c>
    </row>
    <row r="2053" spans="1:6" ht="12.75">
      <c r="A2053" s="760" t="s">
        <v>662</v>
      </c>
      <c r="B2053" s="761">
        <v>201000</v>
      </c>
      <c r="C2053" s="761">
        <v>201000</v>
      </c>
      <c r="D2053" s="761">
        <v>194429.24</v>
      </c>
      <c r="E2053" s="762">
        <v>96.73096517412935</v>
      </c>
      <c r="F2053" s="761">
        <v>79368.63</v>
      </c>
    </row>
    <row r="2054" spans="1:6" ht="12.75">
      <c r="A2054" s="760" t="s">
        <v>664</v>
      </c>
      <c r="B2054" s="761">
        <v>120000</v>
      </c>
      <c r="C2054" s="761">
        <v>120000</v>
      </c>
      <c r="D2054" s="761">
        <v>0</v>
      </c>
      <c r="E2054" s="763" t="s">
        <v>196</v>
      </c>
      <c r="F2054" s="761">
        <v>0</v>
      </c>
    </row>
    <row r="2055" spans="1:6" ht="38.25">
      <c r="A2055" s="760" t="s">
        <v>672</v>
      </c>
      <c r="B2055" s="761">
        <v>120000</v>
      </c>
      <c r="C2055" s="761">
        <v>120000</v>
      </c>
      <c r="D2055" s="761">
        <v>0</v>
      </c>
      <c r="E2055" s="763" t="s">
        <v>196</v>
      </c>
      <c r="F2055" s="761">
        <v>0</v>
      </c>
    </row>
    <row r="2056" spans="1:6" ht="12.75">
      <c r="A2056" s="760" t="s">
        <v>200</v>
      </c>
      <c r="B2056" s="761">
        <v>0</v>
      </c>
      <c r="C2056" s="761">
        <v>0</v>
      </c>
      <c r="D2056" s="761">
        <v>5776.35</v>
      </c>
      <c r="E2056" s="763" t="s">
        <v>196</v>
      </c>
      <c r="F2056" s="761">
        <v>-208154.44</v>
      </c>
    </row>
    <row r="2057" spans="1:6" s="759" customFormat="1" ht="12.75">
      <c r="A2057" s="754" t="s">
        <v>779</v>
      </c>
      <c r="B2057" s="755"/>
      <c r="C2057" s="755"/>
      <c r="D2057" s="755"/>
      <c r="E2057" s="762"/>
      <c r="F2057" s="755"/>
    </row>
    <row r="2058" spans="1:6" ht="12.75">
      <c r="A2058" s="754" t="s">
        <v>525</v>
      </c>
      <c r="B2058" s="755">
        <v>51853</v>
      </c>
      <c r="C2058" s="755">
        <v>51853</v>
      </c>
      <c r="D2058" s="755">
        <v>51852.78</v>
      </c>
      <c r="E2058" s="756">
        <v>99.9995757236804</v>
      </c>
      <c r="F2058" s="755">
        <v>5229.78</v>
      </c>
    </row>
    <row r="2059" spans="1:6" ht="12.75">
      <c r="A2059" s="760" t="s">
        <v>528</v>
      </c>
      <c r="B2059" s="761">
        <v>32238</v>
      </c>
      <c r="C2059" s="761">
        <v>32238</v>
      </c>
      <c r="D2059" s="761">
        <v>32237.78</v>
      </c>
      <c r="E2059" s="762">
        <v>99.99931757553198</v>
      </c>
      <c r="F2059" s="761">
        <v>4765.78</v>
      </c>
    </row>
    <row r="2060" spans="1:6" ht="25.5">
      <c r="A2060" s="760" t="s">
        <v>746</v>
      </c>
      <c r="B2060" s="761">
        <v>4766</v>
      </c>
      <c r="C2060" s="761">
        <v>4766</v>
      </c>
      <c r="D2060" s="761">
        <v>4765.78</v>
      </c>
      <c r="E2060" s="762">
        <v>99.99538396978598</v>
      </c>
      <c r="F2060" s="761">
        <v>4765.78</v>
      </c>
    </row>
    <row r="2061" spans="1:6" ht="12.75">
      <c r="A2061" s="760" t="s">
        <v>539</v>
      </c>
      <c r="B2061" s="761">
        <v>19615</v>
      </c>
      <c r="C2061" s="761">
        <v>19615</v>
      </c>
      <c r="D2061" s="761">
        <v>19615</v>
      </c>
      <c r="E2061" s="762">
        <v>100</v>
      </c>
      <c r="F2061" s="761">
        <v>464</v>
      </c>
    </row>
    <row r="2062" spans="1:6" ht="25.5">
      <c r="A2062" s="760" t="s">
        <v>541</v>
      </c>
      <c r="B2062" s="761">
        <v>19615</v>
      </c>
      <c r="C2062" s="761">
        <v>19615</v>
      </c>
      <c r="D2062" s="761">
        <v>19615</v>
      </c>
      <c r="E2062" s="762">
        <v>100</v>
      </c>
      <c r="F2062" s="761">
        <v>464</v>
      </c>
    </row>
    <row r="2063" spans="1:6" ht="12.75">
      <c r="A2063" s="754" t="s">
        <v>719</v>
      </c>
      <c r="B2063" s="755">
        <v>54325</v>
      </c>
      <c r="C2063" s="755">
        <v>54325</v>
      </c>
      <c r="D2063" s="755">
        <v>54323.6</v>
      </c>
      <c r="E2063" s="756">
        <v>99.9974229176254</v>
      </c>
      <c r="F2063" s="755">
        <v>11229.17</v>
      </c>
    </row>
    <row r="2064" spans="1:6" ht="12.75">
      <c r="A2064" s="760" t="s">
        <v>544</v>
      </c>
      <c r="B2064" s="761">
        <v>54325</v>
      </c>
      <c r="C2064" s="761">
        <v>54325</v>
      </c>
      <c r="D2064" s="761">
        <v>54323.6</v>
      </c>
      <c r="E2064" s="762">
        <v>99.9974229176254</v>
      </c>
      <c r="F2064" s="761">
        <v>11229.17</v>
      </c>
    </row>
    <row r="2065" spans="1:6" ht="12.75">
      <c r="A2065" s="760" t="s">
        <v>546</v>
      </c>
      <c r="B2065" s="761">
        <v>48381</v>
      </c>
      <c r="C2065" s="761">
        <v>48381</v>
      </c>
      <c r="D2065" s="761">
        <v>48380.1</v>
      </c>
      <c r="E2065" s="762">
        <v>99.99813976561046</v>
      </c>
      <c r="F2065" s="761">
        <v>6463.39</v>
      </c>
    </row>
    <row r="2066" spans="1:6" ht="12.75">
      <c r="A2066" s="760" t="s">
        <v>548</v>
      </c>
      <c r="B2066" s="761">
        <v>15325</v>
      </c>
      <c r="C2066" s="761">
        <v>15325</v>
      </c>
      <c r="D2066" s="761">
        <v>15325</v>
      </c>
      <c r="E2066" s="762">
        <v>100</v>
      </c>
      <c r="F2066" s="761">
        <v>1888.33</v>
      </c>
    </row>
    <row r="2067" spans="1:6" ht="12.75">
      <c r="A2067" s="760" t="s">
        <v>550</v>
      </c>
      <c r="B2067" s="761">
        <v>12350</v>
      </c>
      <c r="C2067" s="761">
        <v>12350</v>
      </c>
      <c r="D2067" s="761">
        <v>12350</v>
      </c>
      <c r="E2067" s="762">
        <v>100</v>
      </c>
      <c r="F2067" s="761">
        <v>1628.9</v>
      </c>
    </row>
    <row r="2068" spans="1:6" ht="12.75">
      <c r="A2068" s="760" t="s">
        <v>554</v>
      </c>
      <c r="B2068" s="761">
        <v>33056</v>
      </c>
      <c r="C2068" s="761">
        <v>33056</v>
      </c>
      <c r="D2068" s="761">
        <v>33055.1</v>
      </c>
      <c r="E2068" s="762">
        <v>99.99727734753145</v>
      </c>
      <c r="F2068" s="761">
        <v>4575.06</v>
      </c>
    </row>
    <row r="2069" spans="1:6" ht="25.5">
      <c r="A2069" s="760" t="s">
        <v>658</v>
      </c>
      <c r="B2069" s="761">
        <v>1178</v>
      </c>
      <c r="C2069" s="761">
        <v>1178</v>
      </c>
      <c r="D2069" s="761">
        <v>1177.72</v>
      </c>
      <c r="E2069" s="762">
        <v>99.97623089983023</v>
      </c>
      <c r="F2069" s="761">
        <v>0</v>
      </c>
    </row>
    <row r="2070" spans="1:6" ht="12.75">
      <c r="A2070" s="760" t="s">
        <v>662</v>
      </c>
      <c r="B2070" s="761">
        <v>1178</v>
      </c>
      <c r="C2070" s="761">
        <v>1178</v>
      </c>
      <c r="D2070" s="761">
        <v>1177.72</v>
      </c>
      <c r="E2070" s="762">
        <v>99.97623089983023</v>
      </c>
      <c r="F2070" s="761">
        <v>0</v>
      </c>
    </row>
    <row r="2071" spans="1:6" ht="12.75">
      <c r="A2071" s="760" t="s">
        <v>664</v>
      </c>
      <c r="B2071" s="761">
        <v>4766</v>
      </c>
      <c r="C2071" s="761">
        <v>4766</v>
      </c>
      <c r="D2071" s="761">
        <v>4765.78</v>
      </c>
      <c r="E2071" s="762">
        <v>99.99538396978598</v>
      </c>
      <c r="F2071" s="761">
        <v>4765.78</v>
      </c>
    </row>
    <row r="2072" spans="1:6" ht="12.75">
      <c r="A2072" s="760" t="s">
        <v>752</v>
      </c>
      <c r="B2072" s="761">
        <v>4766</v>
      </c>
      <c r="C2072" s="761">
        <v>4766</v>
      </c>
      <c r="D2072" s="761">
        <v>4765.78</v>
      </c>
      <c r="E2072" s="762">
        <v>99.99538396978598</v>
      </c>
      <c r="F2072" s="761">
        <v>4765.78</v>
      </c>
    </row>
    <row r="2073" spans="1:6" ht="38.25">
      <c r="A2073" s="760" t="s">
        <v>754</v>
      </c>
      <c r="B2073" s="761">
        <v>4766</v>
      </c>
      <c r="C2073" s="761">
        <v>4766</v>
      </c>
      <c r="D2073" s="761">
        <v>4765.78</v>
      </c>
      <c r="E2073" s="762">
        <v>99.99538396978598</v>
      </c>
      <c r="F2073" s="761">
        <v>4765.78</v>
      </c>
    </row>
    <row r="2074" spans="1:6" ht="12.75">
      <c r="A2074" s="760" t="s">
        <v>200</v>
      </c>
      <c r="B2074" s="761">
        <v>-2472</v>
      </c>
      <c r="C2074" s="761">
        <v>-2472</v>
      </c>
      <c r="D2074" s="761">
        <v>-2470.82</v>
      </c>
      <c r="E2074" s="763" t="s">
        <v>196</v>
      </c>
      <c r="F2074" s="761">
        <v>-5999.39</v>
      </c>
    </row>
    <row r="2075" spans="1:6" ht="12.75">
      <c r="A2075" s="760" t="s">
        <v>201</v>
      </c>
      <c r="B2075" s="761">
        <v>2472</v>
      </c>
      <c r="C2075" s="761">
        <v>2472</v>
      </c>
      <c r="D2075" s="764" t="s">
        <v>196</v>
      </c>
      <c r="E2075" s="763" t="s">
        <v>196</v>
      </c>
      <c r="F2075" s="764" t="s">
        <v>196</v>
      </c>
    </row>
    <row r="2076" spans="1:6" ht="12.75">
      <c r="A2076" s="760" t="s">
        <v>264</v>
      </c>
      <c r="B2076" s="761">
        <v>2472</v>
      </c>
      <c r="C2076" s="761">
        <v>2472</v>
      </c>
      <c r="D2076" s="764" t="s">
        <v>196</v>
      </c>
      <c r="E2076" s="763" t="s">
        <v>196</v>
      </c>
      <c r="F2076" s="764" t="s">
        <v>196</v>
      </c>
    </row>
    <row r="2077" spans="1:6" ht="25.5">
      <c r="A2077" s="760" t="s">
        <v>266</v>
      </c>
      <c r="B2077" s="761">
        <v>2472</v>
      </c>
      <c r="C2077" s="761">
        <v>2472</v>
      </c>
      <c r="D2077" s="764" t="s">
        <v>196</v>
      </c>
      <c r="E2077" s="763" t="s">
        <v>196</v>
      </c>
      <c r="F2077" s="764" t="s">
        <v>196</v>
      </c>
    </row>
    <row r="2078" spans="1:6" s="759" customFormat="1" ht="12.75">
      <c r="A2078" s="754" t="s">
        <v>781</v>
      </c>
      <c r="B2078" s="755"/>
      <c r="C2078" s="755"/>
      <c r="D2078" s="755"/>
      <c r="E2078" s="762"/>
      <c r="F2078" s="755"/>
    </row>
    <row r="2079" spans="1:6" ht="12.75">
      <c r="A2079" s="754" t="s">
        <v>525</v>
      </c>
      <c r="B2079" s="755">
        <v>145948</v>
      </c>
      <c r="C2079" s="755">
        <v>145948</v>
      </c>
      <c r="D2079" s="755">
        <v>51637.94</v>
      </c>
      <c r="E2079" s="756">
        <v>35.381053525913345</v>
      </c>
      <c r="F2079" s="755">
        <v>3995.32</v>
      </c>
    </row>
    <row r="2080" spans="1:6" ht="25.5">
      <c r="A2080" s="760" t="s">
        <v>244</v>
      </c>
      <c r="B2080" s="761">
        <v>4688</v>
      </c>
      <c r="C2080" s="761">
        <v>4688</v>
      </c>
      <c r="D2080" s="761">
        <v>4688</v>
      </c>
      <c r="E2080" s="762">
        <v>100</v>
      </c>
      <c r="F2080" s="761">
        <v>0</v>
      </c>
    </row>
    <row r="2081" spans="1:6" ht="12.75">
      <c r="A2081" s="760" t="s">
        <v>528</v>
      </c>
      <c r="B2081" s="761">
        <v>72342</v>
      </c>
      <c r="C2081" s="761">
        <v>72342</v>
      </c>
      <c r="D2081" s="761">
        <v>11625.53</v>
      </c>
      <c r="E2081" s="762">
        <v>16.07023582427912</v>
      </c>
      <c r="F2081" s="761">
        <v>1846.91</v>
      </c>
    </row>
    <row r="2082" spans="1:6" ht="25.5">
      <c r="A2082" s="760" t="s">
        <v>746</v>
      </c>
      <c r="B2082" s="761">
        <v>14092</v>
      </c>
      <c r="C2082" s="761">
        <v>14092</v>
      </c>
      <c r="D2082" s="761">
        <v>0</v>
      </c>
      <c r="E2082" s="762">
        <v>0</v>
      </c>
      <c r="F2082" s="761">
        <v>0</v>
      </c>
    </row>
    <row r="2083" spans="1:6" ht="12.75">
      <c r="A2083" s="760" t="s">
        <v>539</v>
      </c>
      <c r="B2083" s="761">
        <v>68918</v>
      </c>
      <c r="C2083" s="761">
        <v>68918</v>
      </c>
      <c r="D2083" s="761">
        <v>35324.41</v>
      </c>
      <c r="E2083" s="762">
        <v>51.25570968397226</v>
      </c>
      <c r="F2083" s="761">
        <v>2148.41</v>
      </c>
    </row>
    <row r="2084" spans="1:6" ht="25.5">
      <c r="A2084" s="760" t="s">
        <v>541</v>
      </c>
      <c r="B2084" s="761">
        <v>68918</v>
      </c>
      <c r="C2084" s="761">
        <v>68918</v>
      </c>
      <c r="D2084" s="761">
        <v>35324.41</v>
      </c>
      <c r="E2084" s="762">
        <v>51.25570968397226</v>
      </c>
      <c r="F2084" s="761">
        <v>2148.41</v>
      </c>
    </row>
    <row r="2085" spans="1:6" ht="12.75">
      <c r="A2085" s="754" t="s">
        <v>719</v>
      </c>
      <c r="B2085" s="755">
        <v>212061</v>
      </c>
      <c r="C2085" s="755">
        <v>212061</v>
      </c>
      <c r="D2085" s="755">
        <v>115882.62</v>
      </c>
      <c r="E2085" s="756">
        <v>54.64588962609815</v>
      </c>
      <c r="F2085" s="755">
        <v>67992.68</v>
      </c>
    </row>
    <row r="2086" spans="1:6" ht="12.75">
      <c r="A2086" s="760" t="s">
        <v>544</v>
      </c>
      <c r="B2086" s="761">
        <v>212061</v>
      </c>
      <c r="C2086" s="761">
        <v>212061</v>
      </c>
      <c r="D2086" s="761">
        <v>115882.62</v>
      </c>
      <c r="E2086" s="762">
        <v>54.64588962609815</v>
      </c>
      <c r="F2086" s="761">
        <v>67992.68</v>
      </c>
    </row>
    <row r="2087" spans="1:6" ht="12.75">
      <c r="A2087" s="760" t="s">
        <v>546</v>
      </c>
      <c r="B2087" s="761">
        <v>110107</v>
      </c>
      <c r="C2087" s="761">
        <v>110107</v>
      </c>
      <c r="D2087" s="761">
        <v>50737.22</v>
      </c>
      <c r="E2087" s="762">
        <v>46.079922257440494</v>
      </c>
      <c r="F2087" s="761">
        <v>2847.28</v>
      </c>
    </row>
    <row r="2088" spans="1:6" ht="12.75">
      <c r="A2088" s="760" t="s">
        <v>548</v>
      </c>
      <c r="B2088" s="761">
        <v>2200</v>
      </c>
      <c r="C2088" s="761">
        <v>2200</v>
      </c>
      <c r="D2088" s="761">
        <v>2199.36</v>
      </c>
      <c r="E2088" s="762">
        <v>99.9709090909091</v>
      </c>
      <c r="F2088" s="761">
        <v>0</v>
      </c>
    </row>
    <row r="2089" spans="1:6" ht="12.75">
      <c r="A2089" s="760" t="s">
        <v>550</v>
      </c>
      <c r="B2089" s="761">
        <v>1773</v>
      </c>
      <c r="C2089" s="761">
        <v>1773</v>
      </c>
      <c r="D2089" s="761">
        <v>1772.4</v>
      </c>
      <c r="E2089" s="762">
        <v>99.96615905245348</v>
      </c>
      <c r="F2089" s="761">
        <v>0</v>
      </c>
    </row>
    <row r="2090" spans="1:6" ht="12.75">
      <c r="A2090" s="760" t="s">
        <v>554</v>
      </c>
      <c r="B2090" s="761">
        <v>107907</v>
      </c>
      <c r="C2090" s="761">
        <v>107907</v>
      </c>
      <c r="D2090" s="761">
        <v>48537.86</v>
      </c>
      <c r="E2090" s="762">
        <v>44.9811967712938</v>
      </c>
      <c r="F2090" s="761">
        <v>2847.28</v>
      </c>
    </row>
    <row r="2091" spans="1:6" ht="12.75">
      <c r="A2091" s="760" t="s">
        <v>576</v>
      </c>
      <c r="B2091" s="761">
        <v>36973</v>
      </c>
      <c r="C2091" s="761">
        <v>36973</v>
      </c>
      <c r="D2091" s="761">
        <v>15764.45</v>
      </c>
      <c r="E2091" s="762">
        <v>42.63773564493009</v>
      </c>
      <c r="F2091" s="761">
        <v>15764.45</v>
      </c>
    </row>
    <row r="2092" spans="1:6" ht="12.75">
      <c r="A2092" s="760" t="s">
        <v>578</v>
      </c>
      <c r="B2092" s="761">
        <v>36973</v>
      </c>
      <c r="C2092" s="761">
        <v>36973</v>
      </c>
      <c r="D2092" s="761">
        <v>15764.45</v>
      </c>
      <c r="E2092" s="762">
        <v>42.63773564493009</v>
      </c>
      <c r="F2092" s="761">
        <v>15764.45</v>
      </c>
    </row>
    <row r="2093" spans="1:6" ht="25.5">
      <c r="A2093" s="760" t="s">
        <v>658</v>
      </c>
      <c r="B2093" s="761">
        <v>50889</v>
      </c>
      <c r="C2093" s="761">
        <v>50889</v>
      </c>
      <c r="D2093" s="761">
        <v>49380.95</v>
      </c>
      <c r="E2093" s="762">
        <v>97.03658943976104</v>
      </c>
      <c r="F2093" s="761">
        <v>49380.95</v>
      </c>
    </row>
    <row r="2094" spans="1:6" ht="12.75">
      <c r="A2094" s="760" t="s">
        <v>660</v>
      </c>
      <c r="B2094" s="761">
        <v>50889</v>
      </c>
      <c r="C2094" s="761">
        <v>50889</v>
      </c>
      <c r="D2094" s="761">
        <v>49380.95</v>
      </c>
      <c r="E2094" s="762">
        <v>97.03658943976104</v>
      </c>
      <c r="F2094" s="761">
        <v>49380.95</v>
      </c>
    </row>
    <row r="2095" spans="1:6" ht="12.75">
      <c r="A2095" s="760" t="s">
        <v>664</v>
      </c>
      <c r="B2095" s="761">
        <v>14092</v>
      </c>
      <c r="C2095" s="761">
        <v>14092</v>
      </c>
      <c r="D2095" s="761">
        <v>0</v>
      </c>
      <c r="E2095" s="763" t="s">
        <v>196</v>
      </c>
      <c r="F2095" s="761">
        <v>0</v>
      </c>
    </row>
    <row r="2096" spans="1:6" ht="12.75">
      <c r="A2096" s="760" t="s">
        <v>752</v>
      </c>
      <c r="B2096" s="761">
        <v>14092</v>
      </c>
      <c r="C2096" s="761">
        <v>14092</v>
      </c>
      <c r="D2096" s="761">
        <v>0</v>
      </c>
      <c r="E2096" s="763" t="s">
        <v>196</v>
      </c>
      <c r="F2096" s="761">
        <v>0</v>
      </c>
    </row>
    <row r="2097" spans="1:6" ht="38.25">
      <c r="A2097" s="760" t="s">
        <v>754</v>
      </c>
      <c r="B2097" s="761">
        <v>14092</v>
      </c>
      <c r="C2097" s="761">
        <v>14092</v>
      </c>
      <c r="D2097" s="761">
        <v>0</v>
      </c>
      <c r="E2097" s="763" t="s">
        <v>196</v>
      </c>
      <c r="F2097" s="761">
        <v>0</v>
      </c>
    </row>
    <row r="2098" spans="1:6" ht="12.75">
      <c r="A2098" s="760" t="s">
        <v>200</v>
      </c>
      <c r="B2098" s="761">
        <v>-66113</v>
      </c>
      <c r="C2098" s="761">
        <v>-66113</v>
      </c>
      <c r="D2098" s="761">
        <v>-64244.68</v>
      </c>
      <c r="E2098" s="763" t="s">
        <v>196</v>
      </c>
      <c r="F2098" s="761">
        <v>-63997.36</v>
      </c>
    </row>
    <row r="2099" spans="1:6" ht="12.75">
      <c r="A2099" s="760" t="s">
        <v>201</v>
      </c>
      <c r="B2099" s="761">
        <v>66113</v>
      </c>
      <c r="C2099" s="761">
        <v>66113</v>
      </c>
      <c r="D2099" s="764" t="s">
        <v>196</v>
      </c>
      <c r="E2099" s="763" t="s">
        <v>196</v>
      </c>
      <c r="F2099" s="764" t="s">
        <v>196</v>
      </c>
    </row>
    <row r="2100" spans="1:6" ht="12.75">
      <c r="A2100" s="760" t="s">
        <v>264</v>
      </c>
      <c r="B2100" s="761">
        <v>66113</v>
      </c>
      <c r="C2100" s="761">
        <v>66113</v>
      </c>
      <c r="D2100" s="764" t="s">
        <v>196</v>
      </c>
      <c r="E2100" s="763" t="s">
        <v>196</v>
      </c>
      <c r="F2100" s="764" t="s">
        <v>196</v>
      </c>
    </row>
    <row r="2101" spans="1:6" ht="25.5">
      <c r="A2101" s="760" t="s">
        <v>266</v>
      </c>
      <c r="B2101" s="761">
        <v>66113</v>
      </c>
      <c r="C2101" s="761">
        <v>66113</v>
      </c>
      <c r="D2101" s="764" t="s">
        <v>196</v>
      </c>
      <c r="E2101" s="763" t="s">
        <v>196</v>
      </c>
      <c r="F2101" s="764" t="s">
        <v>196</v>
      </c>
    </row>
    <row r="2102" spans="1:6" s="759" customFormat="1" ht="12.75">
      <c r="A2102" s="754" t="s">
        <v>783</v>
      </c>
      <c r="B2102" s="755"/>
      <c r="C2102" s="755"/>
      <c r="D2102" s="755"/>
      <c r="E2102" s="762"/>
      <c r="F2102" s="755"/>
    </row>
    <row r="2103" spans="1:6" ht="12.75">
      <c r="A2103" s="754" t="s">
        <v>525</v>
      </c>
      <c r="B2103" s="755">
        <v>12732</v>
      </c>
      <c r="C2103" s="755">
        <v>12732</v>
      </c>
      <c r="D2103" s="755">
        <v>11392.23</v>
      </c>
      <c r="E2103" s="756">
        <v>89.47714420358153</v>
      </c>
      <c r="F2103" s="755">
        <v>-2.62</v>
      </c>
    </row>
    <row r="2104" spans="1:6" ht="12.75">
      <c r="A2104" s="760" t="s">
        <v>528</v>
      </c>
      <c r="B2104" s="761">
        <v>8912</v>
      </c>
      <c r="C2104" s="761">
        <v>8912</v>
      </c>
      <c r="D2104" s="761">
        <v>7574.84</v>
      </c>
      <c r="E2104" s="762">
        <v>84.99596050269301</v>
      </c>
      <c r="F2104" s="761">
        <v>-0.01</v>
      </c>
    </row>
    <row r="2105" spans="1:6" ht="12.75">
      <c r="A2105" s="760" t="s">
        <v>539</v>
      </c>
      <c r="B2105" s="761">
        <v>3820</v>
      </c>
      <c r="C2105" s="761">
        <v>3820</v>
      </c>
      <c r="D2105" s="761">
        <v>3817.39</v>
      </c>
      <c r="E2105" s="762">
        <v>99.93167539267014</v>
      </c>
      <c r="F2105" s="761">
        <v>-2.61</v>
      </c>
    </row>
    <row r="2106" spans="1:6" ht="25.5">
      <c r="A2106" s="760" t="s">
        <v>541</v>
      </c>
      <c r="B2106" s="761">
        <v>3820</v>
      </c>
      <c r="C2106" s="761">
        <v>3820</v>
      </c>
      <c r="D2106" s="761">
        <v>3817.39</v>
      </c>
      <c r="E2106" s="762">
        <v>99.93167539267014</v>
      </c>
      <c r="F2106" s="761">
        <v>-2.61</v>
      </c>
    </row>
    <row r="2107" spans="1:6" ht="12.75">
      <c r="A2107" s="754" t="s">
        <v>719</v>
      </c>
      <c r="B2107" s="755">
        <v>12732</v>
      </c>
      <c r="C2107" s="755">
        <v>12732</v>
      </c>
      <c r="D2107" s="755">
        <v>11392.23</v>
      </c>
      <c r="E2107" s="756">
        <v>89.47714420358153</v>
      </c>
      <c r="F2107" s="755">
        <v>2104.41</v>
      </c>
    </row>
    <row r="2108" spans="1:6" ht="12.75">
      <c r="A2108" s="760" t="s">
        <v>544</v>
      </c>
      <c r="B2108" s="761">
        <v>12732</v>
      </c>
      <c r="C2108" s="761">
        <v>12732</v>
      </c>
      <c r="D2108" s="761">
        <v>11392.23</v>
      </c>
      <c r="E2108" s="762">
        <v>89.47714420358153</v>
      </c>
      <c r="F2108" s="761">
        <v>2104.41</v>
      </c>
    </row>
    <row r="2109" spans="1:6" ht="12.75">
      <c r="A2109" s="760" t="s">
        <v>546</v>
      </c>
      <c r="B2109" s="761">
        <v>12732</v>
      </c>
      <c r="C2109" s="761">
        <v>12732</v>
      </c>
      <c r="D2109" s="761">
        <v>11392.23</v>
      </c>
      <c r="E2109" s="762">
        <v>89.47714420358153</v>
      </c>
      <c r="F2109" s="761">
        <v>2104.41</v>
      </c>
    </row>
    <row r="2110" spans="1:6" ht="12.75">
      <c r="A2110" s="760" t="s">
        <v>554</v>
      </c>
      <c r="B2110" s="761">
        <v>12732</v>
      </c>
      <c r="C2110" s="761">
        <v>12732</v>
      </c>
      <c r="D2110" s="761">
        <v>11392.23</v>
      </c>
      <c r="E2110" s="762">
        <v>89.47714420358153</v>
      </c>
      <c r="F2110" s="761">
        <v>2104.41</v>
      </c>
    </row>
    <row r="2111" spans="1:6" ht="12.75">
      <c r="A2111" s="760" t="s">
        <v>200</v>
      </c>
      <c r="B2111" s="761">
        <v>0</v>
      </c>
      <c r="C2111" s="761">
        <v>0</v>
      </c>
      <c r="D2111" s="761">
        <v>0</v>
      </c>
      <c r="E2111" s="763" t="s">
        <v>196</v>
      </c>
      <c r="F2111" s="761">
        <v>-2107.03</v>
      </c>
    </row>
    <row r="2112" spans="1:6" ht="12.75">
      <c r="A2112" s="760" t="s">
        <v>201</v>
      </c>
      <c r="B2112" s="761">
        <v>0</v>
      </c>
      <c r="C2112" s="761">
        <v>0</v>
      </c>
      <c r="D2112" s="764" t="s">
        <v>196</v>
      </c>
      <c r="E2112" s="763" t="s">
        <v>196</v>
      </c>
      <c r="F2112" s="764" t="s">
        <v>196</v>
      </c>
    </row>
    <row r="2113" spans="1:6" ht="12.75">
      <c r="A2113" s="760" t="s">
        <v>264</v>
      </c>
      <c r="B2113" s="761">
        <v>0</v>
      </c>
      <c r="C2113" s="761">
        <v>0</v>
      </c>
      <c r="D2113" s="764" t="s">
        <v>196</v>
      </c>
      <c r="E2113" s="763" t="s">
        <v>196</v>
      </c>
      <c r="F2113" s="764" t="s">
        <v>196</v>
      </c>
    </row>
    <row r="2114" spans="1:6" ht="25.5">
      <c r="A2114" s="760" t="s">
        <v>266</v>
      </c>
      <c r="B2114" s="761">
        <v>0</v>
      </c>
      <c r="C2114" s="761">
        <v>0</v>
      </c>
      <c r="D2114" s="764" t="s">
        <v>196</v>
      </c>
      <c r="E2114" s="763" t="s">
        <v>196</v>
      </c>
      <c r="F2114" s="764" t="s">
        <v>196</v>
      </c>
    </row>
    <row r="2115" spans="1:6" s="759" customFormat="1" ht="12.75">
      <c r="A2115" s="754" t="s">
        <v>785</v>
      </c>
      <c r="B2115" s="755"/>
      <c r="C2115" s="755"/>
      <c r="D2115" s="755"/>
      <c r="E2115" s="762"/>
      <c r="F2115" s="755"/>
    </row>
    <row r="2116" spans="1:6" ht="12.75">
      <c r="A2116" s="754" t="s">
        <v>525</v>
      </c>
      <c r="B2116" s="755">
        <v>76332</v>
      </c>
      <c r="C2116" s="755">
        <v>76332</v>
      </c>
      <c r="D2116" s="755">
        <v>45926.39</v>
      </c>
      <c r="E2116" s="756">
        <v>60.16662736467012</v>
      </c>
      <c r="F2116" s="755">
        <v>-20.79</v>
      </c>
    </row>
    <row r="2117" spans="1:6" ht="12.75">
      <c r="A2117" s="760" t="s">
        <v>528</v>
      </c>
      <c r="B2117" s="761">
        <v>67873</v>
      </c>
      <c r="C2117" s="761">
        <v>67873</v>
      </c>
      <c r="D2117" s="761">
        <v>37488.16</v>
      </c>
      <c r="E2117" s="762">
        <v>55.2328024398509</v>
      </c>
      <c r="F2117" s="761">
        <v>-0.02</v>
      </c>
    </row>
    <row r="2118" spans="1:6" ht="12.75">
      <c r="A2118" s="760" t="s">
        <v>539</v>
      </c>
      <c r="B2118" s="761">
        <v>8459</v>
      </c>
      <c r="C2118" s="761">
        <v>8459</v>
      </c>
      <c r="D2118" s="761">
        <v>8438.23</v>
      </c>
      <c r="E2118" s="762">
        <v>99.75446270244709</v>
      </c>
      <c r="F2118" s="761">
        <v>-20.77</v>
      </c>
    </row>
    <row r="2119" spans="1:6" ht="25.5">
      <c r="A2119" s="760" t="s">
        <v>541</v>
      </c>
      <c r="B2119" s="761">
        <v>8459</v>
      </c>
      <c r="C2119" s="761">
        <v>8459</v>
      </c>
      <c r="D2119" s="761">
        <v>8438.23</v>
      </c>
      <c r="E2119" s="762">
        <v>99.75446270244709</v>
      </c>
      <c r="F2119" s="761">
        <v>-20.77</v>
      </c>
    </row>
    <row r="2120" spans="1:6" ht="12.75">
      <c r="A2120" s="754" t="s">
        <v>719</v>
      </c>
      <c r="B2120" s="755">
        <v>109515</v>
      </c>
      <c r="C2120" s="755">
        <v>109515</v>
      </c>
      <c r="D2120" s="755">
        <v>63292.81</v>
      </c>
      <c r="E2120" s="756">
        <v>57.79373601789709</v>
      </c>
      <c r="F2120" s="755">
        <v>22959.01</v>
      </c>
    </row>
    <row r="2121" spans="1:6" ht="12.75">
      <c r="A2121" s="760" t="s">
        <v>544</v>
      </c>
      <c r="B2121" s="761">
        <v>106515</v>
      </c>
      <c r="C2121" s="761">
        <v>106515</v>
      </c>
      <c r="D2121" s="761">
        <v>60292.83</v>
      </c>
      <c r="E2121" s="762">
        <v>56.60501337839741</v>
      </c>
      <c r="F2121" s="761">
        <v>19959.03</v>
      </c>
    </row>
    <row r="2122" spans="1:6" ht="12.75">
      <c r="A2122" s="760" t="s">
        <v>546</v>
      </c>
      <c r="B2122" s="761">
        <v>106515</v>
      </c>
      <c r="C2122" s="761">
        <v>106515</v>
      </c>
      <c r="D2122" s="761">
        <v>60292.83</v>
      </c>
      <c r="E2122" s="762">
        <v>56.60501337839741</v>
      </c>
      <c r="F2122" s="761">
        <v>19959.03</v>
      </c>
    </row>
    <row r="2123" spans="1:6" ht="12.75">
      <c r="A2123" s="760" t="s">
        <v>548</v>
      </c>
      <c r="B2123" s="761">
        <v>64185</v>
      </c>
      <c r="C2123" s="761">
        <v>64185</v>
      </c>
      <c r="D2123" s="761">
        <v>49846.3</v>
      </c>
      <c r="E2123" s="762">
        <v>77.6603567811794</v>
      </c>
      <c r="F2123" s="761">
        <v>18901.21</v>
      </c>
    </row>
    <row r="2124" spans="1:6" ht="12.75">
      <c r="A2124" s="760" t="s">
        <v>550</v>
      </c>
      <c r="B2124" s="761">
        <v>51724</v>
      </c>
      <c r="C2124" s="761">
        <v>51724</v>
      </c>
      <c r="D2124" s="761">
        <v>40298.11</v>
      </c>
      <c r="E2124" s="762">
        <v>77.90988709303225</v>
      </c>
      <c r="F2124" s="761">
        <v>15433</v>
      </c>
    </row>
    <row r="2125" spans="1:6" ht="12.75">
      <c r="A2125" s="760" t="s">
        <v>554</v>
      </c>
      <c r="B2125" s="761">
        <v>42330</v>
      </c>
      <c r="C2125" s="761">
        <v>42330</v>
      </c>
      <c r="D2125" s="761">
        <v>10446.53</v>
      </c>
      <c r="E2125" s="762">
        <v>24.678785731159934</v>
      </c>
      <c r="F2125" s="761">
        <v>1057.82</v>
      </c>
    </row>
    <row r="2126" spans="1:6" ht="12.75">
      <c r="A2126" s="760" t="s">
        <v>674</v>
      </c>
      <c r="B2126" s="761">
        <v>3000</v>
      </c>
      <c r="C2126" s="761">
        <v>3000</v>
      </c>
      <c r="D2126" s="761">
        <v>2999.98</v>
      </c>
      <c r="E2126" s="762">
        <v>99.99933333333333</v>
      </c>
      <c r="F2126" s="761">
        <v>2999.98</v>
      </c>
    </row>
    <row r="2127" spans="1:6" ht="12.75">
      <c r="A2127" s="760" t="s">
        <v>676</v>
      </c>
      <c r="B2127" s="761">
        <v>3000</v>
      </c>
      <c r="C2127" s="761">
        <v>3000</v>
      </c>
      <c r="D2127" s="761">
        <v>2999.98</v>
      </c>
      <c r="E2127" s="762">
        <v>99.99933333333333</v>
      </c>
      <c r="F2127" s="761">
        <v>2999.98</v>
      </c>
    </row>
    <row r="2128" spans="1:6" ht="12.75">
      <c r="A2128" s="760" t="s">
        <v>200</v>
      </c>
      <c r="B2128" s="761">
        <v>-33183</v>
      </c>
      <c r="C2128" s="761">
        <v>-33183</v>
      </c>
      <c r="D2128" s="761">
        <v>-17366.42</v>
      </c>
      <c r="E2128" s="763" t="s">
        <v>196</v>
      </c>
      <c r="F2128" s="761">
        <v>-22979.8</v>
      </c>
    </row>
    <row r="2129" spans="1:6" ht="12.75">
      <c r="A2129" s="760" t="s">
        <v>201</v>
      </c>
      <c r="B2129" s="761">
        <v>33183</v>
      </c>
      <c r="C2129" s="761">
        <v>33183</v>
      </c>
      <c r="D2129" s="764" t="s">
        <v>196</v>
      </c>
      <c r="E2129" s="763" t="s">
        <v>196</v>
      </c>
      <c r="F2129" s="764" t="s">
        <v>196</v>
      </c>
    </row>
    <row r="2130" spans="1:6" ht="12.75">
      <c r="A2130" s="760" t="s">
        <v>264</v>
      </c>
      <c r="B2130" s="761">
        <v>33183</v>
      </c>
      <c r="C2130" s="761">
        <v>33183</v>
      </c>
      <c r="D2130" s="764" t="s">
        <v>196</v>
      </c>
      <c r="E2130" s="763" t="s">
        <v>196</v>
      </c>
      <c r="F2130" s="764" t="s">
        <v>196</v>
      </c>
    </row>
    <row r="2131" spans="1:6" ht="25.5">
      <c r="A2131" s="760" t="s">
        <v>266</v>
      </c>
      <c r="B2131" s="761">
        <v>33183</v>
      </c>
      <c r="C2131" s="761">
        <v>33183</v>
      </c>
      <c r="D2131" s="764" t="s">
        <v>196</v>
      </c>
      <c r="E2131" s="763" t="s">
        <v>196</v>
      </c>
      <c r="F2131" s="764" t="s">
        <v>196</v>
      </c>
    </row>
    <row r="2132" spans="1:6" s="759" customFormat="1" ht="12.75">
      <c r="A2132" s="754" t="s">
        <v>804</v>
      </c>
      <c r="B2132" s="755"/>
      <c r="C2132" s="755"/>
      <c r="D2132" s="755"/>
      <c r="E2132" s="762"/>
      <c r="F2132" s="755"/>
    </row>
    <row r="2133" spans="1:6" ht="12.75">
      <c r="A2133" s="754" t="s">
        <v>525</v>
      </c>
      <c r="B2133" s="755">
        <v>127560</v>
      </c>
      <c r="C2133" s="755">
        <v>127560</v>
      </c>
      <c r="D2133" s="755">
        <v>109127.85</v>
      </c>
      <c r="E2133" s="756">
        <v>85.55021166509879</v>
      </c>
      <c r="F2133" s="755">
        <v>21084.12</v>
      </c>
    </row>
    <row r="2134" spans="1:6" ht="12.75">
      <c r="A2134" s="760" t="s">
        <v>528</v>
      </c>
      <c r="B2134" s="761">
        <v>127560</v>
      </c>
      <c r="C2134" s="761">
        <v>127560</v>
      </c>
      <c r="D2134" s="761">
        <v>109127.85</v>
      </c>
      <c r="E2134" s="762">
        <v>85.55021166509879</v>
      </c>
      <c r="F2134" s="761">
        <v>21084.12</v>
      </c>
    </row>
    <row r="2135" spans="1:6" ht="12.75">
      <c r="A2135" s="754" t="s">
        <v>719</v>
      </c>
      <c r="B2135" s="755">
        <v>198770</v>
      </c>
      <c r="C2135" s="755">
        <v>198770</v>
      </c>
      <c r="D2135" s="755">
        <v>75822.85</v>
      </c>
      <c r="E2135" s="756">
        <v>38.1460230417065</v>
      </c>
      <c r="F2135" s="755">
        <v>9089.03</v>
      </c>
    </row>
    <row r="2136" spans="1:6" ht="12.75">
      <c r="A2136" s="760" t="s">
        <v>544</v>
      </c>
      <c r="B2136" s="761">
        <v>198770</v>
      </c>
      <c r="C2136" s="761">
        <v>198770</v>
      </c>
      <c r="D2136" s="761">
        <v>75822.85</v>
      </c>
      <c r="E2136" s="762">
        <v>38.1460230417065</v>
      </c>
      <c r="F2136" s="761">
        <v>9089.03</v>
      </c>
    </row>
    <row r="2137" spans="1:6" ht="12.75">
      <c r="A2137" s="760" t="s">
        <v>546</v>
      </c>
      <c r="B2137" s="761">
        <v>198770</v>
      </c>
      <c r="C2137" s="761">
        <v>198770</v>
      </c>
      <c r="D2137" s="761">
        <v>75822.85</v>
      </c>
      <c r="E2137" s="762">
        <v>38.1460230417065</v>
      </c>
      <c r="F2137" s="761">
        <v>9089.03</v>
      </c>
    </row>
    <row r="2138" spans="1:6" ht="12.75">
      <c r="A2138" s="760" t="s">
        <v>548</v>
      </c>
      <c r="B2138" s="761">
        <v>115698</v>
      </c>
      <c r="C2138" s="761">
        <v>115698</v>
      </c>
      <c r="D2138" s="761">
        <v>53349.4</v>
      </c>
      <c r="E2138" s="762">
        <v>46.11090943663676</v>
      </c>
      <c r="F2138" s="761">
        <v>8100.72</v>
      </c>
    </row>
    <row r="2139" spans="1:6" ht="12.75">
      <c r="A2139" s="760" t="s">
        <v>550</v>
      </c>
      <c r="B2139" s="761">
        <v>93545</v>
      </c>
      <c r="C2139" s="761">
        <v>93545</v>
      </c>
      <c r="D2139" s="761">
        <v>41314.13</v>
      </c>
      <c r="E2139" s="762">
        <v>44.16497942166872</v>
      </c>
      <c r="F2139" s="761">
        <v>6404.22</v>
      </c>
    </row>
    <row r="2140" spans="1:6" ht="12.75">
      <c r="A2140" s="760" t="s">
        <v>554</v>
      </c>
      <c r="B2140" s="761">
        <v>83072</v>
      </c>
      <c r="C2140" s="761">
        <v>83072</v>
      </c>
      <c r="D2140" s="761">
        <v>22473.45</v>
      </c>
      <c r="E2140" s="762">
        <v>27.0529781394453</v>
      </c>
      <c r="F2140" s="761">
        <v>988.31</v>
      </c>
    </row>
    <row r="2141" spans="1:6" ht="12.75">
      <c r="A2141" s="760" t="s">
        <v>200</v>
      </c>
      <c r="B2141" s="761">
        <v>-71210</v>
      </c>
      <c r="C2141" s="761">
        <v>-71210</v>
      </c>
      <c r="D2141" s="761">
        <v>33305</v>
      </c>
      <c r="E2141" s="763" t="s">
        <v>196</v>
      </c>
      <c r="F2141" s="761">
        <v>11995.09</v>
      </c>
    </row>
    <row r="2142" spans="1:6" ht="12.75">
      <c r="A2142" s="760" t="s">
        <v>201</v>
      </c>
      <c r="B2142" s="761">
        <v>71210</v>
      </c>
      <c r="C2142" s="761">
        <v>71210</v>
      </c>
      <c r="D2142" s="764" t="s">
        <v>196</v>
      </c>
      <c r="E2142" s="763" t="s">
        <v>196</v>
      </c>
      <c r="F2142" s="764" t="s">
        <v>196</v>
      </c>
    </row>
    <row r="2143" spans="1:6" ht="12.75">
      <c r="A2143" s="760" t="s">
        <v>264</v>
      </c>
      <c r="B2143" s="761">
        <v>71210</v>
      </c>
      <c r="C2143" s="761">
        <v>71210</v>
      </c>
      <c r="D2143" s="764" t="s">
        <v>196</v>
      </c>
      <c r="E2143" s="763" t="s">
        <v>196</v>
      </c>
      <c r="F2143" s="764" t="s">
        <v>196</v>
      </c>
    </row>
    <row r="2144" spans="1:6" ht="25.5">
      <c r="A2144" s="760" t="s">
        <v>266</v>
      </c>
      <c r="B2144" s="761">
        <v>71210</v>
      </c>
      <c r="C2144" s="761">
        <v>71210</v>
      </c>
      <c r="D2144" s="764" t="s">
        <v>196</v>
      </c>
      <c r="E2144" s="763" t="s">
        <v>196</v>
      </c>
      <c r="F2144" s="764" t="s">
        <v>196</v>
      </c>
    </row>
    <row r="2145" spans="1:6" s="759" customFormat="1" ht="25.5">
      <c r="A2145" s="754" t="s">
        <v>102</v>
      </c>
      <c r="B2145" s="755"/>
      <c r="C2145" s="755"/>
      <c r="D2145" s="755"/>
      <c r="E2145" s="762"/>
      <c r="F2145" s="755"/>
    </row>
    <row r="2146" spans="1:6" ht="12.75">
      <c r="A2146" s="754" t="s">
        <v>525</v>
      </c>
      <c r="B2146" s="755">
        <v>4</v>
      </c>
      <c r="C2146" s="755">
        <v>4</v>
      </c>
      <c r="D2146" s="755">
        <v>0</v>
      </c>
      <c r="E2146" s="757" t="s">
        <v>196</v>
      </c>
      <c r="F2146" s="755">
        <v>0</v>
      </c>
    </row>
    <row r="2147" spans="1:6" ht="12.75">
      <c r="A2147" s="760" t="s">
        <v>539</v>
      </c>
      <c r="B2147" s="761">
        <v>4</v>
      </c>
      <c r="C2147" s="761">
        <v>4</v>
      </c>
      <c r="D2147" s="761">
        <v>0</v>
      </c>
      <c r="E2147" s="763" t="s">
        <v>196</v>
      </c>
      <c r="F2147" s="761">
        <v>0</v>
      </c>
    </row>
    <row r="2148" spans="1:6" ht="25.5">
      <c r="A2148" s="760" t="s">
        <v>541</v>
      </c>
      <c r="B2148" s="761">
        <v>4</v>
      </c>
      <c r="C2148" s="761">
        <v>4</v>
      </c>
      <c r="D2148" s="761">
        <v>0</v>
      </c>
      <c r="E2148" s="763" t="s">
        <v>196</v>
      </c>
      <c r="F2148" s="761">
        <v>0</v>
      </c>
    </row>
    <row r="2149" spans="1:6" ht="12.75">
      <c r="A2149" s="754" t="s">
        <v>719</v>
      </c>
      <c r="B2149" s="755">
        <v>4</v>
      </c>
      <c r="C2149" s="755">
        <v>4</v>
      </c>
      <c r="D2149" s="755">
        <v>0</v>
      </c>
      <c r="E2149" s="757" t="s">
        <v>196</v>
      </c>
      <c r="F2149" s="755">
        <v>0</v>
      </c>
    </row>
    <row r="2150" spans="1:6" ht="12.75">
      <c r="A2150" s="760" t="s">
        <v>544</v>
      </c>
      <c r="B2150" s="761">
        <v>4</v>
      </c>
      <c r="C2150" s="761">
        <v>4</v>
      </c>
      <c r="D2150" s="761">
        <v>0</v>
      </c>
      <c r="E2150" s="763" t="s">
        <v>196</v>
      </c>
      <c r="F2150" s="761">
        <v>0</v>
      </c>
    </row>
    <row r="2151" spans="1:6" ht="12.75">
      <c r="A2151" s="760" t="s">
        <v>576</v>
      </c>
      <c r="B2151" s="761">
        <v>4</v>
      </c>
      <c r="C2151" s="761">
        <v>4</v>
      </c>
      <c r="D2151" s="761">
        <v>0</v>
      </c>
      <c r="E2151" s="763" t="s">
        <v>196</v>
      </c>
      <c r="F2151" s="761">
        <v>0</v>
      </c>
    </row>
    <row r="2152" spans="1:6" ht="12.75">
      <c r="A2152" s="760" t="s">
        <v>578</v>
      </c>
      <c r="B2152" s="761">
        <v>4</v>
      </c>
      <c r="C2152" s="761">
        <v>4</v>
      </c>
      <c r="D2152" s="761">
        <v>0</v>
      </c>
      <c r="E2152" s="763" t="s">
        <v>196</v>
      </c>
      <c r="F2152" s="761">
        <v>0</v>
      </c>
    </row>
    <row r="2153" spans="1:6" s="759" customFormat="1" ht="25.5">
      <c r="A2153" s="754" t="s">
        <v>810</v>
      </c>
      <c r="B2153" s="755"/>
      <c r="C2153" s="755"/>
      <c r="D2153" s="755"/>
      <c r="E2153" s="763"/>
      <c r="F2153" s="755"/>
    </row>
    <row r="2154" spans="1:6" ht="12.75">
      <c r="A2154" s="754" t="s">
        <v>525</v>
      </c>
      <c r="B2154" s="755">
        <v>4</v>
      </c>
      <c r="C2154" s="755">
        <v>4</v>
      </c>
      <c r="D2154" s="755">
        <v>0</v>
      </c>
      <c r="E2154" s="757" t="s">
        <v>196</v>
      </c>
      <c r="F2154" s="755">
        <v>0</v>
      </c>
    </row>
    <row r="2155" spans="1:6" ht="12.75">
      <c r="A2155" s="760" t="s">
        <v>539</v>
      </c>
      <c r="B2155" s="761">
        <v>4</v>
      </c>
      <c r="C2155" s="761">
        <v>4</v>
      </c>
      <c r="D2155" s="761">
        <v>0</v>
      </c>
      <c r="E2155" s="763" t="s">
        <v>196</v>
      </c>
      <c r="F2155" s="761">
        <v>0</v>
      </c>
    </row>
    <row r="2156" spans="1:6" ht="25.5">
      <c r="A2156" s="760" t="s">
        <v>541</v>
      </c>
      <c r="B2156" s="761">
        <v>4</v>
      </c>
      <c r="C2156" s="761">
        <v>4</v>
      </c>
      <c r="D2156" s="761">
        <v>0</v>
      </c>
      <c r="E2156" s="763" t="s">
        <v>196</v>
      </c>
      <c r="F2156" s="761">
        <v>0</v>
      </c>
    </row>
    <row r="2157" spans="1:6" ht="12.75">
      <c r="A2157" s="754" t="s">
        <v>719</v>
      </c>
      <c r="B2157" s="755">
        <v>4</v>
      </c>
      <c r="C2157" s="755">
        <v>4</v>
      </c>
      <c r="D2157" s="755">
        <v>0</v>
      </c>
      <c r="E2157" s="757" t="s">
        <v>196</v>
      </c>
      <c r="F2157" s="755">
        <v>0</v>
      </c>
    </row>
    <row r="2158" spans="1:6" ht="12.75">
      <c r="A2158" s="760" t="s">
        <v>544</v>
      </c>
      <c r="B2158" s="761">
        <v>4</v>
      </c>
      <c r="C2158" s="761">
        <v>4</v>
      </c>
      <c r="D2158" s="761">
        <v>0</v>
      </c>
      <c r="E2158" s="763" t="s">
        <v>196</v>
      </c>
      <c r="F2158" s="761">
        <v>0</v>
      </c>
    </row>
    <row r="2159" spans="1:6" ht="12.75">
      <c r="A2159" s="760" t="s">
        <v>576</v>
      </c>
      <c r="B2159" s="761">
        <v>4</v>
      </c>
      <c r="C2159" s="761">
        <v>4</v>
      </c>
      <c r="D2159" s="761">
        <v>0</v>
      </c>
      <c r="E2159" s="763" t="s">
        <v>196</v>
      </c>
      <c r="F2159" s="761">
        <v>0</v>
      </c>
    </row>
    <row r="2160" spans="1:6" ht="12.75">
      <c r="A2160" s="760" t="s">
        <v>578</v>
      </c>
      <c r="B2160" s="761">
        <v>4</v>
      </c>
      <c r="C2160" s="761">
        <v>4</v>
      </c>
      <c r="D2160" s="761">
        <v>0</v>
      </c>
      <c r="E2160" s="763" t="s">
        <v>196</v>
      </c>
      <c r="F2160" s="761">
        <v>0</v>
      </c>
    </row>
    <row r="2161" spans="1:6" s="759" customFormat="1" ht="12.75">
      <c r="A2161" s="754" t="s">
        <v>103</v>
      </c>
      <c r="B2161" s="755"/>
      <c r="C2161" s="755"/>
      <c r="D2161" s="755"/>
      <c r="E2161" s="762"/>
      <c r="F2161" s="755"/>
    </row>
    <row r="2162" spans="1:6" ht="12.75">
      <c r="A2162" s="754" t="s">
        <v>525</v>
      </c>
      <c r="B2162" s="755">
        <v>24128824</v>
      </c>
      <c r="C2162" s="755">
        <v>24128824</v>
      </c>
      <c r="D2162" s="755">
        <v>24125580.02</v>
      </c>
      <c r="E2162" s="756">
        <v>99.98655558182196</v>
      </c>
      <c r="F2162" s="755">
        <v>10155274.02</v>
      </c>
    </row>
    <row r="2163" spans="1:6" ht="12.75">
      <c r="A2163" s="760" t="s">
        <v>539</v>
      </c>
      <c r="B2163" s="761">
        <v>24128824</v>
      </c>
      <c r="C2163" s="761">
        <v>24128824</v>
      </c>
      <c r="D2163" s="761">
        <v>24125580.02</v>
      </c>
      <c r="E2163" s="762">
        <v>99.98655558182196</v>
      </c>
      <c r="F2163" s="761">
        <v>10155274.02</v>
      </c>
    </row>
    <row r="2164" spans="1:6" ht="25.5">
      <c r="A2164" s="760" t="s">
        <v>541</v>
      </c>
      <c r="B2164" s="761">
        <v>24128824</v>
      </c>
      <c r="C2164" s="761">
        <v>24128824</v>
      </c>
      <c r="D2164" s="761">
        <v>24125580.02</v>
      </c>
      <c r="E2164" s="762">
        <v>99.98655558182196</v>
      </c>
      <c r="F2164" s="761">
        <v>10155274.02</v>
      </c>
    </row>
    <row r="2165" spans="1:6" ht="12.75">
      <c r="A2165" s="754" t="s">
        <v>719</v>
      </c>
      <c r="B2165" s="755">
        <v>24128824</v>
      </c>
      <c r="C2165" s="755">
        <v>24128824</v>
      </c>
      <c r="D2165" s="755">
        <v>24125580.02</v>
      </c>
      <c r="E2165" s="756">
        <v>99.98655558182196</v>
      </c>
      <c r="F2165" s="755">
        <v>12329817.38</v>
      </c>
    </row>
    <row r="2166" spans="1:6" ht="12.75">
      <c r="A2166" s="760" t="s">
        <v>544</v>
      </c>
      <c r="B2166" s="761">
        <v>9252323</v>
      </c>
      <c r="C2166" s="761">
        <v>9252323</v>
      </c>
      <c r="D2166" s="761">
        <v>9252322.73</v>
      </c>
      <c r="E2166" s="762">
        <v>99.99999708181394</v>
      </c>
      <c r="F2166" s="761">
        <v>5545614.61</v>
      </c>
    </row>
    <row r="2167" spans="1:6" ht="12.75">
      <c r="A2167" s="760" t="s">
        <v>546</v>
      </c>
      <c r="B2167" s="761">
        <v>9252323</v>
      </c>
      <c r="C2167" s="761">
        <v>9252323</v>
      </c>
      <c r="D2167" s="761">
        <v>9252322.73</v>
      </c>
      <c r="E2167" s="762">
        <v>99.99999708181394</v>
      </c>
      <c r="F2167" s="761">
        <v>5545614.61</v>
      </c>
    </row>
    <row r="2168" spans="1:6" ht="12.75">
      <c r="A2168" s="760" t="s">
        <v>554</v>
      </c>
      <c r="B2168" s="761">
        <v>9252323</v>
      </c>
      <c r="C2168" s="761">
        <v>9252323</v>
      </c>
      <c r="D2168" s="761">
        <v>9252322.73</v>
      </c>
      <c r="E2168" s="762">
        <v>99.99999708181394</v>
      </c>
      <c r="F2168" s="761">
        <v>5545614.61</v>
      </c>
    </row>
    <row r="2169" spans="1:6" ht="12.75">
      <c r="A2169" s="760" t="s">
        <v>674</v>
      </c>
      <c r="B2169" s="761">
        <v>14876501</v>
      </c>
      <c r="C2169" s="761">
        <v>14876501</v>
      </c>
      <c r="D2169" s="761">
        <v>14873257.29</v>
      </c>
      <c r="E2169" s="762">
        <v>99.97819574643258</v>
      </c>
      <c r="F2169" s="761">
        <v>6784202.77</v>
      </c>
    </row>
    <row r="2170" spans="1:6" ht="12.75">
      <c r="A2170" s="760" t="s">
        <v>676</v>
      </c>
      <c r="B2170" s="761">
        <v>14876501</v>
      </c>
      <c r="C2170" s="761">
        <v>14876501</v>
      </c>
      <c r="D2170" s="761">
        <v>14873257.29</v>
      </c>
      <c r="E2170" s="762">
        <v>99.97819574643258</v>
      </c>
      <c r="F2170" s="761">
        <v>6784202.77</v>
      </c>
    </row>
    <row r="2171" spans="1:6" ht="12.75">
      <c r="A2171" s="760" t="s">
        <v>200</v>
      </c>
      <c r="B2171" s="761">
        <v>0</v>
      </c>
      <c r="C2171" s="761">
        <v>0</v>
      </c>
      <c r="D2171" s="761">
        <v>0</v>
      </c>
      <c r="E2171" s="763" t="s">
        <v>196</v>
      </c>
      <c r="F2171" s="761">
        <v>-2174543.36</v>
      </c>
    </row>
    <row r="2172" spans="1:6" ht="12.75">
      <c r="A2172" s="760" t="s">
        <v>201</v>
      </c>
      <c r="B2172" s="761">
        <v>0</v>
      </c>
      <c r="C2172" s="761">
        <v>0</v>
      </c>
      <c r="D2172" s="764" t="s">
        <v>196</v>
      </c>
      <c r="E2172" s="763" t="s">
        <v>196</v>
      </c>
      <c r="F2172" s="764" t="s">
        <v>196</v>
      </c>
    </row>
    <row r="2173" spans="1:6" ht="12.75">
      <c r="A2173" s="760" t="s">
        <v>264</v>
      </c>
      <c r="B2173" s="761">
        <v>0</v>
      </c>
      <c r="C2173" s="761">
        <v>0</v>
      </c>
      <c r="D2173" s="764" t="s">
        <v>196</v>
      </c>
      <c r="E2173" s="763" t="s">
        <v>196</v>
      </c>
      <c r="F2173" s="764" t="s">
        <v>196</v>
      </c>
    </row>
    <row r="2174" spans="1:6" ht="25.5">
      <c r="A2174" s="760" t="s">
        <v>266</v>
      </c>
      <c r="B2174" s="761">
        <v>0</v>
      </c>
      <c r="C2174" s="761">
        <v>0</v>
      </c>
      <c r="D2174" s="764" t="s">
        <v>196</v>
      </c>
      <c r="E2174" s="763" t="s">
        <v>196</v>
      </c>
      <c r="F2174" s="764" t="s">
        <v>196</v>
      </c>
    </row>
    <row r="2175" spans="1:6" s="759" customFormat="1" ht="12.75">
      <c r="A2175" s="754" t="s">
        <v>736</v>
      </c>
      <c r="B2175" s="755"/>
      <c r="C2175" s="755"/>
      <c r="D2175" s="755"/>
      <c r="E2175" s="762"/>
      <c r="F2175" s="755"/>
    </row>
    <row r="2176" spans="1:6" ht="12.75">
      <c r="A2176" s="754" t="s">
        <v>525</v>
      </c>
      <c r="B2176" s="755">
        <v>11110444</v>
      </c>
      <c r="C2176" s="755">
        <v>11110444</v>
      </c>
      <c r="D2176" s="755">
        <v>11107200.02</v>
      </c>
      <c r="E2176" s="756">
        <v>99.97080242697771</v>
      </c>
      <c r="F2176" s="755">
        <v>7223625.02</v>
      </c>
    </row>
    <row r="2177" spans="1:6" ht="12.75">
      <c r="A2177" s="760" t="s">
        <v>539</v>
      </c>
      <c r="B2177" s="761">
        <v>11110444</v>
      </c>
      <c r="C2177" s="761">
        <v>11110444</v>
      </c>
      <c r="D2177" s="761">
        <v>11107200.02</v>
      </c>
      <c r="E2177" s="762">
        <v>99.97080242697771</v>
      </c>
      <c r="F2177" s="761">
        <v>7223625.02</v>
      </c>
    </row>
    <row r="2178" spans="1:6" ht="25.5">
      <c r="A2178" s="760" t="s">
        <v>541</v>
      </c>
      <c r="B2178" s="761">
        <v>11110444</v>
      </c>
      <c r="C2178" s="761">
        <v>11110444</v>
      </c>
      <c r="D2178" s="761">
        <v>11107200.02</v>
      </c>
      <c r="E2178" s="762">
        <v>99.97080242697771</v>
      </c>
      <c r="F2178" s="761">
        <v>7223625.02</v>
      </c>
    </row>
    <row r="2179" spans="1:6" ht="12.75">
      <c r="A2179" s="754" t="s">
        <v>719</v>
      </c>
      <c r="B2179" s="755">
        <v>11110444</v>
      </c>
      <c r="C2179" s="755">
        <v>11110444</v>
      </c>
      <c r="D2179" s="755">
        <v>11107200.02</v>
      </c>
      <c r="E2179" s="756">
        <v>99.97080242697771</v>
      </c>
      <c r="F2179" s="755">
        <v>7246744.38</v>
      </c>
    </row>
    <row r="2180" spans="1:6" ht="12.75">
      <c r="A2180" s="760" t="s">
        <v>544</v>
      </c>
      <c r="B2180" s="761">
        <v>9196239</v>
      </c>
      <c r="C2180" s="761">
        <v>9196239</v>
      </c>
      <c r="D2180" s="761">
        <v>9196238.73</v>
      </c>
      <c r="E2180" s="762">
        <v>99.99999706401715</v>
      </c>
      <c r="F2180" s="761">
        <v>5490989.73</v>
      </c>
    </row>
    <row r="2181" spans="1:6" ht="12.75">
      <c r="A2181" s="760" t="s">
        <v>546</v>
      </c>
      <c r="B2181" s="761">
        <v>9196239</v>
      </c>
      <c r="C2181" s="761">
        <v>9196239</v>
      </c>
      <c r="D2181" s="761">
        <v>9196238.73</v>
      </c>
      <c r="E2181" s="762">
        <v>99.99999706401715</v>
      </c>
      <c r="F2181" s="761">
        <v>5490989.73</v>
      </c>
    </row>
    <row r="2182" spans="1:6" ht="12.75">
      <c r="A2182" s="760" t="s">
        <v>554</v>
      </c>
      <c r="B2182" s="761">
        <v>9196239</v>
      </c>
      <c r="C2182" s="761">
        <v>9196239</v>
      </c>
      <c r="D2182" s="761">
        <v>9196238.73</v>
      </c>
      <c r="E2182" s="762">
        <v>99.99999706401715</v>
      </c>
      <c r="F2182" s="761">
        <v>5490989.73</v>
      </c>
    </row>
    <row r="2183" spans="1:6" ht="12.75">
      <c r="A2183" s="760" t="s">
        <v>674</v>
      </c>
      <c r="B2183" s="761">
        <v>1914205</v>
      </c>
      <c r="C2183" s="761">
        <v>1914205</v>
      </c>
      <c r="D2183" s="761">
        <v>1910961.29</v>
      </c>
      <c r="E2183" s="762">
        <v>99.830545317769</v>
      </c>
      <c r="F2183" s="761">
        <v>1755754.65</v>
      </c>
    </row>
    <row r="2184" spans="1:6" ht="12.75">
      <c r="A2184" s="760" t="s">
        <v>676</v>
      </c>
      <c r="B2184" s="761">
        <v>1914205</v>
      </c>
      <c r="C2184" s="761">
        <v>1914205</v>
      </c>
      <c r="D2184" s="761">
        <v>1910961.29</v>
      </c>
      <c r="E2184" s="762">
        <v>99.830545317769</v>
      </c>
      <c r="F2184" s="761">
        <v>1755754.65</v>
      </c>
    </row>
    <row r="2185" spans="1:6" ht="12.75">
      <c r="A2185" s="760" t="s">
        <v>200</v>
      </c>
      <c r="B2185" s="761">
        <v>0</v>
      </c>
      <c r="C2185" s="761">
        <v>0</v>
      </c>
      <c r="D2185" s="761">
        <v>0</v>
      </c>
      <c r="E2185" s="763" t="s">
        <v>196</v>
      </c>
      <c r="F2185" s="761">
        <v>-23119.360000001</v>
      </c>
    </row>
    <row r="2186" spans="1:6" s="759" customFormat="1" ht="12.75">
      <c r="A2186" s="754" t="s">
        <v>785</v>
      </c>
      <c r="B2186" s="755"/>
      <c r="C2186" s="755"/>
      <c r="D2186" s="755"/>
      <c r="E2186" s="762"/>
      <c r="F2186" s="755"/>
    </row>
    <row r="2187" spans="1:6" ht="12.75">
      <c r="A2187" s="754" t="s">
        <v>525</v>
      </c>
      <c r="B2187" s="755">
        <v>13018380</v>
      </c>
      <c r="C2187" s="755">
        <v>13018380</v>
      </c>
      <c r="D2187" s="755">
        <v>13018380</v>
      </c>
      <c r="E2187" s="756">
        <v>100</v>
      </c>
      <c r="F2187" s="755">
        <v>2931649</v>
      </c>
    </row>
    <row r="2188" spans="1:6" ht="12.75">
      <c r="A2188" s="760" t="s">
        <v>539</v>
      </c>
      <c r="B2188" s="761">
        <v>13018380</v>
      </c>
      <c r="C2188" s="761">
        <v>13018380</v>
      </c>
      <c r="D2188" s="761">
        <v>13018380</v>
      </c>
      <c r="E2188" s="762">
        <v>100</v>
      </c>
      <c r="F2188" s="761">
        <v>2931649</v>
      </c>
    </row>
    <row r="2189" spans="1:6" ht="25.5">
      <c r="A2189" s="760" t="s">
        <v>541</v>
      </c>
      <c r="B2189" s="761">
        <v>13018380</v>
      </c>
      <c r="C2189" s="761">
        <v>13018380</v>
      </c>
      <c r="D2189" s="761">
        <v>13018380</v>
      </c>
      <c r="E2189" s="762">
        <v>100</v>
      </c>
      <c r="F2189" s="761">
        <v>2931649</v>
      </c>
    </row>
    <row r="2190" spans="1:6" ht="12.75">
      <c r="A2190" s="754" t="s">
        <v>719</v>
      </c>
      <c r="B2190" s="755">
        <v>13018380</v>
      </c>
      <c r="C2190" s="755">
        <v>13018380</v>
      </c>
      <c r="D2190" s="755">
        <v>13018380</v>
      </c>
      <c r="E2190" s="756">
        <v>100</v>
      </c>
      <c r="F2190" s="755">
        <v>5083073</v>
      </c>
    </row>
    <row r="2191" spans="1:6" ht="12.75">
      <c r="A2191" s="760" t="s">
        <v>544</v>
      </c>
      <c r="B2191" s="761">
        <v>56084</v>
      </c>
      <c r="C2191" s="761">
        <v>56084</v>
      </c>
      <c r="D2191" s="761">
        <v>56084</v>
      </c>
      <c r="E2191" s="762">
        <v>100</v>
      </c>
      <c r="F2191" s="761">
        <v>54624.88</v>
      </c>
    </row>
    <row r="2192" spans="1:6" ht="12.75">
      <c r="A2192" s="760" t="s">
        <v>546</v>
      </c>
      <c r="B2192" s="761">
        <v>56084</v>
      </c>
      <c r="C2192" s="761">
        <v>56084</v>
      </c>
      <c r="D2192" s="761">
        <v>56084</v>
      </c>
      <c r="E2192" s="762">
        <v>100</v>
      </c>
      <c r="F2192" s="761">
        <v>54624.88</v>
      </c>
    </row>
    <row r="2193" spans="1:6" ht="12.75">
      <c r="A2193" s="760" t="s">
        <v>554</v>
      </c>
      <c r="B2193" s="761">
        <v>56084</v>
      </c>
      <c r="C2193" s="761">
        <v>56084</v>
      </c>
      <c r="D2193" s="761">
        <v>56084</v>
      </c>
      <c r="E2193" s="762">
        <v>100</v>
      </c>
      <c r="F2193" s="761">
        <v>54624.88</v>
      </c>
    </row>
    <row r="2194" spans="1:6" ht="12.75">
      <c r="A2194" s="760" t="s">
        <v>674</v>
      </c>
      <c r="B2194" s="761">
        <v>12962296</v>
      </c>
      <c r="C2194" s="761">
        <v>12962296</v>
      </c>
      <c r="D2194" s="761">
        <v>12962296</v>
      </c>
      <c r="E2194" s="762">
        <v>100</v>
      </c>
      <c r="F2194" s="761">
        <v>5028448.12</v>
      </c>
    </row>
    <row r="2195" spans="1:6" ht="12.75">
      <c r="A2195" s="760" t="s">
        <v>676</v>
      </c>
      <c r="B2195" s="761">
        <v>12962296</v>
      </c>
      <c r="C2195" s="761">
        <v>12962296</v>
      </c>
      <c r="D2195" s="761">
        <v>12962296</v>
      </c>
      <c r="E2195" s="762">
        <v>100</v>
      </c>
      <c r="F2195" s="761">
        <v>5028448.12</v>
      </c>
    </row>
    <row r="2196" spans="1:6" ht="12.75">
      <c r="A2196" s="760" t="s">
        <v>200</v>
      </c>
      <c r="B2196" s="761">
        <v>0</v>
      </c>
      <c r="C2196" s="761">
        <v>0</v>
      </c>
      <c r="D2196" s="761">
        <v>0</v>
      </c>
      <c r="E2196" s="763" t="s">
        <v>196</v>
      </c>
      <c r="F2196" s="761">
        <v>-2151424</v>
      </c>
    </row>
    <row r="2197" spans="1:6" s="759" customFormat="1" ht="12.75">
      <c r="A2197" s="754" t="s">
        <v>104</v>
      </c>
      <c r="B2197" s="755"/>
      <c r="C2197" s="755"/>
      <c r="D2197" s="755"/>
      <c r="E2197" s="762"/>
      <c r="F2197" s="755"/>
    </row>
    <row r="2198" spans="1:6" ht="12.75">
      <c r="A2198" s="754" t="s">
        <v>525</v>
      </c>
      <c r="B2198" s="755">
        <v>246434227</v>
      </c>
      <c r="C2198" s="755">
        <v>246434227</v>
      </c>
      <c r="D2198" s="755">
        <v>240674773.11</v>
      </c>
      <c r="E2198" s="756">
        <v>97.66288394265949</v>
      </c>
      <c r="F2198" s="755">
        <v>-13659316.91</v>
      </c>
    </row>
    <row r="2199" spans="1:6" ht="25.5">
      <c r="A2199" s="760" t="s">
        <v>244</v>
      </c>
      <c r="B2199" s="761">
        <v>0</v>
      </c>
      <c r="C2199" s="761">
        <v>0</v>
      </c>
      <c r="D2199" s="761">
        <v>0</v>
      </c>
      <c r="E2199" s="763" t="s">
        <v>196</v>
      </c>
      <c r="F2199" s="761">
        <v>-6.02</v>
      </c>
    </row>
    <row r="2200" spans="1:6" ht="12.75">
      <c r="A2200" s="760" t="s">
        <v>539</v>
      </c>
      <c r="B2200" s="761">
        <v>246434227</v>
      </c>
      <c r="C2200" s="761">
        <v>246434227</v>
      </c>
      <c r="D2200" s="761">
        <v>240674773.11</v>
      </c>
      <c r="E2200" s="762">
        <v>97.66288394265949</v>
      </c>
      <c r="F2200" s="761">
        <v>-13659310.89</v>
      </c>
    </row>
    <row r="2201" spans="1:6" ht="25.5">
      <c r="A2201" s="760" t="s">
        <v>541</v>
      </c>
      <c r="B2201" s="761">
        <v>246434227</v>
      </c>
      <c r="C2201" s="761">
        <v>246434227</v>
      </c>
      <c r="D2201" s="761">
        <v>240674773.11</v>
      </c>
      <c r="E2201" s="762">
        <v>97.66288394265949</v>
      </c>
      <c r="F2201" s="761">
        <v>-13659310.89</v>
      </c>
    </row>
    <row r="2202" spans="1:6" ht="12.75">
      <c r="A2202" s="754" t="s">
        <v>719</v>
      </c>
      <c r="B2202" s="755">
        <v>245038053</v>
      </c>
      <c r="C2202" s="755">
        <v>245038053</v>
      </c>
      <c r="D2202" s="755">
        <v>240013319.55</v>
      </c>
      <c r="E2202" s="756">
        <v>97.94940688253021</v>
      </c>
      <c r="F2202" s="755">
        <v>11548206.97</v>
      </c>
    </row>
    <row r="2203" spans="1:6" ht="12.75">
      <c r="A2203" s="760" t="s">
        <v>544</v>
      </c>
      <c r="B2203" s="761">
        <v>245038053</v>
      </c>
      <c r="C2203" s="761">
        <v>245038053</v>
      </c>
      <c r="D2203" s="761">
        <v>240013319.55</v>
      </c>
      <c r="E2203" s="762">
        <v>97.94940688253021</v>
      </c>
      <c r="F2203" s="761">
        <v>11548206.97</v>
      </c>
    </row>
    <row r="2204" spans="1:6" ht="12.75">
      <c r="A2204" s="760" t="s">
        <v>546</v>
      </c>
      <c r="B2204" s="761">
        <v>4124500</v>
      </c>
      <c r="C2204" s="761">
        <v>4124500</v>
      </c>
      <c r="D2204" s="761">
        <v>3502827.65</v>
      </c>
      <c r="E2204" s="762">
        <v>84.92732816098922</v>
      </c>
      <c r="F2204" s="761">
        <v>1036069.75</v>
      </c>
    </row>
    <row r="2205" spans="1:6" ht="12.75">
      <c r="A2205" s="760" t="s">
        <v>554</v>
      </c>
      <c r="B2205" s="761">
        <v>4124500</v>
      </c>
      <c r="C2205" s="761">
        <v>4124500</v>
      </c>
      <c r="D2205" s="761">
        <v>3502827.65</v>
      </c>
      <c r="E2205" s="762">
        <v>84.92732816098922</v>
      </c>
      <c r="F2205" s="761">
        <v>1036069.75</v>
      </c>
    </row>
    <row r="2206" spans="1:6" ht="12.75">
      <c r="A2206" s="760" t="s">
        <v>568</v>
      </c>
      <c r="B2206" s="761">
        <v>240913553</v>
      </c>
      <c r="C2206" s="761">
        <v>240913553</v>
      </c>
      <c r="D2206" s="761">
        <v>236510491.9</v>
      </c>
      <c r="E2206" s="762">
        <v>98.17234811193872</v>
      </c>
      <c r="F2206" s="761">
        <v>10512137.22</v>
      </c>
    </row>
    <row r="2207" spans="1:6" ht="12.75">
      <c r="A2207" s="760" t="s">
        <v>200</v>
      </c>
      <c r="B2207" s="761">
        <v>1396174</v>
      </c>
      <c r="C2207" s="761">
        <v>1396174</v>
      </c>
      <c r="D2207" s="761">
        <v>661453.559999824</v>
      </c>
      <c r="E2207" s="763" t="s">
        <v>196</v>
      </c>
      <c r="F2207" s="761">
        <v>-25207523.88</v>
      </c>
    </row>
    <row r="2208" spans="1:6" ht="12.75">
      <c r="A2208" s="760" t="s">
        <v>201</v>
      </c>
      <c r="B2208" s="761">
        <v>-1396174</v>
      </c>
      <c r="C2208" s="761">
        <v>-1396174</v>
      </c>
      <c r="D2208" s="764" t="s">
        <v>196</v>
      </c>
      <c r="E2208" s="763" t="s">
        <v>196</v>
      </c>
      <c r="F2208" s="764" t="s">
        <v>196</v>
      </c>
    </row>
    <row r="2209" spans="1:6" ht="12.75">
      <c r="A2209" s="760" t="s">
        <v>264</v>
      </c>
      <c r="B2209" s="761">
        <v>0</v>
      </c>
      <c r="C2209" s="761">
        <v>0</v>
      </c>
      <c r="D2209" s="764" t="s">
        <v>196</v>
      </c>
      <c r="E2209" s="763" t="s">
        <v>196</v>
      </c>
      <c r="F2209" s="764" t="s">
        <v>196</v>
      </c>
    </row>
    <row r="2210" spans="1:6" ht="25.5">
      <c r="A2210" s="760" t="s">
        <v>266</v>
      </c>
      <c r="B2210" s="761">
        <v>0</v>
      </c>
      <c r="C2210" s="761">
        <v>0</v>
      </c>
      <c r="D2210" s="764" t="s">
        <v>196</v>
      </c>
      <c r="E2210" s="763" t="s">
        <v>196</v>
      </c>
      <c r="F2210" s="764" t="s">
        <v>196</v>
      </c>
    </row>
    <row r="2211" spans="1:6" ht="12.75">
      <c r="A2211" s="760" t="s">
        <v>206</v>
      </c>
      <c r="B2211" s="761">
        <v>2603640</v>
      </c>
      <c r="C2211" s="761">
        <v>2603640</v>
      </c>
      <c r="D2211" s="764" t="s">
        <v>196</v>
      </c>
      <c r="E2211" s="763" t="s">
        <v>196</v>
      </c>
      <c r="F2211" s="764" t="s">
        <v>196</v>
      </c>
    </row>
    <row r="2212" spans="1:6" ht="12.75">
      <c r="A2212" s="760" t="s">
        <v>764</v>
      </c>
      <c r="B2212" s="761">
        <v>2603640</v>
      </c>
      <c r="C2212" s="761">
        <v>2603640</v>
      </c>
      <c r="D2212" s="764" t="s">
        <v>196</v>
      </c>
      <c r="E2212" s="763" t="s">
        <v>196</v>
      </c>
      <c r="F2212" s="764" t="s">
        <v>196</v>
      </c>
    </row>
    <row r="2213" spans="1:6" ht="12.75">
      <c r="A2213" s="760" t="s">
        <v>205</v>
      </c>
      <c r="B2213" s="761">
        <v>-3999814</v>
      </c>
      <c r="C2213" s="761">
        <v>-3999814</v>
      </c>
      <c r="D2213" s="764" t="s">
        <v>196</v>
      </c>
      <c r="E2213" s="763" t="s">
        <v>196</v>
      </c>
      <c r="F2213" s="764" t="s">
        <v>196</v>
      </c>
    </row>
    <row r="2214" spans="1:6" ht="12.75">
      <c r="A2214" s="760" t="s">
        <v>769</v>
      </c>
      <c r="B2214" s="761">
        <v>0</v>
      </c>
      <c r="C2214" s="761">
        <v>0</v>
      </c>
      <c r="D2214" s="764" t="s">
        <v>196</v>
      </c>
      <c r="E2214" s="763" t="s">
        <v>196</v>
      </c>
      <c r="F2214" s="764" t="s">
        <v>196</v>
      </c>
    </row>
    <row r="2215" spans="1:6" ht="12.75">
      <c r="A2215" s="760" t="s">
        <v>771</v>
      </c>
      <c r="B2215" s="761">
        <v>-3999814</v>
      </c>
      <c r="C2215" s="761">
        <v>-3999814</v>
      </c>
      <c r="D2215" s="764" t="s">
        <v>196</v>
      </c>
      <c r="E2215" s="763" t="s">
        <v>196</v>
      </c>
      <c r="F2215" s="764" t="s">
        <v>196</v>
      </c>
    </row>
    <row r="2216" spans="1:6" s="759" customFormat="1" ht="12.75">
      <c r="A2216" s="754" t="s">
        <v>756</v>
      </c>
      <c r="B2216" s="755"/>
      <c r="C2216" s="755"/>
      <c r="D2216" s="755"/>
      <c r="E2216" s="762"/>
      <c r="F2216" s="755"/>
    </row>
    <row r="2217" spans="1:6" ht="12.75">
      <c r="A2217" s="754" t="s">
        <v>525</v>
      </c>
      <c r="B2217" s="755">
        <v>238066197</v>
      </c>
      <c r="C2217" s="755">
        <v>238066197</v>
      </c>
      <c r="D2217" s="755">
        <v>236683184.32</v>
      </c>
      <c r="E2217" s="756">
        <v>99.41906381610322</v>
      </c>
      <c r="F2217" s="755">
        <v>-13321764.68</v>
      </c>
    </row>
    <row r="2218" spans="1:6" ht="12.75">
      <c r="A2218" s="760" t="s">
        <v>539</v>
      </c>
      <c r="B2218" s="761">
        <v>238066197</v>
      </c>
      <c r="C2218" s="761">
        <v>238066197</v>
      </c>
      <c r="D2218" s="761">
        <v>236683184.32</v>
      </c>
      <c r="E2218" s="762">
        <v>99.41906381610322</v>
      </c>
      <c r="F2218" s="761">
        <v>-13321764.68</v>
      </c>
    </row>
    <row r="2219" spans="1:6" ht="25.5">
      <c r="A2219" s="760" t="s">
        <v>541</v>
      </c>
      <c r="B2219" s="761">
        <v>238066197</v>
      </c>
      <c r="C2219" s="761">
        <v>238066197</v>
      </c>
      <c r="D2219" s="761">
        <v>236683184.32</v>
      </c>
      <c r="E2219" s="762">
        <v>99.41906381610322</v>
      </c>
      <c r="F2219" s="761">
        <v>-13321764.68</v>
      </c>
    </row>
    <row r="2220" spans="1:6" ht="12.75">
      <c r="A2220" s="754" t="s">
        <v>719</v>
      </c>
      <c r="B2220" s="755">
        <v>238066197</v>
      </c>
      <c r="C2220" s="755">
        <v>238066197</v>
      </c>
      <c r="D2220" s="755">
        <v>236683184.32</v>
      </c>
      <c r="E2220" s="756">
        <v>99.41906381610322</v>
      </c>
      <c r="F2220" s="755">
        <v>11722749.38</v>
      </c>
    </row>
    <row r="2221" spans="1:6" ht="12.75">
      <c r="A2221" s="760" t="s">
        <v>544</v>
      </c>
      <c r="B2221" s="761">
        <v>238066197</v>
      </c>
      <c r="C2221" s="761">
        <v>238066197</v>
      </c>
      <c r="D2221" s="761">
        <v>236683184.32</v>
      </c>
      <c r="E2221" s="762">
        <v>99.41906381610322</v>
      </c>
      <c r="F2221" s="761">
        <v>11722749.38</v>
      </c>
    </row>
    <row r="2222" spans="1:6" ht="12.75">
      <c r="A2222" s="760" t="s">
        <v>546</v>
      </c>
      <c r="B2222" s="761">
        <v>4124500</v>
      </c>
      <c r="C2222" s="761">
        <v>4124500</v>
      </c>
      <c r="D2222" s="761">
        <v>3502827.65</v>
      </c>
      <c r="E2222" s="762">
        <v>84.92732816098922</v>
      </c>
      <c r="F2222" s="761">
        <v>1036019.75</v>
      </c>
    </row>
    <row r="2223" spans="1:6" ht="12.75">
      <c r="A2223" s="760" t="s">
        <v>554</v>
      </c>
      <c r="B2223" s="761">
        <v>4124500</v>
      </c>
      <c r="C2223" s="761">
        <v>4124500</v>
      </c>
      <c r="D2223" s="761">
        <v>3502827.65</v>
      </c>
      <c r="E2223" s="762">
        <v>84.92732816098922</v>
      </c>
      <c r="F2223" s="761">
        <v>1036019.75</v>
      </c>
    </row>
    <row r="2224" spans="1:6" ht="12.75">
      <c r="A2224" s="760" t="s">
        <v>568</v>
      </c>
      <c r="B2224" s="761">
        <v>233941697</v>
      </c>
      <c r="C2224" s="761">
        <v>233941697</v>
      </c>
      <c r="D2224" s="761">
        <v>233180356.67</v>
      </c>
      <c r="E2224" s="762">
        <v>99.67455979854672</v>
      </c>
      <c r="F2224" s="761">
        <v>10686729.63</v>
      </c>
    </row>
    <row r="2225" spans="1:6" ht="12.75">
      <c r="A2225" s="760" t="s">
        <v>200</v>
      </c>
      <c r="B2225" s="761">
        <v>0</v>
      </c>
      <c r="C2225" s="761">
        <v>0</v>
      </c>
      <c r="D2225" s="761">
        <v>0</v>
      </c>
      <c r="E2225" s="763" t="s">
        <v>196</v>
      </c>
      <c r="F2225" s="761">
        <v>-25044514.06</v>
      </c>
    </row>
    <row r="2226" spans="1:6" s="759" customFormat="1" ht="12.75">
      <c r="A2226" s="754" t="s">
        <v>767</v>
      </c>
      <c r="B2226" s="755"/>
      <c r="C2226" s="755"/>
      <c r="D2226" s="755"/>
      <c r="E2226" s="762"/>
      <c r="F2226" s="755"/>
    </row>
    <row r="2227" spans="1:6" ht="12.75">
      <c r="A2227" s="754" t="s">
        <v>525</v>
      </c>
      <c r="B2227" s="755">
        <v>8193463</v>
      </c>
      <c r="C2227" s="755">
        <v>8193463</v>
      </c>
      <c r="D2227" s="755">
        <v>3817023.04</v>
      </c>
      <c r="E2227" s="756">
        <v>46.586199754609254</v>
      </c>
      <c r="F2227" s="755">
        <v>-356062.98</v>
      </c>
    </row>
    <row r="2228" spans="1:6" ht="25.5">
      <c r="A2228" s="760" t="s">
        <v>244</v>
      </c>
      <c r="B2228" s="761">
        <v>0</v>
      </c>
      <c r="C2228" s="761">
        <v>0</v>
      </c>
      <c r="D2228" s="761">
        <v>0</v>
      </c>
      <c r="E2228" s="763" t="s">
        <v>196</v>
      </c>
      <c r="F2228" s="761">
        <v>-6.02</v>
      </c>
    </row>
    <row r="2229" spans="1:6" ht="12.75">
      <c r="A2229" s="760" t="s">
        <v>539</v>
      </c>
      <c r="B2229" s="761">
        <v>8193463</v>
      </c>
      <c r="C2229" s="761">
        <v>8193463</v>
      </c>
      <c r="D2229" s="761">
        <v>3817023.04</v>
      </c>
      <c r="E2229" s="762">
        <v>46.586199754609254</v>
      </c>
      <c r="F2229" s="761">
        <v>-356056.96</v>
      </c>
    </row>
    <row r="2230" spans="1:6" ht="25.5">
      <c r="A2230" s="760" t="s">
        <v>541</v>
      </c>
      <c r="B2230" s="761">
        <v>8193463</v>
      </c>
      <c r="C2230" s="761">
        <v>8193463</v>
      </c>
      <c r="D2230" s="761">
        <v>3817023.04</v>
      </c>
      <c r="E2230" s="762">
        <v>46.586199754609254</v>
      </c>
      <c r="F2230" s="761">
        <v>-356056.96</v>
      </c>
    </row>
    <row r="2231" spans="1:6" ht="12.75">
      <c r="A2231" s="754" t="s">
        <v>719</v>
      </c>
      <c r="B2231" s="755">
        <v>6797289</v>
      </c>
      <c r="C2231" s="755">
        <v>6797289</v>
      </c>
      <c r="D2231" s="755">
        <v>3155569.48</v>
      </c>
      <c r="E2231" s="756">
        <v>46.423941662624614</v>
      </c>
      <c r="F2231" s="755">
        <v>-212985.2</v>
      </c>
    </row>
    <row r="2232" spans="1:6" ht="12.75">
      <c r="A2232" s="760" t="s">
        <v>544</v>
      </c>
      <c r="B2232" s="761">
        <v>6797289</v>
      </c>
      <c r="C2232" s="761">
        <v>6797289</v>
      </c>
      <c r="D2232" s="761">
        <v>3155569.48</v>
      </c>
      <c r="E2232" s="762">
        <v>46.423941662624614</v>
      </c>
      <c r="F2232" s="761">
        <v>-214376.06</v>
      </c>
    </row>
    <row r="2233" spans="1:6" ht="12.75">
      <c r="A2233" s="760" t="s">
        <v>546</v>
      </c>
      <c r="B2233" s="761">
        <v>0</v>
      </c>
      <c r="C2233" s="761">
        <v>0</v>
      </c>
      <c r="D2233" s="761">
        <v>0</v>
      </c>
      <c r="E2233" s="763" t="s">
        <v>196</v>
      </c>
      <c r="F2233" s="761">
        <v>50</v>
      </c>
    </row>
    <row r="2234" spans="1:6" ht="12.75">
      <c r="A2234" s="760" t="s">
        <v>554</v>
      </c>
      <c r="B2234" s="761">
        <v>0</v>
      </c>
      <c r="C2234" s="761">
        <v>0</v>
      </c>
      <c r="D2234" s="761">
        <v>0</v>
      </c>
      <c r="E2234" s="763" t="s">
        <v>196</v>
      </c>
      <c r="F2234" s="761">
        <v>50</v>
      </c>
    </row>
    <row r="2235" spans="1:6" ht="12.75">
      <c r="A2235" s="760" t="s">
        <v>568</v>
      </c>
      <c r="B2235" s="761">
        <v>6797289</v>
      </c>
      <c r="C2235" s="761">
        <v>6797289</v>
      </c>
      <c r="D2235" s="761">
        <v>3155569.48</v>
      </c>
      <c r="E2235" s="762">
        <v>46.423941662624614</v>
      </c>
      <c r="F2235" s="761">
        <v>-214426.06</v>
      </c>
    </row>
    <row r="2236" spans="1:6" ht="12.75">
      <c r="A2236" s="760" t="s">
        <v>200</v>
      </c>
      <c r="B2236" s="761">
        <v>1396174</v>
      </c>
      <c r="C2236" s="761">
        <v>1396174</v>
      </c>
      <c r="D2236" s="761">
        <v>661453.560000001</v>
      </c>
      <c r="E2236" s="763" t="s">
        <v>196</v>
      </c>
      <c r="F2236" s="761">
        <v>-143077.78</v>
      </c>
    </row>
    <row r="2237" spans="1:6" ht="12.75">
      <c r="A2237" s="760" t="s">
        <v>201</v>
      </c>
      <c r="B2237" s="761">
        <v>-1396174</v>
      </c>
      <c r="C2237" s="761">
        <v>-1396174</v>
      </c>
      <c r="D2237" s="764" t="s">
        <v>196</v>
      </c>
      <c r="E2237" s="763" t="s">
        <v>196</v>
      </c>
      <c r="F2237" s="764" t="s">
        <v>196</v>
      </c>
    </row>
    <row r="2238" spans="1:6" ht="12.75">
      <c r="A2238" s="760" t="s">
        <v>264</v>
      </c>
      <c r="B2238" s="761">
        <v>0</v>
      </c>
      <c r="C2238" s="761">
        <v>0</v>
      </c>
      <c r="D2238" s="764" t="s">
        <v>196</v>
      </c>
      <c r="E2238" s="763" t="s">
        <v>196</v>
      </c>
      <c r="F2238" s="764" t="s">
        <v>196</v>
      </c>
    </row>
    <row r="2239" spans="1:6" ht="25.5">
      <c r="A2239" s="760" t="s">
        <v>266</v>
      </c>
      <c r="B2239" s="761">
        <v>0</v>
      </c>
      <c r="C2239" s="761">
        <v>0</v>
      </c>
      <c r="D2239" s="764" t="s">
        <v>196</v>
      </c>
      <c r="E2239" s="763" t="s">
        <v>196</v>
      </c>
      <c r="F2239" s="764" t="s">
        <v>196</v>
      </c>
    </row>
    <row r="2240" spans="1:6" ht="12.75">
      <c r="A2240" s="760" t="s">
        <v>206</v>
      </c>
      <c r="B2240" s="761">
        <v>2603640</v>
      </c>
      <c r="C2240" s="761">
        <v>2603640</v>
      </c>
      <c r="D2240" s="764" t="s">
        <v>196</v>
      </c>
      <c r="E2240" s="763" t="s">
        <v>196</v>
      </c>
      <c r="F2240" s="764" t="s">
        <v>196</v>
      </c>
    </row>
    <row r="2241" spans="1:6" ht="12.75">
      <c r="A2241" s="760" t="s">
        <v>764</v>
      </c>
      <c r="B2241" s="761">
        <v>2603640</v>
      </c>
      <c r="C2241" s="761">
        <v>2603640</v>
      </c>
      <c r="D2241" s="764" t="s">
        <v>196</v>
      </c>
      <c r="E2241" s="763" t="s">
        <v>196</v>
      </c>
      <c r="F2241" s="764" t="s">
        <v>196</v>
      </c>
    </row>
    <row r="2242" spans="1:6" ht="12.75">
      <c r="A2242" s="760" t="s">
        <v>205</v>
      </c>
      <c r="B2242" s="761">
        <v>-3999814</v>
      </c>
      <c r="C2242" s="761">
        <v>-3999814</v>
      </c>
      <c r="D2242" s="764" t="s">
        <v>196</v>
      </c>
      <c r="E2242" s="763" t="s">
        <v>196</v>
      </c>
      <c r="F2242" s="764" t="s">
        <v>196</v>
      </c>
    </row>
    <row r="2243" spans="1:6" ht="12.75">
      <c r="A2243" s="760" t="s">
        <v>769</v>
      </c>
      <c r="B2243" s="761">
        <v>0</v>
      </c>
      <c r="C2243" s="761">
        <v>0</v>
      </c>
      <c r="D2243" s="764" t="s">
        <v>196</v>
      </c>
      <c r="E2243" s="763" t="s">
        <v>196</v>
      </c>
      <c r="F2243" s="764" t="s">
        <v>196</v>
      </c>
    </row>
    <row r="2244" spans="1:6" ht="12.75">
      <c r="A2244" s="760" t="s">
        <v>771</v>
      </c>
      <c r="B2244" s="761">
        <v>-3999814</v>
      </c>
      <c r="C2244" s="761">
        <v>-3999814</v>
      </c>
      <c r="D2244" s="764" t="s">
        <v>196</v>
      </c>
      <c r="E2244" s="763" t="s">
        <v>196</v>
      </c>
      <c r="F2244" s="764" t="s">
        <v>196</v>
      </c>
    </row>
    <row r="2245" spans="1:6" s="759" customFormat="1" ht="12.75">
      <c r="A2245" s="754" t="s">
        <v>775</v>
      </c>
      <c r="B2245" s="755"/>
      <c r="C2245" s="755"/>
      <c r="D2245" s="755"/>
      <c r="E2245" s="762"/>
      <c r="F2245" s="755"/>
    </row>
    <row r="2246" spans="1:6" ht="12.75">
      <c r="A2246" s="754" t="s">
        <v>525</v>
      </c>
      <c r="B2246" s="755">
        <v>173510</v>
      </c>
      <c r="C2246" s="755">
        <v>173510</v>
      </c>
      <c r="D2246" s="755">
        <v>173508.87</v>
      </c>
      <c r="E2246" s="756">
        <v>99.99934874070658</v>
      </c>
      <c r="F2246" s="755">
        <v>18508.87</v>
      </c>
    </row>
    <row r="2247" spans="1:6" ht="12.75">
      <c r="A2247" s="760" t="s">
        <v>539</v>
      </c>
      <c r="B2247" s="761">
        <v>173510</v>
      </c>
      <c r="C2247" s="761">
        <v>173510</v>
      </c>
      <c r="D2247" s="761">
        <v>173508.87</v>
      </c>
      <c r="E2247" s="762">
        <v>99.99934874070658</v>
      </c>
      <c r="F2247" s="761">
        <v>18508.87</v>
      </c>
    </row>
    <row r="2248" spans="1:6" ht="25.5">
      <c r="A2248" s="760" t="s">
        <v>541</v>
      </c>
      <c r="B2248" s="761">
        <v>173510</v>
      </c>
      <c r="C2248" s="761">
        <v>173510</v>
      </c>
      <c r="D2248" s="761">
        <v>173508.87</v>
      </c>
      <c r="E2248" s="762">
        <v>99.99934874070658</v>
      </c>
      <c r="F2248" s="761">
        <v>18508.87</v>
      </c>
    </row>
    <row r="2249" spans="1:6" ht="12.75">
      <c r="A2249" s="754" t="s">
        <v>719</v>
      </c>
      <c r="B2249" s="755">
        <v>173510</v>
      </c>
      <c r="C2249" s="755">
        <v>173510</v>
      </c>
      <c r="D2249" s="755">
        <v>173508.87</v>
      </c>
      <c r="E2249" s="756">
        <v>99.99934874070658</v>
      </c>
      <c r="F2249" s="755">
        <v>39831.77</v>
      </c>
    </row>
    <row r="2250" spans="1:6" ht="12.75">
      <c r="A2250" s="760" t="s">
        <v>544</v>
      </c>
      <c r="B2250" s="761">
        <v>173510</v>
      </c>
      <c r="C2250" s="761">
        <v>173510</v>
      </c>
      <c r="D2250" s="761">
        <v>173508.87</v>
      </c>
      <c r="E2250" s="762">
        <v>99.99934874070658</v>
      </c>
      <c r="F2250" s="761">
        <v>39831.77</v>
      </c>
    </row>
    <row r="2251" spans="1:6" ht="12.75">
      <c r="A2251" s="760" t="s">
        <v>568</v>
      </c>
      <c r="B2251" s="761">
        <v>173510</v>
      </c>
      <c r="C2251" s="761">
        <v>173510</v>
      </c>
      <c r="D2251" s="761">
        <v>173508.87</v>
      </c>
      <c r="E2251" s="762">
        <v>99.99934874070658</v>
      </c>
      <c r="F2251" s="761">
        <v>39831.77</v>
      </c>
    </row>
    <row r="2252" spans="1:6" ht="12.75">
      <c r="A2252" s="760" t="s">
        <v>200</v>
      </c>
      <c r="B2252" s="761">
        <v>0</v>
      </c>
      <c r="C2252" s="761">
        <v>0</v>
      </c>
      <c r="D2252" s="761">
        <v>0</v>
      </c>
      <c r="E2252" s="763" t="s">
        <v>196</v>
      </c>
      <c r="F2252" s="761">
        <v>-21322.9</v>
      </c>
    </row>
    <row r="2253" spans="1:6" s="759" customFormat="1" ht="12.75">
      <c r="A2253" s="754" t="s">
        <v>779</v>
      </c>
      <c r="B2253" s="755"/>
      <c r="C2253" s="755"/>
      <c r="D2253" s="755"/>
      <c r="E2253" s="762"/>
      <c r="F2253" s="755"/>
    </row>
    <row r="2254" spans="1:6" ht="12.75">
      <c r="A2254" s="754" t="s">
        <v>525</v>
      </c>
      <c r="B2254" s="755">
        <v>1057</v>
      </c>
      <c r="C2254" s="755">
        <v>1057</v>
      </c>
      <c r="D2254" s="755">
        <v>1056.88</v>
      </c>
      <c r="E2254" s="756">
        <v>99.98864711447494</v>
      </c>
      <c r="F2254" s="755">
        <v>1.88</v>
      </c>
    </row>
    <row r="2255" spans="1:6" ht="12.75">
      <c r="A2255" s="760" t="s">
        <v>539</v>
      </c>
      <c r="B2255" s="761">
        <v>1057</v>
      </c>
      <c r="C2255" s="761">
        <v>1057</v>
      </c>
      <c r="D2255" s="761">
        <v>1056.88</v>
      </c>
      <c r="E2255" s="762">
        <v>99.98864711447494</v>
      </c>
      <c r="F2255" s="761">
        <v>1.88</v>
      </c>
    </row>
    <row r="2256" spans="1:6" ht="25.5">
      <c r="A2256" s="760" t="s">
        <v>541</v>
      </c>
      <c r="B2256" s="761">
        <v>1057</v>
      </c>
      <c r="C2256" s="761">
        <v>1057</v>
      </c>
      <c r="D2256" s="761">
        <v>1056.88</v>
      </c>
      <c r="E2256" s="762">
        <v>99.98864711447494</v>
      </c>
      <c r="F2256" s="761">
        <v>1.88</v>
      </c>
    </row>
    <row r="2257" spans="1:6" ht="12.75">
      <c r="A2257" s="754" t="s">
        <v>719</v>
      </c>
      <c r="B2257" s="755">
        <v>1057</v>
      </c>
      <c r="C2257" s="755">
        <v>1057</v>
      </c>
      <c r="D2257" s="755">
        <v>1056.88</v>
      </c>
      <c r="E2257" s="756">
        <v>99.98864711447494</v>
      </c>
      <c r="F2257" s="755">
        <v>1.88</v>
      </c>
    </row>
    <row r="2258" spans="1:6" ht="12.75">
      <c r="A2258" s="760" t="s">
        <v>544</v>
      </c>
      <c r="B2258" s="761">
        <v>1057</v>
      </c>
      <c r="C2258" s="761">
        <v>1057</v>
      </c>
      <c r="D2258" s="761">
        <v>1056.88</v>
      </c>
      <c r="E2258" s="762">
        <v>99.98864711447494</v>
      </c>
      <c r="F2258" s="761">
        <v>1.88</v>
      </c>
    </row>
    <row r="2259" spans="1:6" ht="12.75">
      <c r="A2259" s="760" t="s">
        <v>568</v>
      </c>
      <c r="B2259" s="761">
        <v>1057</v>
      </c>
      <c r="C2259" s="761">
        <v>1057</v>
      </c>
      <c r="D2259" s="761">
        <v>1056.88</v>
      </c>
      <c r="E2259" s="762">
        <v>99.98864711447494</v>
      </c>
      <c r="F2259" s="761">
        <v>1.88</v>
      </c>
    </row>
    <row r="2260" spans="1:6" s="759" customFormat="1" ht="25.5">
      <c r="A2260" s="754" t="s">
        <v>105</v>
      </c>
      <c r="B2260" s="755"/>
      <c r="C2260" s="755"/>
      <c r="D2260" s="755"/>
      <c r="E2260" s="762"/>
      <c r="F2260" s="755"/>
    </row>
    <row r="2261" spans="1:6" ht="12.75">
      <c r="A2261" s="754" t="s">
        <v>525</v>
      </c>
      <c r="B2261" s="755">
        <v>150067348</v>
      </c>
      <c r="C2261" s="755">
        <v>150067348</v>
      </c>
      <c r="D2261" s="755">
        <v>130212568.83999999</v>
      </c>
      <c r="E2261" s="756">
        <v>86.76942091360206</v>
      </c>
      <c r="F2261" s="755">
        <v>1814450.62</v>
      </c>
    </row>
    <row r="2262" spans="1:6" ht="25.5">
      <c r="A2262" s="760" t="s">
        <v>244</v>
      </c>
      <c r="B2262" s="761">
        <v>26468</v>
      </c>
      <c r="C2262" s="761">
        <v>26468</v>
      </c>
      <c r="D2262" s="761">
        <v>25108</v>
      </c>
      <c r="E2262" s="762">
        <v>94.8617198126039</v>
      </c>
      <c r="F2262" s="761">
        <v>-275.22</v>
      </c>
    </row>
    <row r="2263" spans="1:6" ht="12.75">
      <c r="A2263" s="760" t="s">
        <v>539</v>
      </c>
      <c r="B2263" s="761">
        <v>150040880</v>
      </c>
      <c r="C2263" s="761">
        <v>150040880</v>
      </c>
      <c r="D2263" s="761">
        <v>130187460.83999999</v>
      </c>
      <c r="E2263" s="762">
        <v>86.76799338953491</v>
      </c>
      <c r="F2263" s="761">
        <v>1814725.84</v>
      </c>
    </row>
    <row r="2264" spans="1:6" ht="25.5">
      <c r="A2264" s="760" t="s">
        <v>541</v>
      </c>
      <c r="B2264" s="761">
        <v>150040880</v>
      </c>
      <c r="C2264" s="761">
        <v>150040880</v>
      </c>
      <c r="D2264" s="761">
        <v>130187460.83999999</v>
      </c>
      <c r="E2264" s="762">
        <v>86.76799338953491</v>
      </c>
      <c r="F2264" s="761">
        <v>1814725.84</v>
      </c>
    </row>
    <row r="2265" spans="1:6" ht="12.75">
      <c r="A2265" s="754" t="s">
        <v>719</v>
      </c>
      <c r="B2265" s="755">
        <v>150069031</v>
      </c>
      <c r="C2265" s="755">
        <v>150069031</v>
      </c>
      <c r="D2265" s="755">
        <v>130214251.83999999</v>
      </c>
      <c r="E2265" s="756">
        <v>86.76956929241449</v>
      </c>
      <c r="F2265" s="755">
        <v>9740651.649999999</v>
      </c>
    </row>
    <row r="2266" spans="1:6" ht="12.75">
      <c r="A2266" s="760" t="s">
        <v>544</v>
      </c>
      <c r="B2266" s="761">
        <v>150069031</v>
      </c>
      <c r="C2266" s="761">
        <v>150069031</v>
      </c>
      <c r="D2266" s="761">
        <v>130214251.83999999</v>
      </c>
      <c r="E2266" s="762">
        <v>86.76956929241449</v>
      </c>
      <c r="F2266" s="761">
        <v>9740651.649999999</v>
      </c>
    </row>
    <row r="2267" spans="1:6" ht="25.5">
      <c r="A2267" s="760" t="s">
        <v>658</v>
      </c>
      <c r="B2267" s="761">
        <v>150069031</v>
      </c>
      <c r="C2267" s="761">
        <v>150069031</v>
      </c>
      <c r="D2267" s="761">
        <v>130214251.83999999</v>
      </c>
      <c r="E2267" s="762">
        <v>86.76956929241449</v>
      </c>
      <c r="F2267" s="761">
        <v>9740651.649999999</v>
      </c>
    </row>
    <row r="2268" spans="1:6" ht="12.75">
      <c r="A2268" s="760" t="s">
        <v>660</v>
      </c>
      <c r="B2268" s="761">
        <v>139726610</v>
      </c>
      <c r="C2268" s="761">
        <v>139726610</v>
      </c>
      <c r="D2268" s="761">
        <v>120066254.12</v>
      </c>
      <c r="E2268" s="762">
        <v>85.92941181354075</v>
      </c>
      <c r="F2268" s="761">
        <v>8731397.02</v>
      </c>
    </row>
    <row r="2269" spans="1:6" ht="12.75">
      <c r="A2269" s="760" t="s">
        <v>662</v>
      </c>
      <c r="B2269" s="761">
        <v>10342421</v>
      </c>
      <c r="C2269" s="761">
        <v>10342421</v>
      </c>
      <c r="D2269" s="761">
        <v>10147997.72</v>
      </c>
      <c r="E2269" s="762">
        <v>98.12013763508564</v>
      </c>
      <c r="F2269" s="761">
        <v>1009254.63</v>
      </c>
    </row>
    <row r="2270" spans="1:6" ht="12.75">
      <c r="A2270" s="760" t="s">
        <v>200</v>
      </c>
      <c r="B2270" s="761">
        <v>-1683</v>
      </c>
      <c r="C2270" s="761">
        <v>-1683</v>
      </c>
      <c r="D2270" s="761">
        <v>-1682.999999985</v>
      </c>
      <c r="E2270" s="763" t="s">
        <v>196</v>
      </c>
      <c r="F2270" s="761">
        <v>-7926201.03</v>
      </c>
    </row>
    <row r="2271" spans="1:6" ht="12.75">
      <c r="A2271" s="760" t="s">
        <v>201</v>
      </c>
      <c r="B2271" s="761">
        <v>1683</v>
      </c>
      <c r="C2271" s="761">
        <v>1683</v>
      </c>
      <c r="D2271" s="764" t="s">
        <v>196</v>
      </c>
      <c r="E2271" s="763" t="s">
        <v>196</v>
      </c>
      <c r="F2271" s="764" t="s">
        <v>196</v>
      </c>
    </row>
    <row r="2272" spans="1:6" ht="12.75">
      <c r="A2272" s="760" t="s">
        <v>264</v>
      </c>
      <c r="B2272" s="761">
        <v>1683</v>
      </c>
      <c r="C2272" s="761">
        <v>1683</v>
      </c>
      <c r="D2272" s="764" t="s">
        <v>196</v>
      </c>
      <c r="E2272" s="763" t="s">
        <v>196</v>
      </c>
      <c r="F2272" s="764" t="s">
        <v>196</v>
      </c>
    </row>
    <row r="2273" spans="1:6" ht="38.25">
      <c r="A2273" s="760" t="s">
        <v>265</v>
      </c>
      <c r="B2273" s="761">
        <v>1683</v>
      </c>
      <c r="C2273" s="761">
        <v>1683</v>
      </c>
      <c r="D2273" s="764" t="s">
        <v>196</v>
      </c>
      <c r="E2273" s="763" t="s">
        <v>196</v>
      </c>
      <c r="F2273" s="764" t="s">
        <v>196</v>
      </c>
    </row>
    <row r="2274" spans="1:6" s="759" customFormat="1" ht="12.75">
      <c r="A2274" s="754" t="s">
        <v>721</v>
      </c>
      <c r="B2274" s="755"/>
      <c r="C2274" s="755"/>
      <c r="D2274" s="755"/>
      <c r="E2274" s="762"/>
      <c r="F2274" s="755"/>
    </row>
    <row r="2275" spans="1:6" ht="12.75">
      <c r="A2275" s="754" t="s">
        <v>525</v>
      </c>
      <c r="B2275" s="755">
        <v>108663</v>
      </c>
      <c r="C2275" s="755">
        <v>108663</v>
      </c>
      <c r="D2275" s="755">
        <v>89087.85</v>
      </c>
      <c r="E2275" s="756">
        <v>81.98545042930897</v>
      </c>
      <c r="F2275" s="755">
        <v>-3776.15</v>
      </c>
    </row>
    <row r="2276" spans="1:6" ht="12.75">
      <c r="A2276" s="760" t="s">
        <v>539</v>
      </c>
      <c r="B2276" s="761">
        <v>108663</v>
      </c>
      <c r="C2276" s="761">
        <v>108663</v>
      </c>
      <c r="D2276" s="761">
        <v>89087.85</v>
      </c>
      <c r="E2276" s="762">
        <v>81.98545042930897</v>
      </c>
      <c r="F2276" s="761">
        <v>-3776.15</v>
      </c>
    </row>
    <row r="2277" spans="1:6" ht="25.5">
      <c r="A2277" s="760" t="s">
        <v>541</v>
      </c>
      <c r="B2277" s="761">
        <v>108663</v>
      </c>
      <c r="C2277" s="761">
        <v>108663</v>
      </c>
      <c r="D2277" s="761">
        <v>89087.85</v>
      </c>
      <c r="E2277" s="762">
        <v>81.98545042930897</v>
      </c>
      <c r="F2277" s="761">
        <v>-3776.15</v>
      </c>
    </row>
    <row r="2278" spans="1:6" ht="12.75">
      <c r="A2278" s="754" t="s">
        <v>719</v>
      </c>
      <c r="B2278" s="755">
        <v>108663</v>
      </c>
      <c r="C2278" s="755">
        <v>108663</v>
      </c>
      <c r="D2278" s="755">
        <v>89087.85</v>
      </c>
      <c r="E2278" s="756">
        <v>81.98545042930897</v>
      </c>
      <c r="F2278" s="755">
        <v>0</v>
      </c>
    </row>
    <row r="2279" spans="1:6" ht="12.75">
      <c r="A2279" s="760" t="s">
        <v>544</v>
      </c>
      <c r="B2279" s="761">
        <v>108663</v>
      </c>
      <c r="C2279" s="761">
        <v>108663</v>
      </c>
      <c r="D2279" s="761">
        <v>89087.85</v>
      </c>
      <c r="E2279" s="762">
        <v>81.98545042930897</v>
      </c>
      <c r="F2279" s="761">
        <v>0</v>
      </c>
    </row>
    <row r="2280" spans="1:6" ht="25.5">
      <c r="A2280" s="760" t="s">
        <v>658</v>
      </c>
      <c r="B2280" s="761">
        <v>108663</v>
      </c>
      <c r="C2280" s="761">
        <v>108663</v>
      </c>
      <c r="D2280" s="761">
        <v>89087.85</v>
      </c>
      <c r="E2280" s="762">
        <v>81.98545042930897</v>
      </c>
      <c r="F2280" s="761">
        <v>0</v>
      </c>
    </row>
    <row r="2281" spans="1:6" ht="12.75">
      <c r="A2281" s="760" t="s">
        <v>662</v>
      </c>
      <c r="B2281" s="761">
        <v>108663</v>
      </c>
      <c r="C2281" s="761">
        <v>108663</v>
      </c>
      <c r="D2281" s="761">
        <v>89087.85</v>
      </c>
      <c r="E2281" s="762">
        <v>81.98545042930897</v>
      </c>
      <c r="F2281" s="761">
        <v>0</v>
      </c>
    </row>
    <row r="2282" spans="1:6" ht="12.75">
      <c r="A2282" s="760" t="s">
        <v>200</v>
      </c>
      <c r="B2282" s="761">
        <v>0</v>
      </c>
      <c r="C2282" s="761">
        <v>0</v>
      </c>
      <c r="D2282" s="761">
        <v>0</v>
      </c>
      <c r="E2282" s="763" t="s">
        <v>196</v>
      </c>
      <c r="F2282" s="761">
        <v>-3776.15</v>
      </c>
    </row>
    <row r="2283" spans="1:6" ht="12.75">
      <c r="A2283" s="760" t="s">
        <v>201</v>
      </c>
      <c r="B2283" s="761">
        <v>0</v>
      </c>
      <c r="C2283" s="761">
        <v>0</v>
      </c>
      <c r="D2283" s="764" t="s">
        <v>196</v>
      </c>
      <c r="E2283" s="763" t="s">
        <v>196</v>
      </c>
      <c r="F2283" s="764" t="s">
        <v>196</v>
      </c>
    </row>
    <row r="2284" spans="1:6" ht="12.75">
      <c r="A2284" s="760" t="s">
        <v>264</v>
      </c>
      <c r="B2284" s="761">
        <v>0</v>
      </c>
      <c r="C2284" s="761">
        <v>0</v>
      </c>
      <c r="D2284" s="764" t="s">
        <v>196</v>
      </c>
      <c r="E2284" s="763" t="s">
        <v>196</v>
      </c>
      <c r="F2284" s="764" t="s">
        <v>196</v>
      </c>
    </row>
    <row r="2285" spans="1:6" ht="25.5">
      <c r="A2285" s="760" t="s">
        <v>266</v>
      </c>
      <c r="B2285" s="761">
        <v>0</v>
      </c>
      <c r="C2285" s="761">
        <v>0</v>
      </c>
      <c r="D2285" s="764" t="s">
        <v>196</v>
      </c>
      <c r="E2285" s="763" t="s">
        <v>196</v>
      </c>
      <c r="F2285" s="764" t="s">
        <v>196</v>
      </c>
    </row>
    <row r="2286" spans="1:6" s="759" customFormat="1" ht="12.75">
      <c r="A2286" s="754" t="s">
        <v>724</v>
      </c>
      <c r="B2286" s="755"/>
      <c r="C2286" s="755"/>
      <c r="D2286" s="755"/>
      <c r="E2286" s="762"/>
      <c r="F2286" s="755"/>
    </row>
    <row r="2287" spans="1:6" ht="12.75">
      <c r="A2287" s="754" t="s">
        <v>525</v>
      </c>
      <c r="B2287" s="755">
        <v>176</v>
      </c>
      <c r="C2287" s="755">
        <v>176</v>
      </c>
      <c r="D2287" s="755">
        <v>175.7</v>
      </c>
      <c r="E2287" s="756">
        <v>99.82954545454544</v>
      </c>
      <c r="F2287" s="755">
        <v>-0.3</v>
      </c>
    </row>
    <row r="2288" spans="1:6" ht="12.75">
      <c r="A2288" s="760" t="s">
        <v>539</v>
      </c>
      <c r="B2288" s="761">
        <v>176</v>
      </c>
      <c r="C2288" s="761">
        <v>176</v>
      </c>
      <c r="D2288" s="761">
        <v>175.7</v>
      </c>
      <c r="E2288" s="762">
        <v>99.82954545454544</v>
      </c>
      <c r="F2288" s="761">
        <v>-0.3</v>
      </c>
    </row>
    <row r="2289" spans="1:6" ht="25.5">
      <c r="A2289" s="760" t="s">
        <v>541</v>
      </c>
      <c r="B2289" s="761">
        <v>176</v>
      </c>
      <c r="C2289" s="761">
        <v>176</v>
      </c>
      <c r="D2289" s="761">
        <v>175.7</v>
      </c>
      <c r="E2289" s="762">
        <v>99.82954545454544</v>
      </c>
      <c r="F2289" s="761">
        <v>-0.3</v>
      </c>
    </row>
    <row r="2290" spans="1:6" ht="12.75">
      <c r="A2290" s="754" t="s">
        <v>719</v>
      </c>
      <c r="B2290" s="755">
        <v>176</v>
      </c>
      <c r="C2290" s="755">
        <v>176</v>
      </c>
      <c r="D2290" s="755">
        <v>175.7</v>
      </c>
      <c r="E2290" s="756">
        <v>99.82954545454544</v>
      </c>
      <c r="F2290" s="755">
        <v>175.7</v>
      </c>
    </row>
    <row r="2291" spans="1:6" ht="12.75">
      <c r="A2291" s="760" t="s">
        <v>544</v>
      </c>
      <c r="B2291" s="761">
        <v>176</v>
      </c>
      <c r="C2291" s="761">
        <v>176</v>
      </c>
      <c r="D2291" s="761">
        <v>175.7</v>
      </c>
      <c r="E2291" s="762">
        <v>99.82954545454544</v>
      </c>
      <c r="F2291" s="761">
        <v>175.7</v>
      </c>
    </row>
    <row r="2292" spans="1:6" ht="25.5">
      <c r="A2292" s="760" t="s">
        <v>658</v>
      </c>
      <c r="B2292" s="761">
        <v>176</v>
      </c>
      <c r="C2292" s="761">
        <v>176</v>
      </c>
      <c r="D2292" s="761">
        <v>175.7</v>
      </c>
      <c r="E2292" s="762">
        <v>99.82954545454544</v>
      </c>
      <c r="F2292" s="761">
        <v>175.7</v>
      </c>
    </row>
    <row r="2293" spans="1:6" ht="12.75">
      <c r="A2293" s="760" t="s">
        <v>662</v>
      </c>
      <c r="B2293" s="761">
        <v>176</v>
      </c>
      <c r="C2293" s="761">
        <v>176</v>
      </c>
      <c r="D2293" s="761">
        <v>175.7</v>
      </c>
      <c r="E2293" s="762">
        <v>99.82954545454544</v>
      </c>
      <c r="F2293" s="761">
        <v>175.7</v>
      </c>
    </row>
    <row r="2294" spans="1:6" ht="12.75">
      <c r="A2294" s="760" t="s">
        <v>200</v>
      </c>
      <c r="B2294" s="761">
        <v>0</v>
      </c>
      <c r="C2294" s="761">
        <v>0</v>
      </c>
      <c r="D2294" s="761">
        <v>0</v>
      </c>
      <c r="E2294" s="763" t="s">
        <v>196</v>
      </c>
      <c r="F2294" s="761">
        <v>-176</v>
      </c>
    </row>
    <row r="2295" spans="1:6" s="759" customFormat="1" ht="12.75">
      <c r="A2295" s="754" t="s">
        <v>732</v>
      </c>
      <c r="B2295" s="755"/>
      <c r="C2295" s="755"/>
      <c r="D2295" s="755"/>
      <c r="E2295" s="762"/>
      <c r="F2295" s="755"/>
    </row>
    <row r="2296" spans="1:6" ht="12.75">
      <c r="A2296" s="754" t="s">
        <v>525</v>
      </c>
      <c r="B2296" s="755">
        <v>6300</v>
      </c>
      <c r="C2296" s="755">
        <v>6300</v>
      </c>
      <c r="D2296" s="755">
        <v>5152.52</v>
      </c>
      <c r="E2296" s="756">
        <v>81.78603174603175</v>
      </c>
      <c r="F2296" s="755">
        <v>-1147.48</v>
      </c>
    </row>
    <row r="2297" spans="1:6" ht="12.75">
      <c r="A2297" s="760" t="s">
        <v>539</v>
      </c>
      <c r="B2297" s="761">
        <v>6300</v>
      </c>
      <c r="C2297" s="761">
        <v>6300</v>
      </c>
      <c r="D2297" s="761">
        <v>5152.52</v>
      </c>
      <c r="E2297" s="762">
        <v>81.78603174603175</v>
      </c>
      <c r="F2297" s="761">
        <v>-1147.48</v>
      </c>
    </row>
    <row r="2298" spans="1:6" ht="25.5">
      <c r="A2298" s="760" t="s">
        <v>541</v>
      </c>
      <c r="B2298" s="761">
        <v>6300</v>
      </c>
      <c r="C2298" s="761">
        <v>6300</v>
      </c>
      <c r="D2298" s="761">
        <v>5152.52</v>
      </c>
      <c r="E2298" s="762">
        <v>81.78603174603175</v>
      </c>
      <c r="F2298" s="761">
        <v>-1147.48</v>
      </c>
    </row>
    <row r="2299" spans="1:6" ht="12.75">
      <c r="A2299" s="754" t="s">
        <v>719</v>
      </c>
      <c r="B2299" s="755">
        <v>6300</v>
      </c>
      <c r="C2299" s="755">
        <v>6300</v>
      </c>
      <c r="D2299" s="755">
        <v>5152.52</v>
      </c>
      <c r="E2299" s="756">
        <v>81.78603174603175</v>
      </c>
      <c r="F2299" s="755">
        <v>0</v>
      </c>
    </row>
    <row r="2300" spans="1:6" ht="12.75">
      <c r="A2300" s="760" t="s">
        <v>544</v>
      </c>
      <c r="B2300" s="761">
        <v>6300</v>
      </c>
      <c r="C2300" s="761">
        <v>6300</v>
      </c>
      <c r="D2300" s="761">
        <v>5152.52</v>
      </c>
      <c r="E2300" s="762">
        <v>81.78603174603175</v>
      </c>
      <c r="F2300" s="761">
        <v>0</v>
      </c>
    </row>
    <row r="2301" spans="1:6" ht="25.5">
      <c r="A2301" s="760" t="s">
        <v>658</v>
      </c>
      <c r="B2301" s="761">
        <v>6300</v>
      </c>
      <c r="C2301" s="761">
        <v>6300</v>
      </c>
      <c r="D2301" s="761">
        <v>5152.52</v>
      </c>
      <c r="E2301" s="762">
        <v>81.78603174603175</v>
      </c>
      <c r="F2301" s="761">
        <v>0</v>
      </c>
    </row>
    <row r="2302" spans="1:6" ht="12.75">
      <c r="A2302" s="760" t="s">
        <v>662</v>
      </c>
      <c r="B2302" s="761">
        <v>6300</v>
      </c>
      <c r="C2302" s="761">
        <v>6300</v>
      </c>
      <c r="D2302" s="761">
        <v>5152.52</v>
      </c>
      <c r="E2302" s="762">
        <v>81.78603174603175</v>
      </c>
      <c r="F2302" s="761">
        <v>0</v>
      </c>
    </row>
    <row r="2303" spans="1:6" ht="12.75">
      <c r="A2303" s="760" t="s">
        <v>200</v>
      </c>
      <c r="B2303" s="761">
        <v>0</v>
      </c>
      <c r="C2303" s="761">
        <v>0</v>
      </c>
      <c r="D2303" s="761">
        <v>0</v>
      </c>
      <c r="E2303" s="763" t="s">
        <v>196</v>
      </c>
      <c r="F2303" s="761">
        <v>-1147.48</v>
      </c>
    </row>
    <row r="2304" spans="1:6" s="759" customFormat="1" ht="12.75">
      <c r="A2304" s="754" t="s">
        <v>734</v>
      </c>
      <c r="B2304" s="755"/>
      <c r="C2304" s="755"/>
      <c r="D2304" s="755"/>
      <c r="E2304" s="762"/>
      <c r="F2304" s="755"/>
    </row>
    <row r="2305" spans="1:6" ht="12.75">
      <c r="A2305" s="754" t="s">
        <v>525</v>
      </c>
      <c r="B2305" s="755">
        <v>1328</v>
      </c>
      <c r="C2305" s="755">
        <v>1328</v>
      </c>
      <c r="D2305" s="755">
        <v>702.8</v>
      </c>
      <c r="E2305" s="756">
        <v>52.92168674698795</v>
      </c>
      <c r="F2305" s="755">
        <v>-625.2</v>
      </c>
    </row>
    <row r="2306" spans="1:6" ht="12.75">
      <c r="A2306" s="760" t="s">
        <v>539</v>
      </c>
      <c r="B2306" s="761">
        <v>1328</v>
      </c>
      <c r="C2306" s="761">
        <v>1328</v>
      </c>
      <c r="D2306" s="761">
        <v>702.8</v>
      </c>
      <c r="E2306" s="762">
        <v>52.92168674698795</v>
      </c>
      <c r="F2306" s="761">
        <v>-625.2</v>
      </c>
    </row>
    <row r="2307" spans="1:6" ht="25.5">
      <c r="A2307" s="760" t="s">
        <v>541</v>
      </c>
      <c r="B2307" s="761">
        <v>1328</v>
      </c>
      <c r="C2307" s="761">
        <v>1328</v>
      </c>
      <c r="D2307" s="761">
        <v>702.8</v>
      </c>
      <c r="E2307" s="762">
        <v>52.92168674698795</v>
      </c>
      <c r="F2307" s="761">
        <v>-625.2</v>
      </c>
    </row>
    <row r="2308" spans="1:6" ht="12.75">
      <c r="A2308" s="754" t="s">
        <v>719</v>
      </c>
      <c r="B2308" s="755">
        <v>1328</v>
      </c>
      <c r="C2308" s="755">
        <v>1328</v>
      </c>
      <c r="D2308" s="755">
        <v>702.8</v>
      </c>
      <c r="E2308" s="756">
        <v>52.92168674698795</v>
      </c>
      <c r="F2308" s="755">
        <v>702.8</v>
      </c>
    </row>
    <row r="2309" spans="1:6" ht="12.75">
      <c r="A2309" s="760" t="s">
        <v>544</v>
      </c>
      <c r="B2309" s="761">
        <v>1328</v>
      </c>
      <c r="C2309" s="761">
        <v>1328</v>
      </c>
      <c r="D2309" s="761">
        <v>702.8</v>
      </c>
      <c r="E2309" s="762">
        <v>52.92168674698795</v>
      </c>
      <c r="F2309" s="761">
        <v>702.8</v>
      </c>
    </row>
    <row r="2310" spans="1:6" ht="25.5">
      <c r="A2310" s="760" t="s">
        <v>658</v>
      </c>
      <c r="B2310" s="761">
        <v>1328</v>
      </c>
      <c r="C2310" s="761">
        <v>1328</v>
      </c>
      <c r="D2310" s="761">
        <v>702.8</v>
      </c>
      <c r="E2310" s="762">
        <v>52.92168674698795</v>
      </c>
      <c r="F2310" s="761">
        <v>702.8</v>
      </c>
    </row>
    <row r="2311" spans="1:6" ht="12.75">
      <c r="A2311" s="760" t="s">
        <v>662</v>
      </c>
      <c r="B2311" s="761">
        <v>1328</v>
      </c>
      <c r="C2311" s="761">
        <v>1328</v>
      </c>
      <c r="D2311" s="761">
        <v>702.8</v>
      </c>
      <c r="E2311" s="762">
        <v>52.92168674698795</v>
      </c>
      <c r="F2311" s="761">
        <v>702.8</v>
      </c>
    </row>
    <row r="2312" spans="1:6" ht="12.75">
      <c r="A2312" s="760" t="s">
        <v>200</v>
      </c>
      <c r="B2312" s="761">
        <v>0</v>
      </c>
      <c r="C2312" s="761">
        <v>0</v>
      </c>
      <c r="D2312" s="761">
        <v>0</v>
      </c>
      <c r="E2312" s="763" t="s">
        <v>196</v>
      </c>
      <c r="F2312" s="761">
        <v>-1328</v>
      </c>
    </row>
    <row r="2313" spans="1:6" s="759" customFormat="1" ht="12.75">
      <c r="A2313" s="754" t="s">
        <v>736</v>
      </c>
      <c r="B2313" s="755"/>
      <c r="C2313" s="755"/>
      <c r="D2313" s="755"/>
      <c r="E2313" s="762"/>
      <c r="F2313" s="755"/>
    </row>
    <row r="2314" spans="1:6" ht="12.75">
      <c r="A2314" s="754" t="s">
        <v>525</v>
      </c>
      <c r="B2314" s="755">
        <v>5048205</v>
      </c>
      <c r="C2314" s="755">
        <v>5048205</v>
      </c>
      <c r="D2314" s="755">
        <v>5048203.03</v>
      </c>
      <c r="E2314" s="756">
        <v>99.99996097622818</v>
      </c>
      <c r="F2314" s="755">
        <v>571661.03</v>
      </c>
    </row>
    <row r="2315" spans="1:6" ht="12.75">
      <c r="A2315" s="760" t="s">
        <v>539</v>
      </c>
      <c r="B2315" s="761">
        <v>5048205</v>
      </c>
      <c r="C2315" s="761">
        <v>5048205</v>
      </c>
      <c r="D2315" s="761">
        <v>5048203.03</v>
      </c>
      <c r="E2315" s="762">
        <v>99.99996097622818</v>
      </c>
      <c r="F2315" s="761">
        <v>571661.03</v>
      </c>
    </row>
    <row r="2316" spans="1:6" ht="25.5">
      <c r="A2316" s="760" t="s">
        <v>541</v>
      </c>
      <c r="B2316" s="761">
        <v>5048205</v>
      </c>
      <c r="C2316" s="761">
        <v>5048205</v>
      </c>
      <c r="D2316" s="761">
        <v>5048203.03</v>
      </c>
      <c r="E2316" s="762">
        <v>99.99996097622818</v>
      </c>
      <c r="F2316" s="761">
        <v>571661.03</v>
      </c>
    </row>
    <row r="2317" spans="1:6" ht="12.75">
      <c r="A2317" s="754" t="s">
        <v>719</v>
      </c>
      <c r="B2317" s="755">
        <v>5048205</v>
      </c>
      <c r="C2317" s="755">
        <v>5048205</v>
      </c>
      <c r="D2317" s="755">
        <v>5048203.03</v>
      </c>
      <c r="E2317" s="756">
        <v>99.99996097622818</v>
      </c>
      <c r="F2317" s="755">
        <v>578292.94</v>
      </c>
    </row>
    <row r="2318" spans="1:6" ht="12.75">
      <c r="A2318" s="760" t="s">
        <v>544</v>
      </c>
      <c r="B2318" s="761">
        <v>5048205</v>
      </c>
      <c r="C2318" s="761">
        <v>5048205</v>
      </c>
      <c r="D2318" s="761">
        <v>5048203.03</v>
      </c>
      <c r="E2318" s="762">
        <v>99.99996097622818</v>
      </c>
      <c r="F2318" s="761">
        <v>578292.94</v>
      </c>
    </row>
    <row r="2319" spans="1:6" ht="25.5">
      <c r="A2319" s="760" t="s">
        <v>658</v>
      </c>
      <c r="B2319" s="761">
        <v>5048205</v>
      </c>
      <c r="C2319" s="761">
        <v>5048205</v>
      </c>
      <c r="D2319" s="761">
        <v>5048203.03</v>
      </c>
      <c r="E2319" s="762">
        <v>99.99996097622818</v>
      </c>
      <c r="F2319" s="761">
        <v>578292.94</v>
      </c>
    </row>
    <row r="2320" spans="1:6" ht="12.75">
      <c r="A2320" s="760" t="s">
        <v>662</v>
      </c>
      <c r="B2320" s="761">
        <v>5048205</v>
      </c>
      <c r="C2320" s="761">
        <v>5048205</v>
      </c>
      <c r="D2320" s="761">
        <v>5048203.03</v>
      </c>
      <c r="E2320" s="762">
        <v>99.99996097622818</v>
      </c>
      <c r="F2320" s="761">
        <v>578292.94</v>
      </c>
    </row>
    <row r="2321" spans="1:6" ht="12.75">
      <c r="A2321" s="760" t="s">
        <v>200</v>
      </c>
      <c r="B2321" s="761">
        <v>0</v>
      </c>
      <c r="C2321" s="761">
        <v>0</v>
      </c>
      <c r="D2321" s="761">
        <v>0</v>
      </c>
      <c r="E2321" s="763" t="s">
        <v>196</v>
      </c>
      <c r="F2321" s="761">
        <v>-6631.91</v>
      </c>
    </row>
    <row r="2322" spans="1:6" s="759" customFormat="1" ht="12.75">
      <c r="A2322" s="754" t="s">
        <v>742</v>
      </c>
      <c r="B2322" s="755"/>
      <c r="C2322" s="755"/>
      <c r="D2322" s="755"/>
      <c r="E2322" s="762"/>
      <c r="F2322" s="755"/>
    </row>
    <row r="2323" spans="1:6" ht="12.75">
      <c r="A2323" s="754" t="s">
        <v>525</v>
      </c>
      <c r="B2323" s="755">
        <v>1387900</v>
      </c>
      <c r="C2323" s="755">
        <v>1387900</v>
      </c>
      <c r="D2323" s="755">
        <v>1372966.84</v>
      </c>
      <c r="E2323" s="756">
        <v>98.92404640103754</v>
      </c>
      <c r="F2323" s="755">
        <v>31291.62</v>
      </c>
    </row>
    <row r="2324" spans="1:6" ht="25.5">
      <c r="A2324" s="760" t="s">
        <v>244</v>
      </c>
      <c r="B2324" s="761">
        <v>0</v>
      </c>
      <c r="C2324" s="761">
        <v>0</v>
      </c>
      <c r="D2324" s="761">
        <v>0</v>
      </c>
      <c r="E2324" s="763" t="s">
        <v>196</v>
      </c>
      <c r="F2324" s="761">
        <v>-275.22</v>
      </c>
    </row>
    <row r="2325" spans="1:6" ht="12.75">
      <c r="A2325" s="760" t="s">
        <v>539</v>
      </c>
      <c r="B2325" s="761">
        <v>1387900</v>
      </c>
      <c r="C2325" s="761">
        <v>1387900</v>
      </c>
      <c r="D2325" s="761">
        <v>1372966.84</v>
      </c>
      <c r="E2325" s="762">
        <v>98.92404640103754</v>
      </c>
      <c r="F2325" s="761">
        <v>31566.84</v>
      </c>
    </row>
    <row r="2326" spans="1:6" ht="25.5">
      <c r="A2326" s="760" t="s">
        <v>541</v>
      </c>
      <c r="B2326" s="761">
        <v>1387900</v>
      </c>
      <c r="C2326" s="761">
        <v>1387900</v>
      </c>
      <c r="D2326" s="761">
        <v>1372966.84</v>
      </c>
      <c r="E2326" s="762">
        <v>98.92404640103754</v>
      </c>
      <c r="F2326" s="761">
        <v>31566.84</v>
      </c>
    </row>
    <row r="2327" spans="1:6" ht="12.75">
      <c r="A2327" s="754" t="s">
        <v>719</v>
      </c>
      <c r="B2327" s="755">
        <v>1387900</v>
      </c>
      <c r="C2327" s="755">
        <v>1387900</v>
      </c>
      <c r="D2327" s="755">
        <v>1372966.84</v>
      </c>
      <c r="E2327" s="756">
        <v>98.92404640103754</v>
      </c>
      <c r="F2327" s="755">
        <v>116875.64</v>
      </c>
    </row>
    <row r="2328" spans="1:6" ht="12.75">
      <c r="A2328" s="760" t="s">
        <v>544</v>
      </c>
      <c r="B2328" s="761">
        <v>1387900</v>
      </c>
      <c r="C2328" s="761">
        <v>1387900</v>
      </c>
      <c r="D2328" s="761">
        <v>1372966.84</v>
      </c>
      <c r="E2328" s="762">
        <v>98.92404640103754</v>
      </c>
      <c r="F2328" s="761">
        <v>116875.64</v>
      </c>
    </row>
    <row r="2329" spans="1:6" ht="25.5">
      <c r="A2329" s="760" t="s">
        <v>658</v>
      </c>
      <c r="B2329" s="761">
        <v>1387900</v>
      </c>
      <c r="C2329" s="761">
        <v>1387900</v>
      </c>
      <c r="D2329" s="761">
        <v>1372966.84</v>
      </c>
      <c r="E2329" s="762">
        <v>98.92404640103754</v>
      </c>
      <c r="F2329" s="761">
        <v>116875.64</v>
      </c>
    </row>
    <row r="2330" spans="1:6" ht="12.75">
      <c r="A2330" s="760" t="s">
        <v>662</v>
      </c>
      <c r="B2330" s="761">
        <v>1387900</v>
      </c>
      <c r="C2330" s="761">
        <v>1387900</v>
      </c>
      <c r="D2330" s="761">
        <v>1372966.84</v>
      </c>
      <c r="E2330" s="762">
        <v>98.92404640103754</v>
      </c>
      <c r="F2330" s="761">
        <v>116875.64</v>
      </c>
    </row>
    <row r="2331" spans="1:6" ht="12.75">
      <c r="A2331" s="760" t="s">
        <v>200</v>
      </c>
      <c r="B2331" s="761">
        <v>0</v>
      </c>
      <c r="C2331" s="761">
        <v>0</v>
      </c>
      <c r="D2331" s="761">
        <v>0</v>
      </c>
      <c r="E2331" s="763" t="s">
        <v>196</v>
      </c>
      <c r="F2331" s="761">
        <v>-85584.02</v>
      </c>
    </row>
    <row r="2332" spans="1:6" s="759" customFormat="1" ht="12.75">
      <c r="A2332" s="754" t="s">
        <v>744</v>
      </c>
      <c r="B2332" s="755"/>
      <c r="C2332" s="755"/>
      <c r="D2332" s="755"/>
      <c r="E2332" s="762"/>
      <c r="F2332" s="755"/>
    </row>
    <row r="2333" spans="1:6" ht="12.75">
      <c r="A2333" s="754" t="s">
        <v>525</v>
      </c>
      <c r="B2333" s="755">
        <v>236170</v>
      </c>
      <c r="C2333" s="755">
        <v>236170</v>
      </c>
      <c r="D2333" s="755">
        <v>227237.97</v>
      </c>
      <c r="E2333" s="756">
        <v>96.21796587204132</v>
      </c>
      <c r="F2333" s="755">
        <v>43905.97</v>
      </c>
    </row>
    <row r="2334" spans="1:6" ht="25.5">
      <c r="A2334" s="760" t="s">
        <v>244</v>
      </c>
      <c r="B2334" s="761">
        <v>25108</v>
      </c>
      <c r="C2334" s="761">
        <v>25108</v>
      </c>
      <c r="D2334" s="761">
        <v>25108</v>
      </c>
      <c r="E2334" s="762">
        <v>100</v>
      </c>
      <c r="F2334" s="761">
        <v>0</v>
      </c>
    </row>
    <row r="2335" spans="1:6" ht="12.75">
      <c r="A2335" s="760" t="s">
        <v>539</v>
      </c>
      <c r="B2335" s="761">
        <v>211062</v>
      </c>
      <c r="C2335" s="761">
        <v>211062</v>
      </c>
      <c r="D2335" s="761">
        <v>202129.97</v>
      </c>
      <c r="E2335" s="762">
        <v>95.76805393675792</v>
      </c>
      <c r="F2335" s="761">
        <v>43905.97</v>
      </c>
    </row>
    <row r="2336" spans="1:6" ht="25.5">
      <c r="A2336" s="760" t="s">
        <v>541</v>
      </c>
      <c r="B2336" s="761">
        <v>211062</v>
      </c>
      <c r="C2336" s="761">
        <v>211062</v>
      </c>
      <c r="D2336" s="761">
        <v>202129.97</v>
      </c>
      <c r="E2336" s="762">
        <v>95.76805393675792</v>
      </c>
      <c r="F2336" s="761">
        <v>43905.97</v>
      </c>
    </row>
    <row r="2337" spans="1:6" ht="12.75">
      <c r="A2337" s="754" t="s">
        <v>719</v>
      </c>
      <c r="B2337" s="755">
        <v>236170</v>
      </c>
      <c r="C2337" s="755">
        <v>236170</v>
      </c>
      <c r="D2337" s="755">
        <v>227237.97</v>
      </c>
      <c r="E2337" s="756">
        <v>96.21796587204132</v>
      </c>
      <c r="F2337" s="755">
        <v>57613.17</v>
      </c>
    </row>
    <row r="2338" spans="1:6" ht="12.75">
      <c r="A2338" s="760" t="s">
        <v>544</v>
      </c>
      <c r="B2338" s="761">
        <v>236170</v>
      </c>
      <c r="C2338" s="761">
        <v>236170</v>
      </c>
      <c r="D2338" s="761">
        <v>227237.97</v>
      </c>
      <c r="E2338" s="762">
        <v>96.21796587204132</v>
      </c>
      <c r="F2338" s="761">
        <v>57613.17</v>
      </c>
    </row>
    <row r="2339" spans="1:6" ht="25.5">
      <c r="A2339" s="760" t="s">
        <v>658</v>
      </c>
      <c r="B2339" s="761">
        <v>236170</v>
      </c>
      <c r="C2339" s="761">
        <v>236170</v>
      </c>
      <c r="D2339" s="761">
        <v>227237.97</v>
      </c>
      <c r="E2339" s="762">
        <v>96.21796587204132</v>
      </c>
      <c r="F2339" s="761">
        <v>57613.17</v>
      </c>
    </row>
    <row r="2340" spans="1:6" ht="12.75">
      <c r="A2340" s="760" t="s">
        <v>662</v>
      </c>
      <c r="B2340" s="761">
        <v>236170</v>
      </c>
      <c r="C2340" s="761">
        <v>236170</v>
      </c>
      <c r="D2340" s="761">
        <v>227237.97</v>
      </c>
      <c r="E2340" s="762">
        <v>96.21796587204132</v>
      </c>
      <c r="F2340" s="761">
        <v>57613.17</v>
      </c>
    </row>
    <row r="2341" spans="1:6" ht="12.75">
      <c r="A2341" s="760" t="s">
        <v>200</v>
      </c>
      <c r="B2341" s="761">
        <v>0</v>
      </c>
      <c r="C2341" s="761">
        <v>0</v>
      </c>
      <c r="D2341" s="761">
        <v>0</v>
      </c>
      <c r="E2341" s="763" t="s">
        <v>196</v>
      </c>
      <c r="F2341" s="761">
        <v>-13707.2</v>
      </c>
    </row>
    <row r="2342" spans="1:6" s="759" customFormat="1" ht="12.75">
      <c r="A2342" s="754" t="s">
        <v>756</v>
      </c>
      <c r="B2342" s="755"/>
      <c r="C2342" s="755"/>
      <c r="D2342" s="755"/>
      <c r="E2342" s="762"/>
      <c r="F2342" s="755"/>
    </row>
    <row r="2343" spans="1:6" ht="12.75">
      <c r="A2343" s="754" t="s">
        <v>525</v>
      </c>
      <c r="B2343" s="755">
        <v>141924410</v>
      </c>
      <c r="C2343" s="755">
        <v>141924410</v>
      </c>
      <c r="D2343" s="755">
        <v>122183350.24</v>
      </c>
      <c r="E2343" s="756">
        <v>86.09044084805426</v>
      </c>
      <c r="F2343" s="755">
        <v>1029476.24</v>
      </c>
    </row>
    <row r="2344" spans="1:6" ht="12.75">
      <c r="A2344" s="760" t="s">
        <v>539</v>
      </c>
      <c r="B2344" s="761">
        <v>141924410</v>
      </c>
      <c r="C2344" s="761">
        <v>141924410</v>
      </c>
      <c r="D2344" s="761">
        <v>122183350.24</v>
      </c>
      <c r="E2344" s="762">
        <v>86.09044084805426</v>
      </c>
      <c r="F2344" s="761">
        <v>1029476.24</v>
      </c>
    </row>
    <row r="2345" spans="1:6" ht="25.5">
      <c r="A2345" s="760" t="s">
        <v>541</v>
      </c>
      <c r="B2345" s="761">
        <v>141924410</v>
      </c>
      <c r="C2345" s="761">
        <v>141924410</v>
      </c>
      <c r="D2345" s="761">
        <v>122183350.24</v>
      </c>
      <c r="E2345" s="762">
        <v>86.09044084805426</v>
      </c>
      <c r="F2345" s="761">
        <v>1029476.24</v>
      </c>
    </row>
    <row r="2346" spans="1:6" ht="12.75">
      <c r="A2346" s="754" t="s">
        <v>719</v>
      </c>
      <c r="B2346" s="755">
        <v>141924410</v>
      </c>
      <c r="C2346" s="755">
        <v>141924410</v>
      </c>
      <c r="D2346" s="755">
        <v>122183350.24</v>
      </c>
      <c r="E2346" s="756">
        <v>86.09044084805426</v>
      </c>
      <c r="F2346" s="755">
        <v>8731397.02</v>
      </c>
    </row>
    <row r="2347" spans="1:6" ht="12.75">
      <c r="A2347" s="760" t="s">
        <v>544</v>
      </c>
      <c r="B2347" s="761">
        <v>141924410</v>
      </c>
      <c r="C2347" s="761">
        <v>141924410</v>
      </c>
      <c r="D2347" s="761">
        <v>122183350.24</v>
      </c>
      <c r="E2347" s="762">
        <v>86.09044084805426</v>
      </c>
      <c r="F2347" s="761">
        <v>8731397.02</v>
      </c>
    </row>
    <row r="2348" spans="1:6" ht="25.5">
      <c r="A2348" s="760" t="s">
        <v>658</v>
      </c>
      <c r="B2348" s="761">
        <v>141924410</v>
      </c>
      <c r="C2348" s="761">
        <v>141924410</v>
      </c>
      <c r="D2348" s="761">
        <v>122183350.24</v>
      </c>
      <c r="E2348" s="762">
        <v>86.09044084805426</v>
      </c>
      <c r="F2348" s="761">
        <v>8731397.02</v>
      </c>
    </row>
    <row r="2349" spans="1:6" ht="12.75">
      <c r="A2349" s="760" t="s">
        <v>660</v>
      </c>
      <c r="B2349" s="761">
        <v>139726610</v>
      </c>
      <c r="C2349" s="761">
        <v>139726610</v>
      </c>
      <c r="D2349" s="761">
        <v>120066254.12</v>
      </c>
      <c r="E2349" s="762">
        <v>85.92941181354075</v>
      </c>
      <c r="F2349" s="761">
        <v>8731397.02</v>
      </c>
    </row>
    <row r="2350" spans="1:6" ht="12.75">
      <c r="A2350" s="760" t="s">
        <v>662</v>
      </c>
      <c r="B2350" s="761">
        <v>2197800</v>
      </c>
      <c r="C2350" s="761">
        <v>2197800</v>
      </c>
      <c r="D2350" s="761">
        <v>2117096.12</v>
      </c>
      <c r="E2350" s="762">
        <v>96.32796978796979</v>
      </c>
      <c r="F2350" s="761">
        <v>0</v>
      </c>
    </row>
    <row r="2351" spans="1:6" ht="12.75">
      <c r="A2351" s="760" t="s">
        <v>200</v>
      </c>
      <c r="B2351" s="761">
        <v>0</v>
      </c>
      <c r="C2351" s="761">
        <v>0</v>
      </c>
      <c r="D2351" s="761">
        <v>0</v>
      </c>
      <c r="E2351" s="763" t="s">
        <v>196</v>
      </c>
      <c r="F2351" s="761">
        <v>-7701920.78</v>
      </c>
    </row>
    <row r="2352" spans="1:6" s="759" customFormat="1" ht="12.75">
      <c r="A2352" s="754" t="s">
        <v>417</v>
      </c>
      <c r="B2352" s="755"/>
      <c r="C2352" s="755"/>
      <c r="D2352" s="755"/>
      <c r="E2352" s="762"/>
      <c r="F2352" s="755"/>
    </row>
    <row r="2353" spans="1:6" ht="12.75">
      <c r="A2353" s="754" t="s">
        <v>525</v>
      </c>
      <c r="B2353" s="755">
        <v>73881</v>
      </c>
      <c r="C2353" s="755">
        <v>73881</v>
      </c>
      <c r="D2353" s="755">
        <v>31517.9</v>
      </c>
      <c r="E2353" s="756">
        <v>42.660359226323415</v>
      </c>
      <c r="F2353" s="755">
        <v>10463.9</v>
      </c>
    </row>
    <row r="2354" spans="1:6" ht="12.75">
      <c r="A2354" s="760" t="s">
        <v>539</v>
      </c>
      <c r="B2354" s="761">
        <v>73881</v>
      </c>
      <c r="C2354" s="761">
        <v>73881</v>
      </c>
      <c r="D2354" s="761">
        <v>31517.9</v>
      </c>
      <c r="E2354" s="762">
        <v>42.660359226323415</v>
      </c>
      <c r="F2354" s="761">
        <v>10463.9</v>
      </c>
    </row>
    <row r="2355" spans="1:6" ht="25.5">
      <c r="A2355" s="760" t="s">
        <v>541</v>
      </c>
      <c r="B2355" s="761">
        <v>73881</v>
      </c>
      <c r="C2355" s="761">
        <v>73881</v>
      </c>
      <c r="D2355" s="761">
        <v>31517.9</v>
      </c>
      <c r="E2355" s="762">
        <v>42.660359226323415</v>
      </c>
      <c r="F2355" s="761">
        <v>10463.9</v>
      </c>
    </row>
    <row r="2356" spans="1:6" ht="12.75">
      <c r="A2356" s="754" t="s">
        <v>719</v>
      </c>
      <c r="B2356" s="755">
        <v>73881</v>
      </c>
      <c r="C2356" s="755">
        <v>73881</v>
      </c>
      <c r="D2356" s="755">
        <v>31517.9</v>
      </c>
      <c r="E2356" s="756">
        <v>42.660359226323415</v>
      </c>
      <c r="F2356" s="755">
        <v>10465.45</v>
      </c>
    </row>
    <row r="2357" spans="1:6" ht="12.75">
      <c r="A2357" s="760" t="s">
        <v>544</v>
      </c>
      <c r="B2357" s="761">
        <v>73881</v>
      </c>
      <c r="C2357" s="761">
        <v>73881</v>
      </c>
      <c r="D2357" s="761">
        <v>31517.9</v>
      </c>
      <c r="E2357" s="762">
        <v>42.660359226323415</v>
      </c>
      <c r="F2357" s="761">
        <v>10465.45</v>
      </c>
    </row>
    <row r="2358" spans="1:6" ht="25.5">
      <c r="A2358" s="760" t="s">
        <v>658</v>
      </c>
      <c r="B2358" s="761">
        <v>73881</v>
      </c>
      <c r="C2358" s="761">
        <v>73881</v>
      </c>
      <c r="D2358" s="761">
        <v>31517.9</v>
      </c>
      <c r="E2358" s="762">
        <v>42.660359226323415</v>
      </c>
      <c r="F2358" s="761">
        <v>10465.45</v>
      </c>
    </row>
    <row r="2359" spans="1:6" ht="12.75">
      <c r="A2359" s="760" t="s">
        <v>662</v>
      </c>
      <c r="B2359" s="761">
        <v>73881</v>
      </c>
      <c r="C2359" s="761">
        <v>73881</v>
      </c>
      <c r="D2359" s="761">
        <v>31517.9</v>
      </c>
      <c r="E2359" s="762">
        <v>42.660359226323415</v>
      </c>
      <c r="F2359" s="761">
        <v>10465.45</v>
      </c>
    </row>
    <row r="2360" spans="1:6" ht="12.75">
      <c r="A2360" s="760" t="s">
        <v>200</v>
      </c>
      <c r="B2360" s="761">
        <v>0</v>
      </c>
      <c r="C2360" s="761">
        <v>0</v>
      </c>
      <c r="D2360" s="761">
        <v>0</v>
      </c>
      <c r="E2360" s="763" t="s">
        <v>196</v>
      </c>
      <c r="F2360" s="761">
        <v>-1.55</v>
      </c>
    </row>
    <row r="2361" spans="1:6" s="759" customFormat="1" ht="12.75">
      <c r="A2361" s="754" t="s">
        <v>767</v>
      </c>
      <c r="B2361" s="755"/>
      <c r="C2361" s="755"/>
      <c r="D2361" s="755"/>
      <c r="E2361" s="762"/>
      <c r="F2361" s="755"/>
    </row>
    <row r="2362" spans="1:6" ht="12.75">
      <c r="A2362" s="754" t="s">
        <v>525</v>
      </c>
      <c r="B2362" s="755">
        <v>18265</v>
      </c>
      <c r="C2362" s="755">
        <v>18265</v>
      </c>
      <c r="D2362" s="755">
        <v>18226.05</v>
      </c>
      <c r="E2362" s="756">
        <v>99.7867506159321</v>
      </c>
      <c r="F2362" s="755">
        <v>-38.95</v>
      </c>
    </row>
    <row r="2363" spans="1:6" ht="12.75">
      <c r="A2363" s="760" t="s">
        <v>539</v>
      </c>
      <c r="B2363" s="761">
        <v>18265</v>
      </c>
      <c r="C2363" s="761">
        <v>18265</v>
      </c>
      <c r="D2363" s="761">
        <v>18226.05</v>
      </c>
      <c r="E2363" s="762">
        <v>99.7867506159321</v>
      </c>
      <c r="F2363" s="761">
        <v>-38.95</v>
      </c>
    </row>
    <row r="2364" spans="1:6" ht="25.5">
      <c r="A2364" s="760" t="s">
        <v>541</v>
      </c>
      <c r="B2364" s="761">
        <v>18265</v>
      </c>
      <c r="C2364" s="761">
        <v>18265</v>
      </c>
      <c r="D2364" s="761">
        <v>18226.05</v>
      </c>
      <c r="E2364" s="762">
        <v>99.7867506159321</v>
      </c>
      <c r="F2364" s="761">
        <v>-38.95</v>
      </c>
    </row>
    <row r="2365" spans="1:6" ht="12.75">
      <c r="A2365" s="754" t="s">
        <v>719</v>
      </c>
      <c r="B2365" s="755">
        <v>18265</v>
      </c>
      <c r="C2365" s="755">
        <v>18265</v>
      </c>
      <c r="D2365" s="755">
        <v>18226.05</v>
      </c>
      <c r="E2365" s="756">
        <v>99.7867506159321</v>
      </c>
      <c r="F2365" s="755">
        <v>0</v>
      </c>
    </row>
    <row r="2366" spans="1:6" ht="12.75">
      <c r="A2366" s="760" t="s">
        <v>544</v>
      </c>
      <c r="B2366" s="761">
        <v>18265</v>
      </c>
      <c r="C2366" s="761">
        <v>18265</v>
      </c>
      <c r="D2366" s="761">
        <v>18226.05</v>
      </c>
      <c r="E2366" s="762">
        <v>99.7867506159321</v>
      </c>
      <c r="F2366" s="761">
        <v>0</v>
      </c>
    </row>
    <row r="2367" spans="1:6" ht="25.5">
      <c r="A2367" s="760" t="s">
        <v>658</v>
      </c>
      <c r="B2367" s="761">
        <v>18265</v>
      </c>
      <c r="C2367" s="761">
        <v>18265</v>
      </c>
      <c r="D2367" s="761">
        <v>18226.05</v>
      </c>
      <c r="E2367" s="762">
        <v>99.7867506159321</v>
      </c>
      <c r="F2367" s="761">
        <v>0</v>
      </c>
    </row>
    <row r="2368" spans="1:6" ht="12.75">
      <c r="A2368" s="760" t="s">
        <v>662</v>
      </c>
      <c r="B2368" s="761">
        <v>18265</v>
      </c>
      <c r="C2368" s="761">
        <v>18265</v>
      </c>
      <c r="D2368" s="761">
        <v>18226.05</v>
      </c>
      <c r="E2368" s="762">
        <v>99.7867506159321</v>
      </c>
      <c r="F2368" s="761">
        <v>0</v>
      </c>
    </row>
    <row r="2369" spans="1:6" ht="12.75">
      <c r="A2369" s="760" t="s">
        <v>200</v>
      </c>
      <c r="B2369" s="761">
        <v>0</v>
      </c>
      <c r="C2369" s="761">
        <v>0</v>
      </c>
      <c r="D2369" s="761">
        <v>0</v>
      </c>
      <c r="E2369" s="763" t="s">
        <v>196</v>
      </c>
      <c r="F2369" s="761">
        <v>-38.95</v>
      </c>
    </row>
    <row r="2370" spans="1:6" s="759" customFormat="1" ht="12.75">
      <c r="A2370" s="754" t="s">
        <v>773</v>
      </c>
      <c r="B2370" s="755"/>
      <c r="C2370" s="755"/>
      <c r="D2370" s="755"/>
      <c r="E2370" s="762"/>
      <c r="F2370" s="755"/>
    </row>
    <row r="2371" spans="1:6" ht="12.75">
      <c r="A2371" s="754" t="s">
        <v>525</v>
      </c>
      <c r="B2371" s="755">
        <v>160964</v>
      </c>
      <c r="C2371" s="755">
        <v>160964</v>
      </c>
      <c r="D2371" s="755">
        <v>153026.83</v>
      </c>
      <c r="E2371" s="756">
        <v>95.06897815660645</v>
      </c>
      <c r="F2371" s="755">
        <v>58616.83</v>
      </c>
    </row>
    <row r="2372" spans="1:6" ht="12.75">
      <c r="A2372" s="760" t="s">
        <v>539</v>
      </c>
      <c r="B2372" s="761">
        <v>160964</v>
      </c>
      <c r="C2372" s="761">
        <v>160964</v>
      </c>
      <c r="D2372" s="761">
        <v>153026.83</v>
      </c>
      <c r="E2372" s="762">
        <v>95.06897815660645</v>
      </c>
      <c r="F2372" s="761">
        <v>58616.83</v>
      </c>
    </row>
    <row r="2373" spans="1:6" ht="25.5">
      <c r="A2373" s="760" t="s">
        <v>541</v>
      </c>
      <c r="B2373" s="761">
        <v>160964</v>
      </c>
      <c r="C2373" s="761">
        <v>160964</v>
      </c>
      <c r="D2373" s="761">
        <v>153026.83</v>
      </c>
      <c r="E2373" s="762">
        <v>95.06897815660645</v>
      </c>
      <c r="F2373" s="761">
        <v>58616.83</v>
      </c>
    </row>
    <row r="2374" spans="1:6" ht="12.75">
      <c r="A2374" s="754" t="s">
        <v>719</v>
      </c>
      <c r="B2374" s="755">
        <v>160964</v>
      </c>
      <c r="C2374" s="755">
        <v>160964</v>
      </c>
      <c r="D2374" s="755">
        <v>153026.83</v>
      </c>
      <c r="E2374" s="756">
        <v>95.06897815660645</v>
      </c>
      <c r="F2374" s="755">
        <v>58706.24</v>
      </c>
    </row>
    <row r="2375" spans="1:6" ht="12.75">
      <c r="A2375" s="760" t="s">
        <v>544</v>
      </c>
      <c r="B2375" s="761">
        <v>160964</v>
      </c>
      <c r="C2375" s="761">
        <v>160964</v>
      </c>
      <c r="D2375" s="761">
        <v>153026.83</v>
      </c>
      <c r="E2375" s="762">
        <v>95.06897815660645</v>
      </c>
      <c r="F2375" s="761">
        <v>58706.24</v>
      </c>
    </row>
    <row r="2376" spans="1:6" ht="25.5">
      <c r="A2376" s="760" t="s">
        <v>658</v>
      </c>
      <c r="B2376" s="761">
        <v>160964</v>
      </c>
      <c r="C2376" s="761">
        <v>160964</v>
      </c>
      <c r="D2376" s="761">
        <v>153026.83</v>
      </c>
      <c r="E2376" s="762">
        <v>95.06897815660645</v>
      </c>
      <c r="F2376" s="761">
        <v>58706.24</v>
      </c>
    </row>
    <row r="2377" spans="1:6" ht="12.75">
      <c r="A2377" s="760" t="s">
        <v>662</v>
      </c>
      <c r="B2377" s="761">
        <v>160964</v>
      </c>
      <c r="C2377" s="761">
        <v>160964</v>
      </c>
      <c r="D2377" s="761">
        <v>153026.83</v>
      </c>
      <c r="E2377" s="762">
        <v>95.06897815660645</v>
      </c>
      <c r="F2377" s="761">
        <v>58706.24</v>
      </c>
    </row>
    <row r="2378" spans="1:6" ht="12.75">
      <c r="A2378" s="760" t="s">
        <v>200</v>
      </c>
      <c r="B2378" s="761">
        <v>0</v>
      </c>
      <c r="C2378" s="761">
        <v>0</v>
      </c>
      <c r="D2378" s="761">
        <v>0</v>
      </c>
      <c r="E2378" s="763" t="s">
        <v>196</v>
      </c>
      <c r="F2378" s="761">
        <v>-89.41</v>
      </c>
    </row>
    <row r="2379" spans="1:6" s="759" customFormat="1" ht="12.75">
      <c r="A2379" s="754" t="s">
        <v>775</v>
      </c>
      <c r="B2379" s="755"/>
      <c r="C2379" s="755"/>
      <c r="D2379" s="755"/>
      <c r="E2379" s="762"/>
      <c r="F2379" s="755"/>
    </row>
    <row r="2380" spans="1:6" ht="12.75">
      <c r="A2380" s="754" t="s">
        <v>525</v>
      </c>
      <c r="B2380" s="755">
        <v>209570</v>
      </c>
      <c r="C2380" s="755">
        <v>209570</v>
      </c>
      <c r="D2380" s="755">
        <v>209570</v>
      </c>
      <c r="E2380" s="756">
        <v>100</v>
      </c>
      <c r="F2380" s="755">
        <v>15150</v>
      </c>
    </row>
    <row r="2381" spans="1:6" ht="12.75">
      <c r="A2381" s="760" t="s">
        <v>539</v>
      </c>
      <c r="B2381" s="761">
        <v>209570</v>
      </c>
      <c r="C2381" s="761">
        <v>209570</v>
      </c>
      <c r="D2381" s="761">
        <v>209570</v>
      </c>
      <c r="E2381" s="762">
        <v>100</v>
      </c>
      <c r="F2381" s="761">
        <v>15150</v>
      </c>
    </row>
    <row r="2382" spans="1:6" ht="25.5">
      <c r="A2382" s="760" t="s">
        <v>541</v>
      </c>
      <c r="B2382" s="761">
        <v>209570</v>
      </c>
      <c r="C2382" s="761">
        <v>209570</v>
      </c>
      <c r="D2382" s="761">
        <v>209570</v>
      </c>
      <c r="E2382" s="762">
        <v>100</v>
      </c>
      <c r="F2382" s="761">
        <v>15150</v>
      </c>
    </row>
    <row r="2383" spans="1:6" ht="12.75">
      <c r="A2383" s="754" t="s">
        <v>719</v>
      </c>
      <c r="B2383" s="755">
        <v>209570</v>
      </c>
      <c r="C2383" s="755">
        <v>209570</v>
      </c>
      <c r="D2383" s="755">
        <v>209570</v>
      </c>
      <c r="E2383" s="756">
        <v>100</v>
      </c>
      <c r="F2383" s="755">
        <v>26730.01</v>
      </c>
    </row>
    <row r="2384" spans="1:6" ht="12.75">
      <c r="A2384" s="760" t="s">
        <v>544</v>
      </c>
      <c r="B2384" s="761">
        <v>209570</v>
      </c>
      <c r="C2384" s="761">
        <v>209570</v>
      </c>
      <c r="D2384" s="761">
        <v>209570</v>
      </c>
      <c r="E2384" s="762">
        <v>100</v>
      </c>
      <c r="F2384" s="761">
        <v>26730.01</v>
      </c>
    </row>
    <row r="2385" spans="1:6" ht="25.5">
      <c r="A2385" s="760" t="s">
        <v>658</v>
      </c>
      <c r="B2385" s="761">
        <v>209570</v>
      </c>
      <c r="C2385" s="761">
        <v>209570</v>
      </c>
      <c r="D2385" s="761">
        <v>209570</v>
      </c>
      <c r="E2385" s="762">
        <v>100</v>
      </c>
      <c r="F2385" s="761">
        <v>26730.01</v>
      </c>
    </row>
    <row r="2386" spans="1:6" ht="12.75">
      <c r="A2386" s="760" t="s">
        <v>662</v>
      </c>
      <c r="B2386" s="761">
        <v>209570</v>
      </c>
      <c r="C2386" s="761">
        <v>209570</v>
      </c>
      <c r="D2386" s="761">
        <v>209570</v>
      </c>
      <c r="E2386" s="762">
        <v>100</v>
      </c>
      <c r="F2386" s="761">
        <v>26730.01</v>
      </c>
    </row>
    <row r="2387" spans="1:6" ht="12.75">
      <c r="A2387" s="760" t="s">
        <v>200</v>
      </c>
      <c r="B2387" s="761">
        <v>0</v>
      </c>
      <c r="C2387" s="761">
        <v>0</v>
      </c>
      <c r="D2387" s="761">
        <v>0</v>
      </c>
      <c r="E2387" s="763" t="s">
        <v>196</v>
      </c>
      <c r="F2387" s="761">
        <v>-11580.01</v>
      </c>
    </row>
    <row r="2388" spans="1:6" s="759" customFormat="1" ht="12.75">
      <c r="A2388" s="754" t="s">
        <v>779</v>
      </c>
      <c r="B2388" s="755"/>
      <c r="C2388" s="755"/>
      <c r="D2388" s="755"/>
      <c r="E2388" s="762"/>
      <c r="F2388" s="755"/>
    </row>
    <row r="2389" spans="1:6" ht="12.75">
      <c r="A2389" s="754" t="s">
        <v>525</v>
      </c>
      <c r="B2389" s="755">
        <v>23666</v>
      </c>
      <c r="C2389" s="755">
        <v>23666</v>
      </c>
      <c r="D2389" s="755">
        <v>23664.85</v>
      </c>
      <c r="E2389" s="756">
        <v>99.99514070818896</v>
      </c>
      <c r="F2389" s="755">
        <v>-406.15</v>
      </c>
    </row>
    <row r="2390" spans="1:6" ht="12.75">
      <c r="A2390" s="760" t="s">
        <v>539</v>
      </c>
      <c r="B2390" s="761">
        <v>23666</v>
      </c>
      <c r="C2390" s="761">
        <v>23666</v>
      </c>
      <c r="D2390" s="761">
        <v>23664.85</v>
      </c>
      <c r="E2390" s="762">
        <v>99.99514070818896</v>
      </c>
      <c r="F2390" s="761">
        <v>-406.15</v>
      </c>
    </row>
    <row r="2391" spans="1:6" ht="25.5">
      <c r="A2391" s="760" t="s">
        <v>541</v>
      </c>
      <c r="B2391" s="761">
        <v>23666</v>
      </c>
      <c r="C2391" s="761">
        <v>23666</v>
      </c>
      <c r="D2391" s="761">
        <v>23664.85</v>
      </c>
      <c r="E2391" s="762">
        <v>99.99514070818896</v>
      </c>
      <c r="F2391" s="761">
        <v>-406.15</v>
      </c>
    </row>
    <row r="2392" spans="1:6" ht="12.75">
      <c r="A2392" s="754" t="s">
        <v>719</v>
      </c>
      <c r="B2392" s="755">
        <v>23666</v>
      </c>
      <c r="C2392" s="755">
        <v>23666</v>
      </c>
      <c r="D2392" s="755">
        <v>23664.85</v>
      </c>
      <c r="E2392" s="756">
        <v>99.99514070818896</v>
      </c>
      <c r="F2392" s="755">
        <v>0</v>
      </c>
    </row>
    <row r="2393" spans="1:6" ht="12.75">
      <c r="A2393" s="760" t="s">
        <v>544</v>
      </c>
      <c r="B2393" s="761">
        <v>23666</v>
      </c>
      <c r="C2393" s="761">
        <v>23666</v>
      </c>
      <c r="D2393" s="761">
        <v>23664.85</v>
      </c>
      <c r="E2393" s="762">
        <v>99.99514070818896</v>
      </c>
      <c r="F2393" s="761">
        <v>0</v>
      </c>
    </row>
    <row r="2394" spans="1:6" ht="25.5">
      <c r="A2394" s="760" t="s">
        <v>658</v>
      </c>
      <c r="B2394" s="761">
        <v>23666</v>
      </c>
      <c r="C2394" s="761">
        <v>23666</v>
      </c>
      <c r="D2394" s="761">
        <v>23664.85</v>
      </c>
      <c r="E2394" s="762">
        <v>99.99514070818896</v>
      </c>
      <c r="F2394" s="761">
        <v>0</v>
      </c>
    </row>
    <row r="2395" spans="1:6" ht="12.75">
      <c r="A2395" s="760" t="s">
        <v>662</v>
      </c>
      <c r="B2395" s="761">
        <v>23666</v>
      </c>
      <c r="C2395" s="761">
        <v>23666</v>
      </c>
      <c r="D2395" s="761">
        <v>23664.85</v>
      </c>
      <c r="E2395" s="762">
        <v>99.99514070818896</v>
      </c>
      <c r="F2395" s="761">
        <v>0</v>
      </c>
    </row>
    <row r="2396" spans="1:6" ht="12.75">
      <c r="A2396" s="760" t="s">
        <v>200</v>
      </c>
      <c r="B2396" s="761">
        <v>0</v>
      </c>
      <c r="C2396" s="761">
        <v>0</v>
      </c>
      <c r="D2396" s="761">
        <v>0</v>
      </c>
      <c r="E2396" s="763" t="s">
        <v>196</v>
      </c>
      <c r="F2396" s="761">
        <v>-406.15</v>
      </c>
    </row>
    <row r="2397" spans="1:6" s="759" customFormat="1" ht="12.75">
      <c r="A2397" s="754" t="s">
        <v>781</v>
      </c>
      <c r="B2397" s="755"/>
      <c r="C2397" s="755"/>
      <c r="D2397" s="755"/>
      <c r="E2397" s="762"/>
      <c r="F2397" s="755"/>
    </row>
    <row r="2398" spans="1:6" ht="12.75">
      <c r="A2398" s="754" t="s">
        <v>525</v>
      </c>
      <c r="B2398" s="755">
        <v>102115</v>
      </c>
      <c r="C2398" s="755">
        <v>102115</v>
      </c>
      <c r="D2398" s="755">
        <v>101222</v>
      </c>
      <c r="E2398" s="756">
        <v>99.12549576457916</v>
      </c>
      <c r="F2398" s="755">
        <v>13464</v>
      </c>
    </row>
    <row r="2399" spans="1:6" ht="12.75">
      <c r="A2399" s="760" t="s">
        <v>539</v>
      </c>
      <c r="B2399" s="761">
        <v>102115</v>
      </c>
      <c r="C2399" s="761">
        <v>102115</v>
      </c>
      <c r="D2399" s="761">
        <v>101222</v>
      </c>
      <c r="E2399" s="762">
        <v>99.12549576457916</v>
      </c>
      <c r="F2399" s="761">
        <v>13464</v>
      </c>
    </row>
    <row r="2400" spans="1:6" ht="25.5">
      <c r="A2400" s="760" t="s">
        <v>541</v>
      </c>
      <c r="B2400" s="761">
        <v>102115</v>
      </c>
      <c r="C2400" s="761">
        <v>102115</v>
      </c>
      <c r="D2400" s="761">
        <v>101222</v>
      </c>
      <c r="E2400" s="762">
        <v>99.12549576457916</v>
      </c>
      <c r="F2400" s="761">
        <v>13464</v>
      </c>
    </row>
    <row r="2401" spans="1:6" ht="12.75">
      <c r="A2401" s="754" t="s">
        <v>719</v>
      </c>
      <c r="B2401" s="755">
        <v>102115</v>
      </c>
      <c r="C2401" s="755">
        <v>102115</v>
      </c>
      <c r="D2401" s="755">
        <v>101222</v>
      </c>
      <c r="E2401" s="756">
        <v>99.12549576457916</v>
      </c>
      <c r="F2401" s="755">
        <v>14661.54</v>
      </c>
    </row>
    <row r="2402" spans="1:6" ht="12.75">
      <c r="A2402" s="760" t="s">
        <v>544</v>
      </c>
      <c r="B2402" s="761">
        <v>102115</v>
      </c>
      <c r="C2402" s="761">
        <v>102115</v>
      </c>
      <c r="D2402" s="761">
        <v>101222</v>
      </c>
      <c r="E2402" s="762">
        <v>99.12549576457916</v>
      </c>
      <c r="F2402" s="761">
        <v>14661.54</v>
      </c>
    </row>
    <row r="2403" spans="1:6" ht="25.5">
      <c r="A2403" s="760" t="s">
        <v>658</v>
      </c>
      <c r="B2403" s="761">
        <v>102115</v>
      </c>
      <c r="C2403" s="761">
        <v>102115</v>
      </c>
      <c r="D2403" s="761">
        <v>101222</v>
      </c>
      <c r="E2403" s="762">
        <v>99.12549576457916</v>
      </c>
      <c r="F2403" s="761">
        <v>14661.54</v>
      </c>
    </row>
    <row r="2404" spans="1:6" ht="12.75">
      <c r="A2404" s="760" t="s">
        <v>662</v>
      </c>
      <c r="B2404" s="761">
        <v>102115</v>
      </c>
      <c r="C2404" s="761">
        <v>102115</v>
      </c>
      <c r="D2404" s="761">
        <v>101222</v>
      </c>
      <c r="E2404" s="762">
        <v>99.12549576457916</v>
      </c>
      <c r="F2404" s="761">
        <v>14661.54</v>
      </c>
    </row>
    <row r="2405" spans="1:6" ht="12.75">
      <c r="A2405" s="760" t="s">
        <v>200</v>
      </c>
      <c r="B2405" s="761">
        <v>0</v>
      </c>
      <c r="C2405" s="761">
        <v>0</v>
      </c>
      <c r="D2405" s="761">
        <v>0</v>
      </c>
      <c r="E2405" s="763" t="s">
        <v>196</v>
      </c>
      <c r="F2405" s="761">
        <v>-1197.54</v>
      </c>
    </row>
    <row r="2406" spans="1:6" s="759" customFormat="1" ht="12.75">
      <c r="A2406" s="754" t="s">
        <v>783</v>
      </c>
      <c r="B2406" s="755"/>
      <c r="C2406" s="755"/>
      <c r="D2406" s="755"/>
      <c r="E2406" s="762"/>
      <c r="F2406" s="755"/>
    </row>
    <row r="2407" spans="1:6" ht="12.75">
      <c r="A2407" s="754" t="s">
        <v>525</v>
      </c>
      <c r="B2407" s="755">
        <v>569298</v>
      </c>
      <c r="C2407" s="755">
        <v>569298</v>
      </c>
      <c r="D2407" s="755">
        <v>561538.68</v>
      </c>
      <c r="E2407" s="756">
        <v>98.63703719317476</v>
      </c>
      <c r="F2407" s="755">
        <v>33140.68</v>
      </c>
    </row>
    <row r="2408" spans="1:6" ht="12.75">
      <c r="A2408" s="760" t="s">
        <v>539</v>
      </c>
      <c r="B2408" s="761">
        <v>569298</v>
      </c>
      <c r="C2408" s="761">
        <v>569298</v>
      </c>
      <c r="D2408" s="761">
        <v>561538.68</v>
      </c>
      <c r="E2408" s="762">
        <v>98.63703719317476</v>
      </c>
      <c r="F2408" s="761">
        <v>33140.68</v>
      </c>
    </row>
    <row r="2409" spans="1:6" ht="25.5">
      <c r="A2409" s="760" t="s">
        <v>541</v>
      </c>
      <c r="B2409" s="761">
        <v>569298</v>
      </c>
      <c r="C2409" s="761">
        <v>569298</v>
      </c>
      <c r="D2409" s="761">
        <v>561538.68</v>
      </c>
      <c r="E2409" s="762">
        <v>98.63703719317476</v>
      </c>
      <c r="F2409" s="761">
        <v>33140.68</v>
      </c>
    </row>
    <row r="2410" spans="1:6" ht="12.75">
      <c r="A2410" s="754" t="s">
        <v>719</v>
      </c>
      <c r="B2410" s="755">
        <v>569298</v>
      </c>
      <c r="C2410" s="755">
        <v>569298</v>
      </c>
      <c r="D2410" s="755">
        <v>561538.68</v>
      </c>
      <c r="E2410" s="756">
        <v>98.63703719317476</v>
      </c>
      <c r="F2410" s="755">
        <v>90566.71</v>
      </c>
    </row>
    <row r="2411" spans="1:6" ht="12.75">
      <c r="A2411" s="760" t="s">
        <v>544</v>
      </c>
      <c r="B2411" s="761">
        <v>569298</v>
      </c>
      <c r="C2411" s="761">
        <v>569298</v>
      </c>
      <c r="D2411" s="761">
        <v>561538.68</v>
      </c>
      <c r="E2411" s="762">
        <v>98.63703719317476</v>
      </c>
      <c r="F2411" s="761">
        <v>90566.71</v>
      </c>
    </row>
    <row r="2412" spans="1:6" ht="25.5">
      <c r="A2412" s="760" t="s">
        <v>658</v>
      </c>
      <c r="B2412" s="761">
        <v>569298</v>
      </c>
      <c r="C2412" s="761">
        <v>569298</v>
      </c>
      <c r="D2412" s="761">
        <v>561538.68</v>
      </c>
      <c r="E2412" s="762">
        <v>98.63703719317476</v>
      </c>
      <c r="F2412" s="761">
        <v>90566.71</v>
      </c>
    </row>
    <row r="2413" spans="1:6" ht="12.75">
      <c r="A2413" s="760" t="s">
        <v>662</v>
      </c>
      <c r="B2413" s="761">
        <v>569298</v>
      </c>
      <c r="C2413" s="761">
        <v>569298</v>
      </c>
      <c r="D2413" s="761">
        <v>561538.68</v>
      </c>
      <c r="E2413" s="762">
        <v>98.63703719317476</v>
      </c>
      <c r="F2413" s="761">
        <v>90566.71</v>
      </c>
    </row>
    <row r="2414" spans="1:6" ht="12.75">
      <c r="A2414" s="760" t="s">
        <v>200</v>
      </c>
      <c r="B2414" s="761">
        <v>0</v>
      </c>
      <c r="C2414" s="761">
        <v>0</v>
      </c>
      <c r="D2414" s="761">
        <v>0</v>
      </c>
      <c r="E2414" s="763" t="s">
        <v>196</v>
      </c>
      <c r="F2414" s="761">
        <v>-57426.03</v>
      </c>
    </row>
    <row r="2415" spans="1:6" s="759" customFormat="1" ht="12.75">
      <c r="A2415" s="754" t="s">
        <v>785</v>
      </c>
      <c r="B2415" s="755"/>
      <c r="C2415" s="755"/>
      <c r="D2415" s="755"/>
      <c r="E2415" s="762"/>
      <c r="F2415" s="755"/>
    </row>
    <row r="2416" spans="1:6" ht="12.75">
      <c r="A2416" s="754" t="s">
        <v>525</v>
      </c>
      <c r="B2416" s="755">
        <v>105550</v>
      </c>
      <c r="C2416" s="755">
        <v>105550</v>
      </c>
      <c r="D2416" s="755">
        <v>105531.57</v>
      </c>
      <c r="E2416" s="756">
        <v>99.98253908100428</v>
      </c>
      <c r="F2416" s="755">
        <v>1126.57</v>
      </c>
    </row>
    <row r="2417" spans="1:6" ht="12.75">
      <c r="A2417" s="760" t="s">
        <v>539</v>
      </c>
      <c r="B2417" s="761">
        <v>105550</v>
      </c>
      <c r="C2417" s="761">
        <v>105550</v>
      </c>
      <c r="D2417" s="761">
        <v>105531.57</v>
      </c>
      <c r="E2417" s="762">
        <v>99.98253908100428</v>
      </c>
      <c r="F2417" s="761">
        <v>1126.57</v>
      </c>
    </row>
    <row r="2418" spans="1:6" ht="25.5">
      <c r="A2418" s="760" t="s">
        <v>541</v>
      </c>
      <c r="B2418" s="761">
        <v>105550</v>
      </c>
      <c r="C2418" s="761">
        <v>105550</v>
      </c>
      <c r="D2418" s="761">
        <v>105531.57</v>
      </c>
      <c r="E2418" s="762">
        <v>99.98253908100428</v>
      </c>
      <c r="F2418" s="761">
        <v>1126.57</v>
      </c>
    </row>
    <row r="2419" spans="1:6" ht="12.75">
      <c r="A2419" s="754" t="s">
        <v>719</v>
      </c>
      <c r="B2419" s="755">
        <v>105550</v>
      </c>
      <c r="C2419" s="755">
        <v>105550</v>
      </c>
      <c r="D2419" s="755">
        <v>105531.57</v>
      </c>
      <c r="E2419" s="756">
        <v>99.98253908100428</v>
      </c>
      <c r="F2419" s="755">
        <v>2192.9</v>
      </c>
    </row>
    <row r="2420" spans="1:6" ht="12.75">
      <c r="A2420" s="760" t="s">
        <v>544</v>
      </c>
      <c r="B2420" s="761">
        <v>105550</v>
      </c>
      <c r="C2420" s="761">
        <v>105550</v>
      </c>
      <c r="D2420" s="761">
        <v>105531.57</v>
      </c>
      <c r="E2420" s="762">
        <v>99.98253908100428</v>
      </c>
      <c r="F2420" s="761">
        <v>2192.9</v>
      </c>
    </row>
    <row r="2421" spans="1:6" ht="25.5">
      <c r="A2421" s="760" t="s">
        <v>658</v>
      </c>
      <c r="B2421" s="761">
        <v>105550</v>
      </c>
      <c r="C2421" s="761">
        <v>105550</v>
      </c>
      <c r="D2421" s="761">
        <v>105531.57</v>
      </c>
      <c r="E2421" s="762">
        <v>99.98253908100428</v>
      </c>
      <c r="F2421" s="761">
        <v>2192.9</v>
      </c>
    </row>
    <row r="2422" spans="1:6" ht="12.75">
      <c r="A2422" s="760" t="s">
        <v>662</v>
      </c>
      <c r="B2422" s="761">
        <v>105550</v>
      </c>
      <c r="C2422" s="761">
        <v>105550</v>
      </c>
      <c r="D2422" s="761">
        <v>105531.57</v>
      </c>
      <c r="E2422" s="762">
        <v>99.98253908100428</v>
      </c>
      <c r="F2422" s="761">
        <v>2192.9</v>
      </c>
    </row>
    <row r="2423" spans="1:6" ht="12.75">
      <c r="A2423" s="760" t="s">
        <v>200</v>
      </c>
      <c r="B2423" s="761">
        <v>0</v>
      </c>
      <c r="C2423" s="761">
        <v>0</v>
      </c>
      <c r="D2423" s="761">
        <v>0</v>
      </c>
      <c r="E2423" s="763" t="s">
        <v>196</v>
      </c>
      <c r="F2423" s="761">
        <v>-1066.33</v>
      </c>
    </row>
    <row r="2424" spans="1:6" s="759" customFormat="1" ht="12.75">
      <c r="A2424" s="754" t="s">
        <v>789</v>
      </c>
      <c r="B2424" s="755"/>
      <c r="C2424" s="755"/>
      <c r="D2424" s="755"/>
      <c r="E2424" s="762"/>
      <c r="F2424" s="755"/>
    </row>
    <row r="2425" spans="1:6" ht="12.75">
      <c r="A2425" s="754" t="s">
        <v>525</v>
      </c>
      <c r="B2425" s="755">
        <v>1000</v>
      </c>
      <c r="C2425" s="755">
        <v>1000</v>
      </c>
      <c r="D2425" s="755">
        <v>617.06</v>
      </c>
      <c r="E2425" s="756">
        <v>61.705999999999996</v>
      </c>
      <c r="F2425" s="755">
        <v>-382.94</v>
      </c>
    </row>
    <row r="2426" spans="1:6" ht="12.75">
      <c r="A2426" s="760" t="s">
        <v>539</v>
      </c>
      <c r="B2426" s="761">
        <v>1000</v>
      </c>
      <c r="C2426" s="761">
        <v>1000</v>
      </c>
      <c r="D2426" s="761">
        <v>617.06</v>
      </c>
      <c r="E2426" s="762">
        <v>61.705999999999996</v>
      </c>
      <c r="F2426" s="761">
        <v>-382.94</v>
      </c>
    </row>
    <row r="2427" spans="1:6" ht="25.5">
      <c r="A2427" s="760" t="s">
        <v>541</v>
      </c>
      <c r="B2427" s="761">
        <v>1000</v>
      </c>
      <c r="C2427" s="761">
        <v>1000</v>
      </c>
      <c r="D2427" s="761">
        <v>617.06</v>
      </c>
      <c r="E2427" s="762">
        <v>61.705999999999996</v>
      </c>
      <c r="F2427" s="761">
        <v>-382.94</v>
      </c>
    </row>
    <row r="2428" spans="1:6" ht="12.75">
      <c r="A2428" s="754" t="s">
        <v>719</v>
      </c>
      <c r="B2428" s="755">
        <v>1000</v>
      </c>
      <c r="C2428" s="755">
        <v>1000</v>
      </c>
      <c r="D2428" s="755">
        <v>617.06</v>
      </c>
      <c r="E2428" s="756">
        <v>61.705999999999996</v>
      </c>
      <c r="F2428" s="755">
        <v>0</v>
      </c>
    </row>
    <row r="2429" spans="1:6" ht="12.75">
      <c r="A2429" s="760" t="s">
        <v>544</v>
      </c>
      <c r="B2429" s="761">
        <v>1000</v>
      </c>
      <c r="C2429" s="761">
        <v>1000</v>
      </c>
      <c r="D2429" s="761">
        <v>617.06</v>
      </c>
      <c r="E2429" s="762">
        <v>61.705999999999996</v>
      </c>
      <c r="F2429" s="761">
        <v>0</v>
      </c>
    </row>
    <row r="2430" spans="1:6" ht="25.5">
      <c r="A2430" s="760" t="s">
        <v>658</v>
      </c>
      <c r="B2430" s="761">
        <v>1000</v>
      </c>
      <c r="C2430" s="761">
        <v>1000</v>
      </c>
      <c r="D2430" s="761">
        <v>617.06</v>
      </c>
      <c r="E2430" s="762">
        <v>61.705999999999996</v>
      </c>
      <c r="F2430" s="761">
        <v>0</v>
      </c>
    </row>
    <row r="2431" spans="1:6" ht="12.75">
      <c r="A2431" s="760" t="s">
        <v>662</v>
      </c>
      <c r="B2431" s="761">
        <v>1000</v>
      </c>
      <c r="C2431" s="761">
        <v>1000</v>
      </c>
      <c r="D2431" s="761">
        <v>617.06</v>
      </c>
      <c r="E2431" s="762">
        <v>61.705999999999996</v>
      </c>
      <c r="F2431" s="761">
        <v>0</v>
      </c>
    </row>
    <row r="2432" spans="1:6" ht="12.75">
      <c r="A2432" s="760" t="s">
        <v>200</v>
      </c>
      <c r="B2432" s="761">
        <v>0</v>
      </c>
      <c r="C2432" s="761">
        <v>0</v>
      </c>
      <c r="D2432" s="761">
        <v>0</v>
      </c>
      <c r="E2432" s="763" t="s">
        <v>196</v>
      </c>
      <c r="F2432" s="761">
        <v>-382.94</v>
      </c>
    </row>
    <row r="2433" spans="1:6" s="759" customFormat="1" ht="12.75">
      <c r="A2433" s="754" t="s">
        <v>791</v>
      </c>
      <c r="B2433" s="755"/>
      <c r="C2433" s="755"/>
      <c r="D2433" s="755"/>
      <c r="E2433" s="762"/>
      <c r="F2433" s="755"/>
    </row>
    <row r="2434" spans="1:6" ht="12.75">
      <c r="A2434" s="754" t="s">
        <v>525</v>
      </c>
      <c r="B2434" s="755">
        <v>2840</v>
      </c>
      <c r="C2434" s="755">
        <v>2840</v>
      </c>
      <c r="D2434" s="755">
        <v>1479.62</v>
      </c>
      <c r="E2434" s="756">
        <v>52.09929577464788</v>
      </c>
      <c r="F2434" s="755">
        <v>-0.38</v>
      </c>
    </row>
    <row r="2435" spans="1:6" ht="25.5">
      <c r="A2435" s="760" t="s">
        <v>244</v>
      </c>
      <c r="B2435" s="761">
        <v>1360</v>
      </c>
      <c r="C2435" s="761">
        <v>1360</v>
      </c>
      <c r="D2435" s="761">
        <v>0</v>
      </c>
      <c r="E2435" s="763" t="s">
        <v>196</v>
      </c>
      <c r="F2435" s="761">
        <v>0</v>
      </c>
    </row>
    <row r="2436" spans="1:6" ht="12.75">
      <c r="A2436" s="760" t="s">
        <v>539</v>
      </c>
      <c r="B2436" s="761">
        <v>1480</v>
      </c>
      <c r="C2436" s="761">
        <v>1480</v>
      </c>
      <c r="D2436" s="761">
        <v>1479.62</v>
      </c>
      <c r="E2436" s="762">
        <v>99.97432432432431</v>
      </c>
      <c r="F2436" s="761">
        <v>-0.38</v>
      </c>
    </row>
    <row r="2437" spans="1:6" ht="25.5">
      <c r="A2437" s="760" t="s">
        <v>541</v>
      </c>
      <c r="B2437" s="761">
        <v>1480</v>
      </c>
      <c r="C2437" s="761">
        <v>1480</v>
      </c>
      <c r="D2437" s="761">
        <v>1479.62</v>
      </c>
      <c r="E2437" s="762">
        <v>99.97432432432431</v>
      </c>
      <c r="F2437" s="761">
        <v>-0.38</v>
      </c>
    </row>
    <row r="2438" spans="1:6" ht="12.75">
      <c r="A2438" s="754" t="s">
        <v>719</v>
      </c>
      <c r="B2438" s="755">
        <v>4523</v>
      </c>
      <c r="C2438" s="755">
        <v>4523</v>
      </c>
      <c r="D2438" s="755">
        <v>3162.62</v>
      </c>
      <c r="E2438" s="756">
        <v>69.92305991598496</v>
      </c>
      <c r="F2438" s="755">
        <v>0</v>
      </c>
    </row>
    <row r="2439" spans="1:6" ht="12.75">
      <c r="A2439" s="760" t="s">
        <v>544</v>
      </c>
      <c r="B2439" s="761">
        <v>4523</v>
      </c>
      <c r="C2439" s="761">
        <v>4523</v>
      </c>
      <c r="D2439" s="761">
        <v>3162.62</v>
      </c>
      <c r="E2439" s="762">
        <v>69.92305991598496</v>
      </c>
      <c r="F2439" s="761">
        <v>0</v>
      </c>
    </row>
    <row r="2440" spans="1:6" ht="25.5">
      <c r="A2440" s="760" t="s">
        <v>658</v>
      </c>
      <c r="B2440" s="761">
        <v>4523</v>
      </c>
      <c r="C2440" s="761">
        <v>4523</v>
      </c>
      <c r="D2440" s="761">
        <v>3162.62</v>
      </c>
      <c r="E2440" s="762">
        <v>69.92305991598496</v>
      </c>
      <c r="F2440" s="761">
        <v>0</v>
      </c>
    </row>
    <row r="2441" spans="1:6" ht="12.75">
      <c r="A2441" s="760" t="s">
        <v>662</v>
      </c>
      <c r="B2441" s="761">
        <v>4523</v>
      </c>
      <c r="C2441" s="761">
        <v>4523</v>
      </c>
      <c r="D2441" s="761">
        <v>3162.62</v>
      </c>
      <c r="E2441" s="762">
        <v>69.92305991598496</v>
      </c>
      <c r="F2441" s="761">
        <v>0</v>
      </c>
    </row>
    <row r="2442" spans="1:6" ht="12.75">
      <c r="A2442" s="760" t="s">
        <v>200</v>
      </c>
      <c r="B2442" s="761">
        <v>-1683</v>
      </c>
      <c r="C2442" s="761">
        <v>-1683</v>
      </c>
      <c r="D2442" s="761">
        <v>-1683</v>
      </c>
      <c r="E2442" s="763" t="s">
        <v>196</v>
      </c>
      <c r="F2442" s="761">
        <v>-0.38</v>
      </c>
    </row>
    <row r="2443" spans="1:6" ht="12.75">
      <c r="A2443" s="760" t="s">
        <v>201</v>
      </c>
      <c r="B2443" s="761">
        <v>1683</v>
      </c>
      <c r="C2443" s="761">
        <v>1683</v>
      </c>
      <c r="D2443" s="764" t="s">
        <v>196</v>
      </c>
      <c r="E2443" s="763" t="s">
        <v>196</v>
      </c>
      <c r="F2443" s="764" t="s">
        <v>196</v>
      </c>
    </row>
    <row r="2444" spans="1:6" ht="12.75">
      <c r="A2444" s="760" t="s">
        <v>264</v>
      </c>
      <c r="B2444" s="761">
        <v>1683</v>
      </c>
      <c r="C2444" s="761">
        <v>1683</v>
      </c>
      <c r="D2444" s="764" t="s">
        <v>196</v>
      </c>
      <c r="E2444" s="763" t="s">
        <v>196</v>
      </c>
      <c r="F2444" s="764" t="s">
        <v>196</v>
      </c>
    </row>
    <row r="2445" spans="1:6" ht="38.25">
      <c r="A2445" s="760" t="s">
        <v>265</v>
      </c>
      <c r="B2445" s="761">
        <v>1683</v>
      </c>
      <c r="C2445" s="761">
        <v>1683</v>
      </c>
      <c r="D2445" s="764" t="s">
        <v>196</v>
      </c>
      <c r="E2445" s="763" t="s">
        <v>196</v>
      </c>
      <c r="F2445" s="764" t="s">
        <v>196</v>
      </c>
    </row>
    <row r="2446" spans="1:6" s="759" customFormat="1" ht="12.75">
      <c r="A2446" s="754" t="s">
        <v>507</v>
      </c>
      <c r="B2446" s="755"/>
      <c r="C2446" s="755"/>
      <c r="D2446" s="755"/>
      <c r="E2446" s="762"/>
      <c r="F2446" s="755"/>
    </row>
    <row r="2447" spans="1:6" ht="12.75">
      <c r="A2447" s="754" t="s">
        <v>525</v>
      </c>
      <c r="B2447" s="755">
        <v>77047</v>
      </c>
      <c r="C2447" s="755">
        <v>77047</v>
      </c>
      <c r="D2447" s="755">
        <v>77047</v>
      </c>
      <c r="E2447" s="756">
        <v>100</v>
      </c>
      <c r="F2447" s="755">
        <v>12546</v>
      </c>
    </row>
    <row r="2448" spans="1:6" ht="12.75">
      <c r="A2448" s="760" t="s">
        <v>539</v>
      </c>
      <c r="B2448" s="761">
        <v>77047</v>
      </c>
      <c r="C2448" s="761">
        <v>77047</v>
      </c>
      <c r="D2448" s="761">
        <v>77047</v>
      </c>
      <c r="E2448" s="762">
        <v>100</v>
      </c>
      <c r="F2448" s="761">
        <v>12546</v>
      </c>
    </row>
    <row r="2449" spans="1:6" ht="25.5">
      <c r="A2449" s="760" t="s">
        <v>541</v>
      </c>
      <c r="B2449" s="761">
        <v>77047</v>
      </c>
      <c r="C2449" s="761">
        <v>77047</v>
      </c>
      <c r="D2449" s="761">
        <v>77047</v>
      </c>
      <c r="E2449" s="762">
        <v>100</v>
      </c>
      <c r="F2449" s="761">
        <v>12546</v>
      </c>
    </row>
    <row r="2450" spans="1:6" ht="12.75">
      <c r="A2450" s="754" t="s">
        <v>719</v>
      </c>
      <c r="B2450" s="755">
        <v>77047</v>
      </c>
      <c r="C2450" s="755">
        <v>77047</v>
      </c>
      <c r="D2450" s="755">
        <v>77047</v>
      </c>
      <c r="E2450" s="756">
        <v>100</v>
      </c>
      <c r="F2450" s="755">
        <v>52271.53</v>
      </c>
    </row>
    <row r="2451" spans="1:6" ht="12.75">
      <c r="A2451" s="760" t="s">
        <v>544</v>
      </c>
      <c r="B2451" s="761">
        <v>77047</v>
      </c>
      <c r="C2451" s="761">
        <v>77047</v>
      </c>
      <c r="D2451" s="761">
        <v>77047</v>
      </c>
      <c r="E2451" s="762">
        <v>100</v>
      </c>
      <c r="F2451" s="761">
        <v>52271.53</v>
      </c>
    </row>
    <row r="2452" spans="1:6" ht="25.5">
      <c r="A2452" s="760" t="s">
        <v>658</v>
      </c>
      <c r="B2452" s="761">
        <v>77047</v>
      </c>
      <c r="C2452" s="761">
        <v>77047</v>
      </c>
      <c r="D2452" s="761">
        <v>77047</v>
      </c>
      <c r="E2452" s="762">
        <v>100</v>
      </c>
      <c r="F2452" s="761">
        <v>52271.53</v>
      </c>
    </row>
    <row r="2453" spans="1:6" ht="12.75">
      <c r="A2453" s="760" t="s">
        <v>662</v>
      </c>
      <c r="B2453" s="761">
        <v>77047</v>
      </c>
      <c r="C2453" s="761">
        <v>77047</v>
      </c>
      <c r="D2453" s="761">
        <v>77047</v>
      </c>
      <c r="E2453" s="762">
        <v>100</v>
      </c>
      <c r="F2453" s="761">
        <v>52271.53</v>
      </c>
    </row>
    <row r="2454" spans="1:6" ht="12.75">
      <c r="A2454" s="760" t="s">
        <v>200</v>
      </c>
      <c r="B2454" s="761">
        <v>0</v>
      </c>
      <c r="C2454" s="761">
        <v>0</v>
      </c>
      <c r="D2454" s="761">
        <v>0</v>
      </c>
      <c r="E2454" s="763" t="s">
        <v>196</v>
      </c>
      <c r="F2454" s="761">
        <v>-39725.53</v>
      </c>
    </row>
    <row r="2455" spans="1:6" s="759" customFormat="1" ht="12.75">
      <c r="A2455" s="754" t="s">
        <v>802</v>
      </c>
      <c r="B2455" s="755"/>
      <c r="C2455" s="755"/>
      <c r="D2455" s="755"/>
      <c r="E2455" s="762"/>
      <c r="F2455" s="755"/>
    </row>
    <row r="2456" spans="1:6" ht="12.75">
      <c r="A2456" s="754" t="s">
        <v>525</v>
      </c>
      <c r="B2456" s="755">
        <v>1265</v>
      </c>
      <c r="C2456" s="755">
        <v>1265</v>
      </c>
      <c r="D2456" s="755">
        <v>1265</v>
      </c>
      <c r="E2456" s="756">
        <v>100</v>
      </c>
      <c r="F2456" s="755">
        <v>0</v>
      </c>
    </row>
    <row r="2457" spans="1:6" ht="12.75">
      <c r="A2457" s="760" t="s">
        <v>539</v>
      </c>
      <c r="B2457" s="761">
        <v>1265</v>
      </c>
      <c r="C2457" s="761">
        <v>1265</v>
      </c>
      <c r="D2457" s="761">
        <v>1265</v>
      </c>
      <c r="E2457" s="762">
        <v>100</v>
      </c>
      <c r="F2457" s="761">
        <v>0</v>
      </c>
    </row>
    <row r="2458" spans="1:6" ht="25.5">
      <c r="A2458" s="760" t="s">
        <v>541</v>
      </c>
      <c r="B2458" s="761">
        <v>1265</v>
      </c>
      <c r="C2458" s="761">
        <v>1265</v>
      </c>
      <c r="D2458" s="761">
        <v>1265</v>
      </c>
      <c r="E2458" s="762">
        <v>100</v>
      </c>
      <c r="F2458" s="761">
        <v>0</v>
      </c>
    </row>
    <row r="2459" spans="1:6" ht="12.75">
      <c r="A2459" s="754" t="s">
        <v>719</v>
      </c>
      <c r="B2459" s="755">
        <v>1265</v>
      </c>
      <c r="C2459" s="755">
        <v>1265</v>
      </c>
      <c r="D2459" s="755">
        <v>1265</v>
      </c>
      <c r="E2459" s="756">
        <v>100</v>
      </c>
      <c r="F2459" s="755">
        <v>0</v>
      </c>
    </row>
    <row r="2460" spans="1:6" ht="12.75">
      <c r="A2460" s="760" t="s">
        <v>544</v>
      </c>
      <c r="B2460" s="761">
        <v>1265</v>
      </c>
      <c r="C2460" s="761">
        <v>1265</v>
      </c>
      <c r="D2460" s="761">
        <v>1265</v>
      </c>
      <c r="E2460" s="762">
        <v>100</v>
      </c>
      <c r="F2460" s="761">
        <v>0</v>
      </c>
    </row>
    <row r="2461" spans="1:6" ht="25.5">
      <c r="A2461" s="760" t="s">
        <v>658</v>
      </c>
      <c r="B2461" s="761">
        <v>1265</v>
      </c>
      <c r="C2461" s="761">
        <v>1265</v>
      </c>
      <c r="D2461" s="761">
        <v>1265</v>
      </c>
      <c r="E2461" s="762">
        <v>100</v>
      </c>
      <c r="F2461" s="761">
        <v>0</v>
      </c>
    </row>
    <row r="2462" spans="1:6" ht="12.75">
      <c r="A2462" s="760" t="s">
        <v>662</v>
      </c>
      <c r="B2462" s="761">
        <v>1265</v>
      </c>
      <c r="C2462" s="761">
        <v>1265</v>
      </c>
      <c r="D2462" s="761">
        <v>1265</v>
      </c>
      <c r="E2462" s="762">
        <v>100</v>
      </c>
      <c r="F2462" s="761">
        <v>0</v>
      </c>
    </row>
    <row r="2463" spans="1:6" s="759" customFormat="1" ht="12.75">
      <c r="A2463" s="754" t="s">
        <v>804</v>
      </c>
      <c r="B2463" s="755"/>
      <c r="C2463" s="755"/>
      <c r="D2463" s="755"/>
      <c r="E2463" s="762"/>
      <c r="F2463" s="755"/>
    </row>
    <row r="2464" spans="1:6" ht="12.75">
      <c r="A2464" s="754" t="s">
        <v>525</v>
      </c>
      <c r="B2464" s="755">
        <v>8735</v>
      </c>
      <c r="C2464" s="755">
        <v>8735</v>
      </c>
      <c r="D2464" s="755">
        <v>985.33</v>
      </c>
      <c r="E2464" s="756">
        <v>11.280251860331997</v>
      </c>
      <c r="F2464" s="755">
        <v>-14.67</v>
      </c>
    </row>
    <row r="2465" spans="1:6" ht="12.75">
      <c r="A2465" s="760" t="s">
        <v>539</v>
      </c>
      <c r="B2465" s="761">
        <v>8735</v>
      </c>
      <c r="C2465" s="761">
        <v>8735</v>
      </c>
      <c r="D2465" s="761">
        <v>985.33</v>
      </c>
      <c r="E2465" s="762">
        <v>11.280251860331997</v>
      </c>
      <c r="F2465" s="761">
        <v>-14.67</v>
      </c>
    </row>
    <row r="2466" spans="1:6" ht="25.5">
      <c r="A2466" s="760" t="s">
        <v>541</v>
      </c>
      <c r="B2466" s="761">
        <v>8735</v>
      </c>
      <c r="C2466" s="761">
        <v>8735</v>
      </c>
      <c r="D2466" s="761">
        <v>985.33</v>
      </c>
      <c r="E2466" s="762">
        <v>11.280251860331997</v>
      </c>
      <c r="F2466" s="761">
        <v>-14.67</v>
      </c>
    </row>
    <row r="2467" spans="1:6" ht="12.75">
      <c r="A2467" s="754" t="s">
        <v>719</v>
      </c>
      <c r="B2467" s="755">
        <v>8735</v>
      </c>
      <c r="C2467" s="755">
        <v>8735</v>
      </c>
      <c r="D2467" s="755">
        <v>985.33</v>
      </c>
      <c r="E2467" s="756">
        <v>11.280251860331997</v>
      </c>
      <c r="F2467" s="755">
        <v>0</v>
      </c>
    </row>
    <row r="2468" spans="1:6" ht="12.75">
      <c r="A2468" s="760" t="s">
        <v>544</v>
      </c>
      <c r="B2468" s="761">
        <v>8735</v>
      </c>
      <c r="C2468" s="761">
        <v>8735</v>
      </c>
      <c r="D2468" s="761">
        <v>985.33</v>
      </c>
      <c r="E2468" s="762">
        <v>11.280251860331997</v>
      </c>
      <c r="F2468" s="761">
        <v>0</v>
      </c>
    </row>
    <row r="2469" spans="1:6" ht="25.5">
      <c r="A2469" s="760" t="s">
        <v>658</v>
      </c>
      <c r="B2469" s="761">
        <v>8735</v>
      </c>
      <c r="C2469" s="761">
        <v>8735</v>
      </c>
      <c r="D2469" s="761">
        <v>985.33</v>
      </c>
      <c r="E2469" s="762">
        <v>11.280251860331997</v>
      </c>
      <c r="F2469" s="761">
        <v>0</v>
      </c>
    </row>
    <row r="2470" spans="1:6" ht="12.75">
      <c r="A2470" s="760" t="s">
        <v>662</v>
      </c>
      <c r="B2470" s="761">
        <v>8735</v>
      </c>
      <c r="C2470" s="761">
        <v>8735</v>
      </c>
      <c r="D2470" s="761">
        <v>985.33</v>
      </c>
      <c r="E2470" s="762">
        <v>11.280251860331997</v>
      </c>
      <c r="F2470" s="761">
        <v>0</v>
      </c>
    </row>
    <row r="2471" spans="1:6" ht="12.75">
      <c r="A2471" s="760" t="s">
        <v>200</v>
      </c>
      <c r="B2471" s="761">
        <v>0</v>
      </c>
      <c r="C2471" s="761">
        <v>0</v>
      </c>
      <c r="D2471" s="761">
        <v>0</v>
      </c>
      <c r="E2471" s="763" t="s">
        <v>196</v>
      </c>
      <c r="F2471" s="761">
        <v>-14.67</v>
      </c>
    </row>
    <row r="2472" spans="1:6" s="759" customFormat="1" ht="25.5">
      <c r="A2472" s="754" t="s">
        <v>106</v>
      </c>
      <c r="B2472" s="755"/>
      <c r="C2472" s="755"/>
      <c r="D2472" s="755"/>
      <c r="E2472" s="762"/>
      <c r="F2472" s="755"/>
    </row>
    <row r="2473" spans="1:6" ht="12.75">
      <c r="A2473" s="754" t="s">
        <v>525</v>
      </c>
      <c r="B2473" s="755">
        <v>3695832</v>
      </c>
      <c r="C2473" s="755">
        <v>3695832</v>
      </c>
      <c r="D2473" s="755">
        <v>3695716.48</v>
      </c>
      <c r="E2473" s="756">
        <v>99.99687431679794</v>
      </c>
      <c r="F2473" s="755">
        <v>678474.48</v>
      </c>
    </row>
    <row r="2474" spans="1:6" ht="12.75">
      <c r="A2474" s="760" t="s">
        <v>539</v>
      </c>
      <c r="B2474" s="761">
        <v>3695832</v>
      </c>
      <c r="C2474" s="761">
        <v>3695832</v>
      </c>
      <c r="D2474" s="761">
        <v>3695716.48</v>
      </c>
      <c r="E2474" s="762">
        <v>99.99687431679794</v>
      </c>
      <c r="F2474" s="761">
        <v>678474.48</v>
      </c>
    </row>
    <row r="2475" spans="1:6" ht="25.5">
      <c r="A2475" s="760" t="s">
        <v>541</v>
      </c>
      <c r="B2475" s="761">
        <v>3695832</v>
      </c>
      <c r="C2475" s="761">
        <v>3695832</v>
      </c>
      <c r="D2475" s="761">
        <v>3695716.48</v>
      </c>
      <c r="E2475" s="762">
        <v>99.99687431679794</v>
      </c>
      <c r="F2475" s="761">
        <v>678474.48</v>
      </c>
    </row>
    <row r="2476" spans="1:6" ht="12.75">
      <c r="A2476" s="754" t="s">
        <v>719</v>
      </c>
      <c r="B2476" s="755">
        <v>3695832</v>
      </c>
      <c r="C2476" s="755">
        <v>3695832</v>
      </c>
      <c r="D2476" s="755">
        <v>3695716.48</v>
      </c>
      <c r="E2476" s="756">
        <v>99.99687431679794</v>
      </c>
      <c r="F2476" s="755">
        <v>678531.99</v>
      </c>
    </row>
    <row r="2477" spans="1:6" ht="12.75">
      <c r="A2477" s="760" t="s">
        <v>544</v>
      </c>
      <c r="B2477" s="761">
        <v>695923</v>
      </c>
      <c r="C2477" s="761">
        <v>695923</v>
      </c>
      <c r="D2477" s="761">
        <v>695807.48</v>
      </c>
      <c r="E2477" s="762">
        <v>99.98340046240747</v>
      </c>
      <c r="F2477" s="761">
        <v>20219.75</v>
      </c>
    </row>
    <row r="2478" spans="1:6" ht="12.75">
      <c r="A2478" s="760" t="s">
        <v>568</v>
      </c>
      <c r="B2478" s="761">
        <v>695923</v>
      </c>
      <c r="C2478" s="761">
        <v>695923</v>
      </c>
      <c r="D2478" s="761">
        <v>695807.48</v>
      </c>
      <c r="E2478" s="762">
        <v>99.98340046240747</v>
      </c>
      <c r="F2478" s="761">
        <v>20219.75</v>
      </c>
    </row>
    <row r="2479" spans="1:6" ht="12.75">
      <c r="A2479" s="760" t="s">
        <v>674</v>
      </c>
      <c r="B2479" s="761">
        <v>2999909</v>
      </c>
      <c r="C2479" s="761">
        <v>2999909</v>
      </c>
      <c r="D2479" s="761">
        <v>2999909</v>
      </c>
      <c r="E2479" s="762">
        <v>100</v>
      </c>
      <c r="F2479" s="761">
        <v>658312.24</v>
      </c>
    </row>
    <row r="2480" spans="1:6" ht="12.75">
      <c r="A2480" s="760" t="s">
        <v>676</v>
      </c>
      <c r="B2480" s="761">
        <v>2999909</v>
      </c>
      <c r="C2480" s="761">
        <v>2999909</v>
      </c>
      <c r="D2480" s="761">
        <v>2999909</v>
      </c>
      <c r="E2480" s="762">
        <v>100</v>
      </c>
      <c r="F2480" s="761">
        <v>658312.24</v>
      </c>
    </row>
    <row r="2481" spans="1:6" ht="12.75">
      <c r="A2481" s="760" t="s">
        <v>200</v>
      </c>
      <c r="B2481" s="761">
        <v>0</v>
      </c>
      <c r="C2481" s="761">
        <v>0</v>
      </c>
      <c r="D2481" s="761">
        <v>0</v>
      </c>
      <c r="E2481" s="763" t="s">
        <v>196</v>
      </c>
      <c r="F2481" s="761">
        <v>-57.51</v>
      </c>
    </row>
    <row r="2482" spans="1:6" ht="12.75">
      <c r="A2482" s="760" t="s">
        <v>201</v>
      </c>
      <c r="B2482" s="761">
        <v>0</v>
      </c>
      <c r="C2482" s="761">
        <v>0</v>
      </c>
      <c r="D2482" s="764" t="s">
        <v>196</v>
      </c>
      <c r="E2482" s="763" t="s">
        <v>196</v>
      </c>
      <c r="F2482" s="764" t="s">
        <v>196</v>
      </c>
    </row>
    <row r="2483" spans="1:6" ht="12.75">
      <c r="A2483" s="760" t="s">
        <v>264</v>
      </c>
      <c r="B2483" s="761">
        <v>0</v>
      </c>
      <c r="C2483" s="761">
        <v>0</v>
      </c>
      <c r="D2483" s="764" t="s">
        <v>196</v>
      </c>
      <c r="E2483" s="763" t="s">
        <v>196</v>
      </c>
      <c r="F2483" s="764" t="s">
        <v>196</v>
      </c>
    </row>
    <row r="2484" spans="1:6" ht="25.5">
      <c r="A2484" s="760" t="s">
        <v>266</v>
      </c>
      <c r="B2484" s="761">
        <v>0</v>
      </c>
      <c r="C2484" s="761">
        <v>0</v>
      </c>
      <c r="D2484" s="764" t="s">
        <v>196</v>
      </c>
      <c r="E2484" s="763" t="s">
        <v>196</v>
      </c>
      <c r="F2484" s="764" t="s">
        <v>196</v>
      </c>
    </row>
    <row r="2485" spans="1:6" s="759" customFormat="1" ht="12.75">
      <c r="A2485" s="754" t="s">
        <v>417</v>
      </c>
      <c r="B2485" s="755"/>
      <c r="C2485" s="755"/>
      <c r="D2485" s="755"/>
      <c r="E2485" s="762"/>
      <c r="F2485" s="755"/>
    </row>
    <row r="2486" spans="1:6" ht="12.75">
      <c r="A2486" s="754" t="s">
        <v>525</v>
      </c>
      <c r="B2486" s="755">
        <v>3679136</v>
      </c>
      <c r="C2486" s="755">
        <v>3679136</v>
      </c>
      <c r="D2486" s="755">
        <v>3679136</v>
      </c>
      <c r="E2486" s="756">
        <v>100</v>
      </c>
      <c r="F2486" s="755">
        <v>677150</v>
      </c>
    </row>
    <row r="2487" spans="1:6" ht="12.75">
      <c r="A2487" s="760" t="s">
        <v>539</v>
      </c>
      <c r="B2487" s="761">
        <v>3679136</v>
      </c>
      <c r="C2487" s="761">
        <v>3679136</v>
      </c>
      <c r="D2487" s="761">
        <v>3679136</v>
      </c>
      <c r="E2487" s="762">
        <v>100</v>
      </c>
      <c r="F2487" s="761">
        <v>677150</v>
      </c>
    </row>
    <row r="2488" spans="1:6" ht="25.5">
      <c r="A2488" s="760" t="s">
        <v>541</v>
      </c>
      <c r="B2488" s="761">
        <v>3679136</v>
      </c>
      <c r="C2488" s="761">
        <v>3679136</v>
      </c>
      <c r="D2488" s="761">
        <v>3679136</v>
      </c>
      <c r="E2488" s="762">
        <v>100</v>
      </c>
      <c r="F2488" s="761">
        <v>677150</v>
      </c>
    </row>
    <row r="2489" spans="1:6" ht="12.75">
      <c r="A2489" s="754" t="s">
        <v>719</v>
      </c>
      <c r="B2489" s="755">
        <v>3679136</v>
      </c>
      <c r="C2489" s="755">
        <v>3679136</v>
      </c>
      <c r="D2489" s="755">
        <v>3679136</v>
      </c>
      <c r="E2489" s="756">
        <v>100</v>
      </c>
      <c r="F2489" s="755">
        <v>677150.24</v>
      </c>
    </row>
    <row r="2490" spans="1:6" ht="12.75">
      <c r="A2490" s="760" t="s">
        <v>544</v>
      </c>
      <c r="B2490" s="761">
        <v>695031</v>
      </c>
      <c r="C2490" s="761">
        <v>695031</v>
      </c>
      <c r="D2490" s="761">
        <v>695031</v>
      </c>
      <c r="E2490" s="762">
        <v>100</v>
      </c>
      <c r="F2490" s="761">
        <v>20186</v>
      </c>
    </row>
    <row r="2491" spans="1:6" ht="12.75">
      <c r="A2491" s="760" t="s">
        <v>568</v>
      </c>
      <c r="B2491" s="761">
        <v>695031</v>
      </c>
      <c r="C2491" s="761">
        <v>695031</v>
      </c>
      <c r="D2491" s="761">
        <v>695031</v>
      </c>
      <c r="E2491" s="762">
        <v>100</v>
      </c>
      <c r="F2491" s="761">
        <v>20186</v>
      </c>
    </row>
    <row r="2492" spans="1:6" ht="12.75">
      <c r="A2492" s="760" t="s">
        <v>674</v>
      </c>
      <c r="B2492" s="761">
        <v>2984105</v>
      </c>
      <c r="C2492" s="761">
        <v>2984105</v>
      </c>
      <c r="D2492" s="761">
        <v>2984105</v>
      </c>
      <c r="E2492" s="762">
        <v>100</v>
      </c>
      <c r="F2492" s="761">
        <v>656964.24</v>
      </c>
    </row>
    <row r="2493" spans="1:6" ht="12.75">
      <c r="A2493" s="760" t="s">
        <v>676</v>
      </c>
      <c r="B2493" s="761">
        <v>2984105</v>
      </c>
      <c r="C2493" s="761">
        <v>2984105</v>
      </c>
      <c r="D2493" s="761">
        <v>2984105</v>
      </c>
      <c r="E2493" s="762">
        <v>100</v>
      </c>
      <c r="F2493" s="761">
        <v>656964.24</v>
      </c>
    </row>
    <row r="2494" spans="1:6" ht="12.75">
      <c r="A2494" s="760" t="s">
        <v>200</v>
      </c>
      <c r="B2494" s="761">
        <v>0</v>
      </c>
      <c r="C2494" s="761">
        <v>0</v>
      </c>
      <c r="D2494" s="761">
        <v>0</v>
      </c>
      <c r="E2494" s="763" t="s">
        <v>196</v>
      </c>
      <c r="F2494" s="761">
        <v>-0.24</v>
      </c>
    </row>
    <row r="2495" spans="1:6" ht="12.75">
      <c r="A2495" s="760" t="s">
        <v>201</v>
      </c>
      <c r="B2495" s="761">
        <v>0</v>
      </c>
      <c r="C2495" s="761">
        <v>0</v>
      </c>
      <c r="D2495" s="764" t="s">
        <v>196</v>
      </c>
      <c r="E2495" s="763" t="s">
        <v>196</v>
      </c>
      <c r="F2495" s="764" t="s">
        <v>196</v>
      </c>
    </row>
    <row r="2496" spans="1:6" ht="12.75">
      <c r="A2496" s="760" t="s">
        <v>264</v>
      </c>
      <c r="B2496" s="761">
        <v>0</v>
      </c>
      <c r="C2496" s="761">
        <v>0</v>
      </c>
      <c r="D2496" s="764" t="s">
        <v>196</v>
      </c>
      <c r="E2496" s="763" t="s">
        <v>196</v>
      </c>
      <c r="F2496" s="764" t="s">
        <v>196</v>
      </c>
    </row>
    <row r="2497" spans="1:6" ht="25.5">
      <c r="A2497" s="760" t="s">
        <v>266</v>
      </c>
      <c r="B2497" s="761">
        <v>0</v>
      </c>
      <c r="C2497" s="761">
        <v>0</v>
      </c>
      <c r="D2497" s="764" t="s">
        <v>196</v>
      </c>
      <c r="E2497" s="763" t="s">
        <v>196</v>
      </c>
      <c r="F2497" s="764" t="s">
        <v>196</v>
      </c>
    </row>
    <row r="2498" spans="1:6" s="759" customFormat="1" ht="12.75">
      <c r="A2498" s="754" t="s">
        <v>507</v>
      </c>
      <c r="B2498" s="755"/>
      <c r="C2498" s="755"/>
      <c r="D2498" s="755"/>
      <c r="E2498" s="762"/>
      <c r="F2498" s="755"/>
    </row>
    <row r="2499" spans="1:6" ht="12.75">
      <c r="A2499" s="754" t="s">
        <v>525</v>
      </c>
      <c r="B2499" s="755">
        <v>16696</v>
      </c>
      <c r="C2499" s="755">
        <v>16696</v>
      </c>
      <c r="D2499" s="755">
        <v>16580.48</v>
      </c>
      <c r="E2499" s="756">
        <v>99.30809774796359</v>
      </c>
      <c r="F2499" s="755">
        <v>1324.48</v>
      </c>
    </row>
    <row r="2500" spans="1:6" ht="12.75">
      <c r="A2500" s="760" t="s">
        <v>539</v>
      </c>
      <c r="B2500" s="761">
        <v>16696</v>
      </c>
      <c r="C2500" s="761">
        <v>16696</v>
      </c>
      <c r="D2500" s="761">
        <v>16580.48</v>
      </c>
      <c r="E2500" s="762">
        <v>99.30809774796359</v>
      </c>
      <c r="F2500" s="761">
        <v>1324.48</v>
      </c>
    </row>
    <row r="2501" spans="1:6" ht="25.5">
      <c r="A2501" s="760" t="s">
        <v>541</v>
      </c>
      <c r="B2501" s="761">
        <v>16696</v>
      </c>
      <c r="C2501" s="761">
        <v>16696</v>
      </c>
      <c r="D2501" s="761">
        <v>16580.48</v>
      </c>
      <c r="E2501" s="762">
        <v>99.30809774796359</v>
      </c>
      <c r="F2501" s="761">
        <v>1324.48</v>
      </c>
    </row>
    <row r="2502" spans="1:6" ht="12.75">
      <c r="A2502" s="754" t="s">
        <v>719</v>
      </c>
      <c r="B2502" s="755">
        <v>16696</v>
      </c>
      <c r="C2502" s="755">
        <v>16696</v>
      </c>
      <c r="D2502" s="755">
        <v>16580.48</v>
      </c>
      <c r="E2502" s="756">
        <v>99.30809774796359</v>
      </c>
      <c r="F2502" s="755">
        <v>1381.75</v>
      </c>
    </row>
    <row r="2503" spans="1:6" ht="12.75">
      <c r="A2503" s="760" t="s">
        <v>544</v>
      </c>
      <c r="B2503" s="761">
        <v>892</v>
      </c>
      <c r="C2503" s="761">
        <v>892</v>
      </c>
      <c r="D2503" s="761">
        <v>776.48</v>
      </c>
      <c r="E2503" s="762">
        <v>87.04932735426009</v>
      </c>
      <c r="F2503" s="761">
        <v>33.75</v>
      </c>
    </row>
    <row r="2504" spans="1:6" ht="12.75">
      <c r="A2504" s="760" t="s">
        <v>568</v>
      </c>
      <c r="B2504" s="761">
        <v>892</v>
      </c>
      <c r="C2504" s="761">
        <v>892</v>
      </c>
      <c r="D2504" s="761">
        <v>776.48</v>
      </c>
      <c r="E2504" s="762">
        <v>87.04932735426009</v>
      </c>
      <c r="F2504" s="761">
        <v>33.75</v>
      </c>
    </row>
    <row r="2505" spans="1:6" ht="12.75">
      <c r="A2505" s="760" t="s">
        <v>674</v>
      </c>
      <c r="B2505" s="761">
        <v>15804</v>
      </c>
      <c r="C2505" s="761">
        <v>15804</v>
      </c>
      <c r="D2505" s="761">
        <v>15804</v>
      </c>
      <c r="E2505" s="762">
        <v>100</v>
      </c>
      <c r="F2505" s="761">
        <v>1348</v>
      </c>
    </row>
    <row r="2506" spans="1:6" ht="12.75">
      <c r="A2506" s="760" t="s">
        <v>676</v>
      </c>
      <c r="B2506" s="761">
        <v>15804</v>
      </c>
      <c r="C2506" s="761">
        <v>15804</v>
      </c>
      <c r="D2506" s="761">
        <v>15804</v>
      </c>
      <c r="E2506" s="762">
        <v>100</v>
      </c>
      <c r="F2506" s="761">
        <v>1348</v>
      </c>
    </row>
    <row r="2507" spans="1:6" ht="12.75">
      <c r="A2507" s="760" t="s">
        <v>200</v>
      </c>
      <c r="B2507" s="761">
        <v>0</v>
      </c>
      <c r="C2507" s="761">
        <v>0</v>
      </c>
      <c r="D2507" s="761">
        <v>0</v>
      </c>
      <c r="E2507" s="763" t="s">
        <v>196</v>
      </c>
      <c r="F2507" s="761">
        <v>-57.27</v>
      </c>
    </row>
    <row r="2508" spans="1:6" ht="12.75">
      <c r="A2508" s="760" t="s">
        <v>201</v>
      </c>
      <c r="B2508" s="761">
        <v>0</v>
      </c>
      <c r="C2508" s="761">
        <v>0</v>
      </c>
      <c r="D2508" s="764" t="s">
        <v>196</v>
      </c>
      <c r="E2508" s="763" t="s">
        <v>196</v>
      </c>
      <c r="F2508" s="764" t="s">
        <v>196</v>
      </c>
    </row>
    <row r="2509" spans="1:6" ht="12.75">
      <c r="A2509" s="760" t="s">
        <v>264</v>
      </c>
      <c r="B2509" s="761">
        <v>0</v>
      </c>
      <c r="C2509" s="761">
        <v>0</v>
      </c>
      <c r="D2509" s="764" t="s">
        <v>196</v>
      </c>
      <c r="E2509" s="763" t="s">
        <v>196</v>
      </c>
      <c r="F2509" s="764" t="s">
        <v>196</v>
      </c>
    </row>
    <row r="2510" spans="1:6" ht="25.5">
      <c r="A2510" s="760" t="s">
        <v>266</v>
      </c>
      <c r="B2510" s="761">
        <v>0</v>
      </c>
      <c r="C2510" s="761">
        <v>0</v>
      </c>
      <c r="D2510" s="764" t="s">
        <v>196</v>
      </c>
      <c r="E2510" s="763" t="s">
        <v>196</v>
      </c>
      <c r="F2510" s="764" t="s">
        <v>196</v>
      </c>
    </row>
    <row r="2511" spans="1:6" s="759" customFormat="1" ht="12.75">
      <c r="A2511" s="754" t="s">
        <v>107</v>
      </c>
      <c r="B2511" s="755"/>
      <c r="C2511" s="755"/>
      <c r="D2511" s="755"/>
      <c r="E2511" s="762"/>
      <c r="F2511" s="755"/>
    </row>
    <row r="2512" spans="1:6" ht="12.75">
      <c r="A2512" s="754" t="s">
        <v>525</v>
      </c>
      <c r="B2512" s="755">
        <v>90739498</v>
      </c>
      <c r="C2512" s="755">
        <v>90739498</v>
      </c>
      <c r="D2512" s="755">
        <v>33608056.06</v>
      </c>
      <c r="E2512" s="756">
        <v>37.037956789225355</v>
      </c>
      <c r="F2512" s="755">
        <v>-31182969.71</v>
      </c>
    </row>
    <row r="2513" spans="1:6" ht="25.5">
      <c r="A2513" s="760" t="s">
        <v>244</v>
      </c>
      <c r="B2513" s="761">
        <v>218393</v>
      </c>
      <c r="C2513" s="761">
        <v>218393</v>
      </c>
      <c r="D2513" s="761">
        <v>0</v>
      </c>
      <c r="E2513" s="763" t="s">
        <v>196</v>
      </c>
      <c r="F2513" s="761">
        <v>-2748.77</v>
      </c>
    </row>
    <row r="2514" spans="1:6" ht="12.75">
      <c r="A2514" s="760" t="s">
        <v>539</v>
      </c>
      <c r="B2514" s="761">
        <v>90521105</v>
      </c>
      <c r="C2514" s="761">
        <v>90521105</v>
      </c>
      <c r="D2514" s="761">
        <v>33608056.06</v>
      </c>
      <c r="E2514" s="762">
        <v>37.12731529293639</v>
      </c>
      <c r="F2514" s="761">
        <v>-31180220.94</v>
      </c>
    </row>
    <row r="2515" spans="1:6" ht="25.5">
      <c r="A2515" s="760" t="s">
        <v>541</v>
      </c>
      <c r="B2515" s="761">
        <v>90521105</v>
      </c>
      <c r="C2515" s="761">
        <v>90521105</v>
      </c>
      <c r="D2515" s="761">
        <v>33608056.06</v>
      </c>
      <c r="E2515" s="762">
        <v>37.12731529293639</v>
      </c>
      <c r="F2515" s="761">
        <v>-31180220.94</v>
      </c>
    </row>
    <row r="2516" spans="1:6" ht="12.75">
      <c r="A2516" s="754" t="s">
        <v>719</v>
      </c>
      <c r="B2516" s="755">
        <v>90739498</v>
      </c>
      <c r="C2516" s="755">
        <v>90739498</v>
      </c>
      <c r="D2516" s="755">
        <v>33608056.059999995</v>
      </c>
      <c r="E2516" s="756">
        <v>37.03795678922535</v>
      </c>
      <c r="F2516" s="755">
        <v>7771118.2700000005</v>
      </c>
    </row>
    <row r="2517" spans="1:6" ht="12.75">
      <c r="A2517" s="760" t="s">
        <v>544</v>
      </c>
      <c r="B2517" s="761">
        <v>89934023</v>
      </c>
      <c r="C2517" s="761">
        <v>89934023</v>
      </c>
      <c r="D2517" s="761">
        <v>32804257.74</v>
      </c>
      <c r="E2517" s="762">
        <v>36.47591494934014</v>
      </c>
      <c r="F2517" s="761">
        <v>7747206.9</v>
      </c>
    </row>
    <row r="2518" spans="1:6" ht="12.75">
      <c r="A2518" s="760" t="s">
        <v>546</v>
      </c>
      <c r="B2518" s="761">
        <v>22528491</v>
      </c>
      <c r="C2518" s="761">
        <v>22528491</v>
      </c>
      <c r="D2518" s="761">
        <v>21827224.87</v>
      </c>
      <c r="E2518" s="762">
        <v>96.8872032751772</v>
      </c>
      <c r="F2518" s="761">
        <v>3414206.48</v>
      </c>
    </row>
    <row r="2519" spans="1:6" ht="12.75">
      <c r="A2519" s="760" t="s">
        <v>548</v>
      </c>
      <c r="B2519" s="761">
        <v>970557</v>
      </c>
      <c r="C2519" s="761">
        <v>970557</v>
      </c>
      <c r="D2519" s="761">
        <v>869607.85</v>
      </c>
      <c r="E2519" s="762">
        <v>89.59884375672938</v>
      </c>
      <c r="F2519" s="761">
        <v>82269.26</v>
      </c>
    </row>
    <row r="2520" spans="1:6" ht="12.75">
      <c r="A2520" s="760" t="s">
        <v>550</v>
      </c>
      <c r="B2520" s="761">
        <v>760863</v>
      </c>
      <c r="C2520" s="761">
        <v>760863</v>
      </c>
      <c r="D2520" s="761">
        <v>690909.49</v>
      </c>
      <c r="E2520" s="762">
        <v>90.80603078346562</v>
      </c>
      <c r="F2520" s="761">
        <v>66146.27</v>
      </c>
    </row>
    <row r="2521" spans="1:6" ht="12.75">
      <c r="A2521" s="760" t="s">
        <v>554</v>
      </c>
      <c r="B2521" s="761">
        <v>21557934</v>
      </c>
      <c r="C2521" s="761">
        <v>21557934</v>
      </c>
      <c r="D2521" s="761">
        <v>20957617.02</v>
      </c>
      <c r="E2521" s="762">
        <v>97.2153315804752</v>
      </c>
      <c r="F2521" s="761">
        <v>3331937.22</v>
      </c>
    </row>
    <row r="2522" spans="1:6" ht="12.75">
      <c r="A2522" s="760" t="s">
        <v>576</v>
      </c>
      <c r="B2522" s="761">
        <v>46089090</v>
      </c>
      <c r="C2522" s="761">
        <v>46089090</v>
      </c>
      <c r="D2522" s="761">
        <v>4515801.39</v>
      </c>
      <c r="E2522" s="762">
        <v>9.79798340561725</v>
      </c>
      <c r="F2522" s="761">
        <v>664388.88</v>
      </c>
    </row>
    <row r="2523" spans="1:6" ht="12.75">
      <c r="A2523" s="760" t="s">
        <v>578</v>
      </c>
      <c r="B2523" s="761">
        <v>46089090</v>
      </c>
      <c r="C2523" s="761">
        <v>46089090</v>
      </c>
      <c r="D2523" s="761">
        <v>4515801.39</v>
      </c>
      <c r="E2523" s="762">
        <v>9.79798340561725</v>
      </c>
      <c r="F2523" s="761">
        <v>664388.88</v>
      </c>
    </row>
    <row r="2524" spans="1:6" ht="12.75">
      <c r="A2524" s="760" t="s">
        <v>664</v>
      </c>
      <c r="B2524" s="761">
        <v>21316442</v>
      </c>
      <c r="C2524" s="761">
        <v>21316442</v>
      </c>
      <c r="D2524" s="761">
        <v>6461231.48</v>
      </c>
      <c r="E2524" s="762">
        <v>30.311022261595067</v>
      </c>
      <c r="F2524" s="761">
        <v>3668611.54</v>
      </c>
    </row>
    <row r="2525" spans="1:6" ht="38.25">
      <c r="A2525" s="760" t="s">
        <v>672</v>
      </c>
      <c r="B2525" s="761">
        <v>21316442</v>
      </c>
      <c r="C2525" s="761">
        <v>21316442</v>
      </c>
      <c r="D2525" s="761">
        <v>6461231.48</v>
      </c>
      <c r="E2525" s="762">
        <v>30.311022261595067</v>
      </c>
      <c r="F2525" s="761">
        <v>3668611.54</v>
      </c>
    </row>
    <row r="2526" spans="1:6" ht="12.75">
      <c r="A2526" s="760" t="s">
        <v>674</v>
      </c>
      <c r="B2526" s="761">
        <v>805475</v>
      </c>
      <c r="C2526" s="761">
        <v>805475</v>
      </c>
      <c r="D2526" s="761">
        <v>803798.32</v>
      </c>
      <c r="E2526" s="762">
        <v>99.79183959775287</v>
      </c>
      <c r="F2526" s="761">
        <v>23911.37</v>
      </c>
    </row>
    <row r="2527" spans="1:6" ht="12.75">
      <c r="A2527" s="760" t="s">
        <v>676</v>
      </c>
      <c r="B2527" s="761">
        <v>805475</v>
      </c>
      <c r="C2527" s="761">
        <v>805475</v>
      </c>
      <c r="D2527" s="761">
        <v>803798.32</v>
      </c>
      <c r="E2527" s="762">
        <v>99.79183959775287</v>
      </c>
      <c r="F2527" s="761">
        <v>23911.37</v>
      </c>
    </row>
    <row r="2528" spans="1:6" ht="12.75">
      <c r="A2528" s="760" t="s">
        <v>200</v>
      </c>
      <c r="B2528" s="761">
        <v>0</v>
      </c>
      <c r="C2528" s="761">
        <v>0</v>
      </c>
      <c r="D2528" s="761">
        <v>0</v>
      </c>
      <c r="E2528" s="763" t="s">
        <v>196</v>
      </c>
      <c r="F2528" s="761">
        <v>-38954087.98</v>
      </c>
    </row>
    <row r="2529" spans="1:6" s="759" customFormat="1" ht="12.75">
      <c r="A2529" s="754" t="s">
        <v>736</v>
      </c>
      <c r="B2529" s="755"/>
      <c r="C2529" s="755"/>
      <c r="D2529" s="755"/>
      <c r="E2529" s="762"/>
      <c r="F2529" s="755"/>
    </row>
    <row r="2530" spans="1:6" ht="12.75">
      <c r="A2530" s="754" t="s">
        <v>525</v>
      </c>
      <c r="B2530" s="755">
        <v>4501651</v>
      </c>
      <c r="C2530" s="755">
        <v>4501651</v>
      </c>
      <c r="D2530" s="755">
        <v>4501651</v>
      </c>
      <c r="E2530" s="756">
        <v>100</v>
      </c>
      <c r="F2530" s="755">
        <v>793324</v>
      </c>
    </row>
    <row r="2531" spans="1:6" ht="12.75">
      <c r="A2531" s="760" t="s">
        <v>539</v>
      </c>
      <c r="B2531" s="761">
        <v>4501651</v>
      </c>
      <c r="C2531" s="761">
        <v>4501651</v>
      </c>
      <c r="D2531" s="761">
        <v>4501651</v>
      </c>
      <c r="E2531" s="762">
        <v>100</v>
      </c>
      <c r="F2531" s="761">
        <v>793324</v>
      </c>
    </row>
    <row r="2532" spans="1:6" ht="25.5">
      <c r="A2532" s="760" t="s">
        <v>541</v>
      </c>
      <c r="B2532" s="761">
        <v>4501651</v>
      </c>
      <c r="C2532" s="761">
        <v>4501651</v>
      </c>
      <c r="D2532" s="761">
        <v>4501651</v>
      </c>
      <c r="E2532" s="762">
        <v>100</v>
      </c>
      <c r="F2532" s="761">
        <v>793324</v>
      </c>
    </row>
    <row r="2533" spans="1:6" ht="12.75">
      <c r="A2533" s="754" t="s">
        <v>719</v>
      </c>
      <c r="B2533" s="755">
        <v>4501651</v>
      </c>
      <c r="C2533" s="755">
        <v>4501651</v>
      </c>
      <c r="D2533" s="755">
        <v>4501651</v>
      </c>
      <c r="E2533" s="756">
        <v>100</v>
      </c>
      <c r="F2533" s="755">
        <v>874792.38</v>
      </c>
    </row>
    <row r="2534" spans="1:6" ht="12.75">
      <c r="A2534" s="760" t="s">
        <v>544</v>
      </c>
      <c r="B2534" s="761">
        <v>3775176</v>
      </c>
      <c r="C2534" s="761">
        <v>3775176</v>
      </c>
      <c r="D2534" s="761">
        <v>3775176</v>
      </c>
      <c r="E2534" s="762">
        <v>100</v>
      </c>
      <c r="F2534" s="761">
        <v>874792.38</v>
      </c>
    </row>
    <row r="2535" spans="1:6" ht="12.75">
      <c r="A2535" s="760" t="s">
        <v>546</v>
      </c>
      <c r="B2535" s="761">
        <v>3775176</v>
      </c>
      <c r="C2535" s="761">
        <v>3775176</v>
      </c>
      <c r="D2535" s="761">
        <v>3775176</v>
      </c>
      <c r="E2535" s="762">
        <v>100</v>
      </c>
      <c r="F2535" s="761">
        <v>874792.38</v>
      </c>
    </row>
    <row r="2536" spans="1:6" ht="12.75">
      <c r="A2536" s="760" t="s">
        <v>554</v>
      </c>
      <c r="B2536" s="761">
        <v>3775176</v>
      </c>
      <c r="C2536" s="761">
        <v>3775176</v>
      </c>
      <c r="D2536" s="761">
        <v>3775176</v>
      </c>
      <c r="E2536" s="762">
        <v>100</v>
      </c>
      <c r="F2536" s="761">
        <v>874792.38</v>
      </c>
    </row>
    <row r="2537" spans="1:6" ht="12.75">
      <c r="A2537" s="760" t="s">
        <v>674</v>
      </c>
      <c r="B2537" s="761">
        <v>726475</v>
      </c>
      <c r="C2537" s="761">
        <v>726475</v>
      </c>
      <c r="D2537" s="761">
        <v>726475</v>
      </c>
      <c r="E2537" s="762">
        <v>100</v>
      </c>
      <c r="F2537" s="761">
        <v>0</v>
      </c>
    </row>
    <row r="2538" spans="1:6" ht="12.75">
      <c r="A2538" s="760" t="s">
        <v>676</v>
      </c>
      <c r="B2538" s="761">
        <v>726475</v>
      </c>
      <c r="C2538" s="761">
        <v>726475</v>
      </c>
      <c r="D2538" s="761">
        <v>726475</v>
      </c>
      <c r="E2538" s="762">
        <v>100</v>
      </c>
      <c r="F2538" s="761">
        <v>0</v>
      </c>
    </row>
    <row r="2539" spans="1:6" ht="12.75">
      <c r="A2539" s="760" t="s">
        <v>200</v>
      </c>
      <c r="B2539" s="761">
        <v>0</v>
      </c>
      <c r="C2539" s="761">
        <v>0</v>
      </c>
      <c r="D2539" s="761">
        <v>0</v>
      </c>
      <c r="E2539" s="763" t="s">
        <v>196</v>
      </c>
      <c r="F2539" s="761">
        <v>-81468.38</v>
      </c>
    </row>
    <row r="2540" spans="1:6" ht="12.75">
      <c r="A2540" s="760" t="s">
        <v>201</v>
      </c>
      <c r="B2540" s="761">
        <v>0</v>
      </c>
      <c r="C2540" s="761">
        <v>0</v>
      </c>
      <c r="D2540" s="764" t="s">
        <v>196</v>
      </c>
      <c r="E2540" s="763" t="s">
        <v>196</v>
      </c>
      <c r="F2540" s="764" t="s">
        <v>196</v>
      </c>
    </row>
    <row r="2541" spans="1:6" ht="12.75">
      <c r="A2541" s="760" t="s">
        <v>264</v>
      </c>
      <c r="B2541" s="761">
        <v>0</v>
      </c>
      <c r="C2541" s="761">
        <v>0</v>
      </c>
      <c r="D2541" s="764" t="s">
        <v>196</v>
      </c>
      <c r="E2541" s="763" t="s">
        <v>196</v>
      </c>
      <c r="F2541" s="764" t="s">
        <v>196</v>
      </c>
    </row>
    <row r="2542" spans="1:6" ht="25.5">
      <c r="A2542" s="760" t="s">
        <v>266</v>
      </c>
      <c r="B2542" s="761">
        <v>0</v>
      </c>
      <c r="C2542" s="761">
        <v>0</v>
      </c>
      <c r="D2542" s="764" t="s">
        <v>196</v>
      </c>
      <c r="E2542" s="763" t="s">
        <v>196</v>
      </c>
      <c r="F2542" s="764" t="s">
        <v>196</v>
      </c>
    </row>
    <row r="2543" spans="1:6" s="759" customFormat="1" ht="12.75">
      <c r="A2543" s="754" t="s">
        <v>742</v>
      </c>
      <c r="B2543" s="755"/>
      <c r="C2543" s="755"/>
      <c r="D2543" s="755"/>
      <c r="E2543" s="762"/>
      <c r="F2543" s="755"/>
    </row>
    <row r="2544" spans="1:6" ht="12.75">
      <c r="A2544" s="754" t="s">
        <v>525</v>
      </c>
      <c r="B2544" s="755">
        <v>2096398</v>
      </c>
      <c r="C2544" s="755">
        <v>2096398</v>
      </c>
      <c r="D2544" s="755">
        <v>2096397.12</v>
      </c>
      <c r="E2544" s="756">
        <v>99.99995802323795</v>
      </c>
      <c r="F2544" s="755">
        <v>177237.12</v>
      </c>
    </row>
    <row r="2545" spans="1:6" ht="12.75">
      <c r="A2545" s="760" t="s">
        <v>539</v>
      </c>
      <c r="B2545" s="761">
        <v>2096398</v>
      </c>
      <c r="C2545" s="761">
        <v>2096398</v>
      </c>
      <c r="D2545" s="761">
        <v>2096397.12</v>
      </c>
      <c r="E2545" s="762">
        <v>99.99995802323795</v>
      </c>
      <c r="F2545" s="761">
        <v>177237.12</v>
      </c>
    </row>
    <row r="2546" spans="1:6" ht="25.5">
      <c r="A2546" s="760" t="s">
        <v>541</v>
      </c>
      <c r="B2546" s="761">
        <v>2096398</v>
      </c>
      <c r="C2546" s="761">
        <v>2096398</v>
      </c>
      <c r="D2546" s="761">
        <v>2096397.12</v>
      </c>
      <c r="E2546" s="762">
        <v>99.99995802323795</v>
      </c>
      <c r="F2546" s="761">
        <v>177237.12</v>
      </c>
    </row>
    <row r="2547" spans="1:6" ht="12.75">
      <c r="A2547" s="754" t="s">
        <v>719</v>
      </c>
      <c r="B2547" s="755">
        <v>2096398</v>
      </c>
      <c r="C2547" s="755">
        <v>2096398</v>
      </c>
      <c r="D2547" s="755">
        <v>2096397.12</v>
      </c>
      <c r="E2547" s="756">
        <v>99.99995802323795</v>
      </c>
      <c r="F2547" s="755">
        <v>177239.9</v>
      </c>
    </row>
    <row r="2548" spans="1:6" ht="12.75">
      <c r="A2548" s="760" t="s">
        <v>544</v>
      </c>
      <c r="B2548" s="761">
        <v>2096398</v>
      </c>
      <c r="C2548" s="761">
        <v>2096398</v>
      </c>
      <c r="D2548" s="761">
        <v>2096397.12</v>
      </c>
      <c r="E2548" s="762">
        <v>99.99995802323795</v>
      </c>
      <c r="F2548" s="761">
        <v>177239.9</v>
      </c>
    </row>
    <row r="2549" spans="1:6" ht="12.75">
      <c r="A2549" s="760" t="s">
        <v>546</v>
      </c>
      <c r="B2549" s="761">
        <v>2096398</v>
      </c>
      <c r="C2549" s="761">
        <v>2096398</v>
      </c>
      <c r="D2549" s="761">
        <v>2096397.12</v>
      </c>
      <c r="E2549" s="762">
        <v>99.99995802323795</v>
      </c>
      <c r="F2549" s="761">
        <v>177239.9</v>
      </c>
    </row>
    <row r="2550" spans="1:6" ht="12.75">
      <c r="A2550" s="760" t="s">
        <v>554</v>
      </c>
      <c r="B2550" s="761">
        <v>2096398</v>
      </c>
      <c r="C2550" s="761">
        <v>2096398</v>
      </c>
      <c r="D2550" s="761">
        <v>2096397.12</v>
      </c>
      <c r="E2550" s="762">
        <v>99.99995802323795</v>
      </c>
      <c r="F2550" s="761">
        <v>177239.9</v>
      </c>
    </row>
    <row r="2551" spans="1:6" ht="12.75">
      <c r="A2551" s="760" t="s">
        <v>200</v>
      </c>
      <c r="B2551" s="761">
        <v>0</v>
      </c>
      <c r="C2551" s="761">
        <v>0</v>
      </c>
      <c r="D2551" s="761">
        <v>0</v>
      </c>
      <c r="E2551" s="763" t="s">
        <v>196</v>
      </c>
      <c r="F2551" s="761">
        <v>-2.78</v>
      </c>
    </row>
    <row r="2552" spans="1:6" s="759" customFormat="1" ht="12.75">
      <c r="A2552" s="754" t="s">
        <v>744</v>
      </c>
      <c r="B2552" s="755"/>
      <c r="C2552" s="755"/>
      <c r="D2552" s="755"/>
      <c r="E2552" s="762"/>
      <c r="F2552" s="755"/>
    </row>
    <row r="2553" spans="1:6" ht="12.75">
      <c r="A2553" s="754" t="s">
        <v>525</v>
      </c>
      <c r="B2553" s="755">
        <v>1157049</v>
      </c>
      <c r="C2553" s="755">
        <v>1157049</v>
      </c>
      <c r="D2553" s="755">
        <v>1096239.54</v>
      </c>
      <c r="E2553" s="756">
        <v>94.74443519678077</v>
      </c>
      <c r="F2553" s="755">
        <v>85645.54</v>
      </c>
    </row>
    <row r="2554" spans="1:6" ht="12.75">
      <c r="A2554" s="760" t="s">
        <v>539</v>
      </c>
      <c r="B2554" s="761">
        <v>1157049</v>
      </c>
      <c r="C2554" s="761">
        <v>1157049</v>
      </c>
      <c r="D2554" s="761">
        <v>1096239.54</v>
      </c>
      <c r="E2554" s="762">
        <v>94.74443519678077</v>
      </c>
      <c r="F2554" s="761">
        <v>85645.54</v>
      </c>
    </row>
    <row r="2555" spans="1:6" ht="25.5">
      <c r="A2555" s="760" t="s">
        <v>541</v>
      </c>
      <c r="B2555" s="761">
        <v>1157049</v>
      </c>
      <c r="C2555" s="761">
        <v>1157049</v>
      </c>
      <c r="D2555" s="761">
        <v>1096239.54</v>
      </c>
      <c r="E2555" s="762">
        <v>94.74443519678077</v>
      </c>
      <c r="F2555" s="761">
        <v>85645.54</v>
      </c>
    </row>
    <row r="2556" spans="1:6" ht="12.75">
      <c r="A2556" s="754" t="s">
        <v>719</v>
      </c>
      <c r="B2556" s="755">
        <v>1157049</v>
      </c>
      <c r="C2556" s="755">
        <v>1157049</v>
      </c>
      <c r="D2556" s="755">
        <v>1096239.54</v>
      </c>
      <c r="E2556" s="756">
        <v>94.74443519678077</v>
      </c>
      <c r="F2556" s="755">
        <v>117049.49</v>
      </c>
    </row>
    <row r="2557" spans="1:6" ht="12.75">
      <c r="A2557" s="760" t="s">
        <v>544</v>
      </c>
      <c r="B2557" s="761">
        <v>1157049</v>
      </c>
      <c r="C2557" s="761">
        <v>1157049</v>
      </c>
      <c r="D2557" s="761">
        <v>1096239.54</v>
      </c>
      <c r="E2557" s="762">
        <v>94.74443519678077</v>
      </c>
      <c r="F2557" s="761">
        <v>117049.49</v>
      </c>
    </row>
    <row r="2558" spans="1:6" ht="12.75">
      <c r="A2558" s="760" t="s">
        <v>546</v>
      </c>
      <c r="B2558" s="761">
        <v>1157049</v>
      </c>
      <c r="C2558" s="761">
        <v>1157049</v>
      </c>
      <c r="D2558" s="761">
        <v>1096239.54</v>
      </c>
      <c r="E2558" s="762">
        <v>94.74443519678077</v>
      </c>
      <c r="F2558" s="761">
        <v>117049.49</v>
      </c>
    </row>
    <row r="2559" spans="1:6" ht="12.75">
      <c r="A2559" s="760" t="s">
        <v>548</v>
      </c>
      <c r="B2559" s="761">
        <v>724973</v>
      </c>
      <c r="C2559" s="761">
        <v>724973</v>
      </c>
      <c r="D2559" s="761">
        <v>684442.51</v>
      </c>
      <c r="E2559" s="762">
        <v>94.40937938378396</v>
      </c>
      <c r="F2559" s="761">
        <v>62468.44</v>
      </c>
    </row>
    <row r="2560" spans="1:6" ht="12.75">
      <c r="A2560" s="760" t="s">
        <v>550</v>
      </c>
      <c r="B2560" s="761">
        <v>562955</v>
      </c>
      <c r="C2560" s="761">
        <v>562955</v>
      </c>
      <c r="D2560" s="761">
        <v>542488.14</v>
      </c>
      <c r="E2560" s="762">
        <v>96.3643879173291</v>
      </c>
      <c r="F2560" s="761">
        <v>50186.53</v>
      </c>
    </row>
    <row r="2561" spans="1:6" ht="12.75">
      <c r="A2561" s="760" t="s">
        <v>554</v>
      </c>
      <c r="B2561" s="761">
        <v>432076</v>
      </c>
      <c r="C2561" s="761">
        <v>432076</v>
      </c>
      <c r="D2561" s="761">
        <v>411797.03</v>
      </c>
      <c r="E2561" s="762">
        <v>95.30661966876198</v>
      </c>
      <c r="F2561" s="761">
        <v>54581.05</v>
      </c>
    </row>
    <row r="2562" spans="1:6" ht="12.75">
      <c r="A2562" s="760" t="s">
        <v>200</v>
      </c>
      <c r="B2562" s="761">
        <v>0</v>
      </c>
      <c r="C2562" s="761">
        <v>0</v>
      </c>
      <c r="D2562" s="761">
        <v>0</v>
      </c>
      <c r="E2562" s="763" t="s">
        <v>196</v>
      </c>
      <c r="F2562" s="761">
        <v>-31403.95</v>
      </c>
    </row>
    <row r="2563" spans="1:6" s="759" customFormat="1" ht="12.75">
      <c r="A2563" s="754" t="s">
        <v>756</v>
      </c>
      <c r="B2563" s="755"/>
      <c r="C2563" s="755"/>
      <c r="D2563" s="755"/>
      <c r="E2563" s="762"/>
      <c r="F2563" s="755"/>
    </row>
    <row r="2564" spans="1:6" ht="12.75">
      <c r="A2564" s="754" t="s">
        <v>525</v>
      </c>
      <c r="B2564" s="755">
        <v>260000</v>
      </c>
      <c r="C2564" s="755">
        <v>260000</v>
      </c>
      <c r="D2564" s="755">
        <v>259042.87</v>
      </c>
      <c r="E2564" s="756">
        <v>99.63187307692307</v>
      </c>
      <c r="F2564" s="755">
        <v>259042.87</v>
      </c>
    </row>
    <row r="2565" spans="1:6" ht="12.75">
      <c r="A2565" s="760" t="s">
        <v>539</v>
      </c>
      <c r="B2565" s="761">
        <v>260000</v>
      </c>
      <c r="C2565" s="761">
        <v>260000</v>
      </c>
      <c r="D2565" s="761">
        <v>259042.87</v>
      </c>
      <c r="E2565" s="762">
        <v>99.63187307692307</v>
      </c>
      <c r="F2565" s="761">
        <v>259042.87</v>
      </c>
    </row>
    <row r="2566" spans="1:6" ht="25.5">
      <c r="A2566" s="760" t="s">
        <v>541</v>
      </c>
      <c r="B2566" s="761">
        <v>260000</v>
      </c>
      <c r="C2566" s="761">
        <v>260000</v>
      </c>
      <c r="D2566" s="761">
        <v>259042.87</v>
      </c>
      <c r="E2566" s="762">
        <v>99.63187307692307</v>
      </c>
      <c r="F2566" s="761">
        <v>259042.87</v>
      </c>
    </row>
    <row r="2567" spans="1:6" ht="12.75">
      <c r="A2567" s="754" t="s">
        <v>719</v>
      </c>
      <c r="B2567" s="755">
        <v>260000</v>
      </c>
      <c r="C2567" s="755">
        <v>260000</v>
      </c>
      <c r="D2567" s="755">
        <v>259042.87</v>
      </c>
      <c r="E2567" s="756">
        <v>99.63187307692307</v>
      </c>
      <c r="F2567" s="755">
        <v>259042.87</v>
      </c>
    </row>
    <row r="2568" spans="1:6" ht="12.75">
      <c r="A2568" s="94" t="s">
        <v>546</v>
      </c>
      <c r="B2568" s="125">
        <v>245000</v>
      </c>
      <c r="C2568" s="125">
        <v>245000</v>
      </c>
      <c r="D2568" s="125">
        <v>245000</v>
      </c>
      <c r="E2568" s="766">
        <v>100</v>
      </c>
      <c r="F2568" s="125">
        <v>245000</v>
      </c>
    </row>
    <row r="2569" spans="1:6" ht="12.75">
      <c r="A2569" s="94" t="s">
        <v>554</v>
      </c>
      <c r="B2569" s="125">
        <v>245000</v>
      </c>
      <c r="C2569" s="125">
        <v>245000</v>
      </c>
      <c r="D2569" s="125">
        <v>245000</v>
      </c>
      <c r="E2569" s="766">
        <v>100</v>
      </c>
      <c r="F2569" s="125">
        <v>245000</v>
      </c>
    </row>
    <row r="2570" spans="1:6" ht="12.75">
      <c r="A2570" s="760" t="s">
        <v>674</v>
      </c>
      <c r="B2570" s="125">
        <v>15000</v>
      </c>
      <c r="C2570" s="125">
        <v>15000</v>
      </c>
      <c r="D2570" s="125">
        <v>14042.87</v>
      </c>
      <c r="E2570" s="766">
        <v>93.61913333333334</v>
      </c>
      <c r="F2570" s="125">
        <v>14042.87</v>
      </c>
    </row>
    <row r="2571" spans="1:6" ht="12.75">
      <c r="A2571" s="760" t="s">
        <v>676</v>
      </c>
      <c r="B2571" s="125">
        <v>15000</v>
      </c>
      <c r="C2571" s="125">
        <v>15000</v>
      </c>
      <c r="D2571" s="125">
        <v>14042.87</v>
      </c>
      <c r="E2571" s="766">
        <v>93.61913333333334</v>
      </c>
      <c r="F2571" s="125">
        <v>14042.87</v>
      </c>
    </row>
    <row r="2572" spans="1:6" s="759" customFormat="1" ht="12.75">
      <c r="A2572" s="754" t="s">
        <v>417</v>
      </c>
      <c r="B2572" s="755"/>
      <c r="C2572" s="755"/>
      <c r="D2572" s="755"/>
      <c r="E2572" s="762"/>
      <c r="F2572" s="755"/>
    </row>
    <row r="2573" spans="1:6" ht="12.75">
      <c r="A2573" s="754" t="s">
        <v>525</v>
      </c>
      <c r="B2573" s="755">
        <v>13329974</v>
      </c>
      <c r="C2573" s="755">
        <v>13329974</v>
      </c>
      <c r="D2573" s="755">
        <v>13111580</v>
      </c>
      <c r="E2573" s="756">
        <v>98.36163221323613</v>
      </c>
      <c r="F2573" s="755">
        <v>1810859</v>
      </c>
    </row>
    <row r="2574" spans="1:6" ht="25.5">
      <c r="A2574" s="760" t="s">
        <v>244</v>
      </c>
      <c r="B2574" s="761">
        <v>218393</v>
      </c>
      <c r="C2574" s="761">
        <v>218393</v>
      </c>
      <c r="D2574" s="761">
        <v>0</v>
      </c>
      <c r="E2574" s="763" t="s">
        <v>196</v>
      </c>
      <c r="F2574" s="761">
        <v>0</v>
      </c>
    </row>
    <row r="2575" spans="1:6" ht="12.75">
      <c r="A2575" s="760" t="s">
        <v>539</v>
      </c>
      <c r="B2575" s="761">
        <v>13111581</v>
      </c>
      <c r="C2575" s="761">
        <v>13111581</v>
      </c>
      <c r="D2575" s="761">
        <v>13111580</v>
      </c>
      <c r="E2575" s="762">
        <v>99.99999237315468</v>
      </c>
      <c r="F2575" s="761">
        <v>1810859</v>
      </c>
    </row>
    <row r="2576" spans="1:6" ht="25.5">
      <c r="A2576" s="760" t="s">
        <v>541</v>
      </c>
      <c r="B2576" s="761">
        <v>13111581</v>
      </c>
      <c r="C2576" s="761">
        <v>13111581</v>
      </c>
      <c r="D2576" s="761">
        <v>13111580</v>
      </c>
      <c r="E2576" s="762">
        <v>99.99999237315468</v>
      </c>
      <c r="F2576" s="761">
        <v>1810859</v>
      </c>
    </row>
    <row r="2577" spans="1:6" ht="12.75">
      <c r="A2577" s="754" t="s">
        <v>719</v>
      </c>
      <c r="B2577" s="755">
        <v>13329974</v>
      </c>
      <c r="C2577" s="755">
        <v>13329974</v>
      </c>
      <c r="D2577" s="755">
        <v>13111580</v>
      </c>
      <c r="E2577" s="756">
        <v>98.36163221323613</v>
      </c>
      <c r="F2577" s="755">
        <v>1837415.42</v>
      </c>
    </row>
    <row r="2578" spans="1:6" ht="12.75">
      <c r="A2578" s="760" t="s">
        <v>544</v>
      </c>
      <c r="B2578" s="761">
        <v>13285974</v>
      </c>
      <c r="C2578" s="761">
        <v>13285974</v>
      </c>
      <c r="D2578" s="761">
        <v>13067580</v>
      </c>
      <c r="E2578" s="762">
        <v>98.3562063270634</v>
      </c>
      <c r="F2578" s="761">
        <v>1827546.92</v>
      </c>
    </row>
    <row r="2579" spans="1:6" ht="12.75">
      <c r="A2579" s="760" t="s">
        <v>546</v>
      </c>
      <c r="B2579" s="761">
        <v>13285974</v>
      </c>
      <c r="C2579" s="761">
        <v>13285974</v>
      </c>
      <c r="D2579" s="761">
        <v>13067580</v>
      </c>
      <c r="E2579" s="762">
        <v>98.3562063270634</v>
      </c>
      <c r="F2579" s="761">
        <v>1827546.92</v>
      </c>
    </row>
    <row r="2580" spans="1:6" ht="12.75">
      <c r="A2580" s="760" t="s">
        <v>548</v>
      </c>
      <c r="B2580" s="761">
        <v>39508</v>
      </c>
      <c r="C2580" s="761">
        <v>39508</v>
      </c>
      <c r="D2580" s="761">
        <v>39508</v>
      </c>
      <c r="E2580" s="762">
        <v>100</v>
      </c>
      <c r="F2580" s="761">
        <v>3322</v>
      </c>
    </row>
    <row r="2581" spans="1:6" ht="12.75">
      <c r="A2581" s="760" t="s">
        <v>550</v>
      </c>
      <c r="B2581" s="761">
        <v>31838</v>
      </c>
      <c r="C2581" s="761">
        <v>31838</v>
      </c>
      <c r="D2581" s="761">
        <v>31838</v>
      </c>
      <c r="E2581" s="762">
        <v>100</v>
      </c>
      <c r="F2581" s="761">
        <v>2680</v>
      </c>
    </row>
    <row r="2582" spans="1:6" ht="12.75">
      <c r="A2582" s="760" t="s">
        <v>554</v>
      </c>
      <c r="B2582" s="761">
        <v>13246466</v>
      </c>
      <c r="C2582" s="761">
        <v>13246466</v>
      </c>
      <c r="D2582" s="761">
        <v>13028072</v>
      </c>
      <c r="E2582" s="762">
        <v>98.35130366091606</v>
      </c>
      <c r="F2582" s="761">
        <v>1824224.92</v>
      </c>
    </row>
    <row r="2583" spans="1:6" ht="12.75">
      <c r="A2583" s="760" t="s">
        <v>674</v>
      </c>
      <c r="B2583" s="761">
        <v>44000</v>
      </c>
      <c r="C2583" s="761">
        <v>44000</v>
      </c>
      <c r="D2583" s="761">
        <v>44000</v>
      </c>
      <c r="E2583" s="762">
        <v>100</v>
      </c>
      <c r="F2583" s="761">
        <v>9868.5</v>
      </c>
    </row>
    <row r="2584" spans="1:6" ht="12.75">
      <c r="A2584" s="760" t="s">
        <v>676</v>
      </c>
      <c r="B2584" s="761">
        <v>44000</v>
      </c>
      <c r="C2584" s="761">
        <v>44000</v>
      </c>
      <c r="D2584" s="761">
        <v>44000</v>
      </c>
      <c r="E2584" s="762">
        <v>100</v>
      </c>
      <c r="F2584" s="761">
        <v>9868.5</v>
      </c>
    </row>
    <row r="2585" spans="1:6" ht="12.75">
      <c r="A2585" s="760" t="s">
        <v>200</v>
      </c>
      <c r="B2585" s="761">
        <v>0</v>
      </c>
      <c r="C2585" s="761">
        <v>0</v>
      </c>
      <c r="D2585" s="761">
        <v>0</v>
      </c>
      <c r="E2585" s="763" t="s">
        <v>196</v>
      </c>
      <c r="F2585" s="761">
        <v>-26556.42</v>
      </c>
    </row>
    <row r="2586" spans="1:6" s="759" customFormat="1" ht="12.75">
      <c r="A2586" s="754" t="s">
        <v>767</v>
      </c>
      <c r="B2586" s="755"/>
      <c r="C2586" s="755"/>
      <c r="D2586" s="755"/>
      <c r="E2586" s="762"/>
      <c r="F2586" s="755"/>
    </row>
    <row r="2587" spans="1:6" ht="12.75">
      <c r="A2587" s="754" t="s">
        <v>525</v>
      </c>
      <c r="B2587" s="755">
        <v>4108202</v>
      </c>
      <c r="C2587" s="755">
        <v>4108202</v>
      </c>
      <c r="D2587" s="755">
        <v>4100747.11</v>
      </c>
      <c r="E2587" s="756">
        <v>99.81853643029237</v>
      </c>
      <c r="F2587" s="755">
        <v>485664.11</v>
      </c>
    </row>
    <row r="2588" spans="1:6" ht="12.75">
      <c r="A2588" s="760" t="s">
        <v>246</v>
      </c>
      <c r="B2588" s="761">
        <v>19974</v>
      </c>
      <c r="C2588" s="761">
        <v>19974</v>
      </c>
      <c r="D2588" s="761">
        <v>12519.9</v>
      </c>
      <c r="E2588" s="762">
        <v>62.68098528086512</v>
      </c>
      <c r="F2588" s="761">
        <v>-3228.1</v>
      </c>
    </row>
    <row r="2589" spans="1:6" ht="12.75">
      <c r="A2589" s="760" t="s">
        <v>530</v>
      </c>
      <c r="B2589" s="761">
        <v>19974</v>
      </c>
      <c r="C2589" s="761">
        <v>19974</v>
      </c>
      <c r="D2589" s="761">
        <v>12519.9</v>
      </c>
      <c r="E2589" s="762">
        <v>62.68098528086512</v>
      </c>
      <c r="F2589" s="761">
        <v>-3228.1</v>
      </c>
    </row>
    <row r="2590" spans="1:6" ht="12.75">
      <c r="A2590" s="760" t="s">
        <v>726</v>
      </c>
      <c r="B2590" s="761">
        <v>19974</v>
      </c>
      <c r="C2590" s="761">
        <v>19974</v>
      </c>
      <c r="D2590" s="761">
        <v>12519.9</v>
      </c>
      <c r="E2590" s="762">
        <v>62.68098528086512</v>
      </c>
      <c r="F2590" s="761">
        <v>-3228.1</v>
      </c>
    </row>
    <row r="2591" spans="1:6" ht="38.25">
      <c r="A2591" s="760" t="s">
        <v>728</v>
      </c>
      <c r="B2591" s="761">
        <v>19974</v>
      </c>
      <c r="C2591" s="761">
        <v>19974</v>
      </c>
      <c r="D2591" s="761">
        <v>12519.9</v>
      </c>
      <c r="E2591" s="762">
        <v>62.68098528086512</v>
      </c>
      <c r="F2591" s="761">
        <v>-3228.1</v>
      </c>
    </row>
    <row r="2592" spans="1:6" ht="38.25">
      <c r="A2592" s="760" t="s">
        <v>730</v>
      </c>
      <c r="B2592" s="761">
        <v>19974</v>
      </c>
      <c r="C2592" s="761">
        <v>19974</v>
      </c>
      <c r="D2592" s="761">
        <v>12519.9</v>
      </c>
      <c r="E2592" s="762">
        <v>62.68098528086512</v>
      </c>
      <c r="F2592" s="761">
        <v>-3228.1</v>
      </c>
    </row>
    <row r="2593" spans="1:6" ht="12.75">
      <c r="A2593" s="760" t="s">
        <v>539</v>
      </c>
      <c r="B2593" s="761">
        <v>4088228</v>
      </c>
      <c r="C2593" s="761">
        <v>4088228</v>
      </c>
      <c r="D2593" s="761">
        <v>4088227.21</v>
      </c>
      <c r="E2593" s="762">
        <v>99.99998067622452</v>
      </c>
      <c r="F2593" s="761">
        <v>488892.21</v>
      </c>
    </row>
    <row r="2594" spans="1:6" ht="25.5">
      <c r="A2594" s="760" t="s">
        <v>541</v>
      </c>
      <c r="B2594" s="761">
        <v>4088228</v>
      </c>
      <c r="C2594" s="761">
        <v>4088228</v>
      </c>
      <c r="D2594" s="761">
        <v>4088227.21</v>
      </c>
      <c r="E2594" s="762">
        <v>99.99998067622452</v>
      </c>
      <c r="F2594" s="761">
        <v>488892.21</v>
      </c>
    </row>
    <row r="2595" spans="1:6" ht="12.75">
      <c r="A2595" s="754" t="s">
        <v>719</v>
      </c>
      <c r="B2595" s="755">
        <v>4108202</v>
      </c>
      <c r="C2595" s="755">
        <v>4108202</v>
      </c>
      <c r="D2595" s="755">
        <v>4100747.11</v>
      </c>
      <c r="E2595" s="756">
        <v>99.81853643029237</v>
      </c>
      <c r="F2595" s="755">
        <v>506334.57</v>
      </c>
    </row>
    <row r="2596" spans="1:6" ht="12.75">
      <c r="A2596" s="760" t="s">
        <v>544</v>
      </c>
      <c r="B2596" s="761">
        <v>4108202</v>
      </c>
      <c r="C2596" s="761">
        <v>4108202</v>
      </c>
      <c r="D2596" s="761">
        <v>4100747.11</v>
      </c>
      <c r="E2596" s="762">
        <v>99.81853643029237</v>
      </c>
      <c r="F2596" s="761">
        <v>506334.57</v>
      </c>
    </row>
    <row r="2597" spans="1:6" ht="12.75">
      <c r="A2597" s="760" t="s">
        <v>546</v>
      </c>
      <c r="B2597" s="761">
        <v>56210</v>
      </c>
      <c r="C2597" s="761">
        <v>56210</v>
      </c>
      <c r="D2597" s="761">
        <v>48755.9</v>
      </c>
      <c r="E2597" s="762">
        <v>86.7388365059598</v>
      </c>
      <c r="F2597" s="761">
        <v>24941.57</v>
      </c>
    </row>
    <row r="2598" spans="1:6" ht="12.75">
      <c r="A2598" s="760" t="s">
        <v>554</v>
      </c>
      <c r="B2598" s="761">
        <v>56210</v>
      </c>
      <c r="C2598" s="761">
        <v>56210</v>
      </c>
      <c r="D2598" s="761">
        <v>48755.9</v>
      </c>
      <c r="E2598" s="762">
        <v>86.7388365059598</v>
      </c>
      <c r="F2598" s="761">
        <v>24941.57</v>
      </c>
    </row>
    <row r="2599" spans="1:6" ht="12.75">
      <c r="A2599" s="760" t="s">
        <v>576</v>
      </c>
      <c r="B2599" s="761">
        <v>4051992</v>
      </c>
      <c r="C2599" s="761">
        <v>4051992</v>
      </c>
      <c r="D2599" s="761">
        <v>4051991.21</v>
      </c>
      <c r="E2599" s="762">
        <v>99.99998050341658</v>
      </c>
      <c r="F2599" s="761">
        <v>481393</v>
      </c>
    </row>
    <row r="2600" spans="1:6" ht="12.75">
      <c r="A2600" s="760" t="s">
        <v>578</v>
      </c>
      <c r="B2600" s="761">
        <v>4051992</v>
      </c>
      <c r="C2600" s="761">
        <v>4051992</v>
      </c>
      <c r="D2600" s="761">
        <v>4051991.21</v>
      </c>
      <c r="E2600" s="762">
        <v>99.99998050341658</v>
      </c>
      <c r="F2600" s="761">
        <v>481393</v>
      </c>
    </row>
    <row r="2601" spans="1:6" ht="12.75">
      <c r="A2601" s="760" t="s">
        <v>200</v>
      </c>
      <c r="B2601" s="761">
        <v>0</v>
      </c>
      <c r="C2601" s="761">
        <v>0</v>
      </c>
      <c r="D2601" s="761">
        <v>0</v>
      </c>
      <c r="E2601" s="763" t="s">
        <v>196</v>
      </c>
      <c r="F2601" s="761">
        <v>-20670.46</v>
      </c>
    </row>
    <row r="2602" spans="1:6" s="759" customFormat="1" ht="12.75">
      <c r="A2602" s="754" t="s">
        <v>781</v>
      </c>
      <c r="B2602" s="755"/>
      <c r="C2602" s="755"/>
      <c r="D2602" s="755"/>
      <c r="E2602" s="762"/>
      <c r="F2602" s="755"/>
    </row>
    <row r="2603" spans="1:6" ht="12.75">
      <c r="A2603" s="754" t="s">
        <v>525</v>
      </c>
      <c r="B2603" s="755">
        <v>445436</v>
      </c>
      <c r="C2603" s="755">
        <v>445436</v>
      </c>
      <c r="D2603" s="755">
        <v>445435.8</v>
      </c>
      <c r="E2603" s="756">
        <v>99.9999551001715</v>
      </c>
      <c r="F2603" s="755">
        <v>44541.8</v>
      </c>
    </row>
    <row r="2604" spans="1:6" ht="12.75">
      <c r="A2604" s="760" t="s">
        <v>539</v>
      </c>
      <c r="B2604" s="761">
        <v>445436</v>
      </c>
      <c r="C2604" s="761">
        <v>445436</v>
      </c>
      <c r="D2604" s="761">
        <v>445435.8</v>
      </c>
      <c r="E2604" s="762">
        <v>99.9999551001715</v>
      </c>
      <c r="F2604" s="761">
        <v>44541.8</v>
      </c>
    </row>
    <row r="2605" spans="1:6" ht="25.5">
      <c r="A2605" s="760" t="s">
        <v>541</v>
      </c>
      <c r="B2605" s="761">
        <v>445436</v>
      </c>
      <c r="C2605" s="761">
        <v>445436</v>
      </c>
      <c r="D2605" s="761">
        <v>445435.8</v>
      </c>
      <c r="E2605" s="762">
        <v>99.9999551001715</v>
      </c>
      <c r="F2605" s="761">
        <v>44541.8</v>
      </c>
    </row>
    <row r="2606" spans="1:6" ht="12.75">
      <c r="A2606" s="754" t="s">
        <v>719</v>
      </c>
      <c r="B2606" s="755">
        <v>445436</v>
      </c>
      <c r="C2606" s="755">
        <v>445436</v>
      </c>
      <c r="D2606" s="755">
        <v>445435.8</v>
      </c>
      <c r="E2606" s="756">
        <v>99.9999551001715</v>
      </c>
      <c r="F2606" s="755">
        <v>44543.58</v>
      </c>
    </row>
    <row r="2607" spans="1:6" ht="12.75">
      <c r="A2607" s="760" t="s">
        <v>544</v>
      </c>
      <c r="B2607" s="761">
        <v>445436</v>
      </c>
      <c r="C2607" s="761">
        <v>445436</v>
      </c>
      <c r="D2607" s="761">
        <v>445435.8</v>
      </c>
      <c r="E2607" s="762">
        <v>99.9999551001715</v>
      </c>
      <c r="F2607" s="761">
        <v>44543.58</v>
      </c>
    </row>
    <row r="2608" spans="1:6" ht="12.75">
      <c r="A2608" s="760" t="s">
        <v>546</v>
      </c>
      <c r="B2608" s="761">
        <v>445436</v>
      </c>
      <c r="C2608" s="761">
        <v>445436</v>
      </c>
      <c r="D2608" s="761">
        <v>445435.8</v>
      </c>
      <c r="E2608" s="762">
        <v>99.9999551001715</v>
      </c>
      <c r="F2608" s="761">
        <v>44543.58</v>
      </c>
    </row>
    <row r="2609" spans="1:6" ht="12.75">
      <c r="A2609" s="760" t="s">
        <v>554</v>
      </c>
      <c r="B2609" s="761">
        <v>445436</v>
      </c>
      <c r="C2609" s="761">
        <v>445436</v>
      </c>
      <c r="D2609" s="761">
        <v>445435.8</v>
      </c>
      <c r="E2609" s="762">
        <v>99.9999551001715</v>
      </c>
      <c r="F2609" s="761">
        <v>44543.58</v>
      </c>
    </row>
    <row r="2610" spans="1:6" ht="12.75">
      <c r="A2610" s="760" t="s">
        <v>200</v>
      </c>
      <c r="B2610" s="761">
        <v>0</v>
      </c>
      <c r="C2610" s="761">
        <v>0</v>
      </c>
      <c r="D2610" s="761">
        <v>0</v>
      </c>
      <c r="E2610" s="763" t="s">
        <v>196</v>
      </c>
      <c r="F2610" s="761">
        <v>-1.78</v>
      </c>
    </row>
    <row r="2611" spans="1:6" s="759" customFormat="1" ht="12.75">
      <c r="A2611" s="754" t="s">
        <v>783</v>
      </c>
      <c r="B2611" s="755"/>
      <c r="C2611" s="755"/>
      <c r="D2611" s="755"/>
      <c r="E2611" s="762"/>
      <c r="F2611" s="755"/>
    </row>
    <row r="2612" spans="1:6" ht="12.75">
      <c r="A2612" s="754" t="s">
        <v>525</v>
      </c>
      <c r="B2612" s="755">
        <v>64110000</v>
      </c>
      <c r="C2612" s="755">
        <v>64110000</v>
      </c>
      <c r="D2612" s="755">
        <v>7311405.91</v>
      </c>
      <c r="E2612" s="756">
        <v>11.404470301045079</v>
      </c>
      <c r="F2612" s="755">
        <v>-34849016.86</v>
      </c>
    </row>
    <row r="2613" spans="1:6" ht="25.5">
      <c r="A2613" s="760" t="s">
        <v>244</v>
      </c>
      <c r="B2613" s="761">
        <v>0</v>
      </c>
      <c r="C2613" s="761">
        <v>0</v>
      </c>
      <c r="D2613" s="761">
        <v>0</v>
      </c>
      <c r="E2613" s="763" t="s">
        <v>196</v>
      </c>
      <c r="F2613" s="761">
        <v>-2748.77</v>
      </c>
    </row>
    <row r="2614" spans="1:6" ht="12.75">
      <c r="A2614" s="760" t="s">
        <v>539</v>
      </c>
      <c r="B2614" s="761">
        <v>64110000</v>
      </c>
      <c r="C2614" s="761">
        <v>64110000</v>
      </c>
      <c r="D2614" s="761">
        <v>7311405.91</v>
      </c>
      <c r="E2614" s="762">
        <v>11.404470301045079</v>
      </c>
      <c r="F2614" s="761">
        <v>-34846268.09</v>
      </c>
    </row>
    <row r="2615" spans="1:6" ht="25.5">
      <c r="A2615" s="760" t="s">
        <v>541</v>
      </c>
      <c r="B2615" s="761">
        <v>64110000</v>
      </c>
      <c r="C2615" s="761">
        <v>64110000</v>
      </c>
      <c r="D2615" s="761">
        <v>7311405.91</v>
      </c>
      <c r="E2615" s="762">
        <v>11.404470301045079</v>
      </c>
      <c r="F2615" s="761">
        <v>-34846268.09</v>
      </c>
    </row>
    <row r="2616" spans="1:6" ht="12.75">
      <c r="A2616" s="754" t="s">
        <v>719</v>
      </c>
      <c r="B2616" s="755">
        <v>64110000</v>
      </c>
      <c r="C2616" s="755">
        <v>64110000</v>
      </c>
      <c r="D2616" s="755">
        <v>7311405.90999999</v>
      </c>
      <c r="E2616" s="756">
        <v>11.404470301045063</v>
      </c>
      <c r="F2616" s="755">
        <v>3894893.89</v>
      </c>
    </row>
    <row r="2617" spans="1:6" ht="12.75">
      <c r="A2617" s="760" t="s">
        <v>544</v>
      </c>
      <c r="B2617" s="761">
        <v>64090000</v>
      </c>
      <c r="C2617" s="761">
        <v>64090000</v>
      </c>
      <c r="D2617" s="761">
        <v>7292125.45999999</v>
      </c>
      <c r="E2617" s="762">
        <v>11.3779457949758</v>
      </c>
      <c r="F2617" s="761">
        <v>3894893.89</v>
      </c>
    </row>
    <row r="2618" spans="1:6" ht="12.75">
      <c r="A2618" s="760" t="s">
        <v>546</v>
      </c>
      <c r="B2618" s="761">
        <v>712603</v>
      </c>
      <c r="C2618" s="761">
        <v>712603</v>
      </c>
      <c r="D2618" s="761">
        <v>350680.9</v>
      </c>
      <c r="E2618" s="762">
        <v>49.21125788131681</v>
      </c>
      <c r="F2618" s="761">
        <v>40005.57</v>
      </c>
    </row>
    <row r="2619" spans="1:6" ht="12.75">
      <c r="A2619" s="760" t="s">
        <v>548</v>
      </c>
      <c r="B2619" s="761">
        <v>206076</v>
      </c>
      <c r="C2619" s="761">
        <v>206076</v>
      </c>
      <c r="D2619" s="761">
        <v>145657.34</v>
      </c>
      <c r="E2619" s="762">
        <v>70.68136998000737</v>
      </c>
      <c r="F2619" s="761">
        <v>16478.82</v>
      </c>
    </row>
    <row r="2620" spans="1:6" ht="12.75">
      <c r="A2620" s="760" t="s">
        <v>550</v>
      </c>
      <c r="B2620" s="761">
        <v>166070</v>
      </c>
      <c r="C2620" s="761">
        <v>166070</v>
      </c>
      <c r="D2620" s="761">
        <v>116583.35</v>
      </c>
      <c r="E2620" s="762">
        <v>70.2013307641356</v>
      </c>
      <c r="F2620" s="761">
        <v>13279.74</v>
      </c>
    </row>
    <row r="2621" spans="1:6" ht="12.75">
      <c r="A2621" s="760" t="s">
        <v>554</v>
      </c>
      <c r="B2621" s="761">
        <v>506527</v>
      </c>
      <c r="C2621" s="761">
        <v>506527</v>
      </c>
      <c r="D2621" s="761">
        <v>205023.56</v>
      </c>
      <c r="E2621" s="762">
        <v>40.47633393678915</v>
      </c>
      <c r="F2621" s="761">
        <v>23526.75</v>
      </c>
    </row>
    <row r="2622" spans="1:6" ht="12.75">
      <c r="A2622" s="760" t="s">
        <v>576</v>
      </c>
      <c r="B2622" s="761">
        <v>42032481</v>
      </c>
      <c r="C2622" s="761">
        <v>42032481</v>
      </c>
      <c r="D2622" s="761">
        <v>459193.18</v>
      </c>
      <c r="E2622" s="762">
        <v>1.0924722240402607</v>
      </c>
      <c r="F2622" s="761">
        <v>181004.88</v>
      </c>
    </row>
    <row r="2623" spans="1:6" ht="12.75">
      <c r="A2623" s="760" t="s">
        <v>578</v>
      </c>
      <c r="B2623" s="761">
        <v>42032481</v>
      </c>
      <c r="C2623" s="761">
        <v>42032481</v>
      </c>
      <c r="D2623" s="761">
        <v>459193.18</v>
      </c>
      <c r="E2623" s="762">
        <v>1.0924722240402607</v>
      </c>
      <c r="F2623" s="761">
        <v>181004.88</v>
      </c>
    </row>
    <row r="2624" spans="1:6" ht="12.75">
      <c r="A2624" s="760" t="s">
        <v>664</v>
      </c>
      <c r="B2624" s="761">
        <v>21344916</v>
      </c>
      <c r="C2624" s="761">
        <v>21344916</v>
      </c>
      <c r="D2624" s="761">
        <v>6482251.38</v>
      </c>
      <c r="E2624" s="762">
        <v>30.369064839608644</v>
      </c>
      <c r="F2624" s="761">
        <v>3673883.44</v>
      </c>
    </row>
    <row r="2625" spans="1:6" ht="12.75">
      <c r="A2625" s="760" t="s">
        <v>666</v>
      </c>
      <c r="B2625" s="761">
        <v>28474</v>
      </c>
      <c r="C2625" s="761">
        <v>28474</v>
      </c>
      <c r="D2625" s="761">
        <v>21019.9</v>
      </c>
      <c r="E2625" s="762">
        <v>73.82138090889934</v>
      </c>
      <c r="F2625" s="761">
        <v>5271.9</v>
      </c>
    </row>
    <row r="2626" spans="1:6" ht="25.5">
      <c r="A2626" s="760" t="s">
        <v>738</v>
      </c>
      <c r="B2626" s="761">
        <v>28474</v>
      </c>
      <c r="C2626" s="761">
        <v>28474</v>
      </c>
      <c r="D2626" s="761">
        <v>21019.9</v>
      </c>
      <c r="E2626" s="762">
        <v>73.82138090889934</v>
      </c>
      <c r="F2626" s="761">
        <v>5271.9</v>
      </c>
    </row>
    <row r="2627" spans="1:6" ht="38.25">
      <c r="A2627" s="760" t="s">
        <v>740</v>
      </c>
      <c r="B2627" s="761">
        <v>28474</v>
      </c>
      <c r="C2627" s="761">
        <v>28474</v>
      </c>
      <c r="D2627" s="761">
        <v>21019.9</v>
      </c>
      <c r="E2627" s="762">
        <v>73.82138090889934</v>
      </c>
      <c r="F2627" s="761">
        <v>5271.9</v>
      </c>
    </row>
    <row r="2628" spans="1:6" ht="38.25">
      <c r="A2628" s="760" t="s">
        <v>672</v>
      </c>
      <c r="B2628" s="761">
        <v>21316442</v>
      </c>
      <c r="C2628" s="761">
        <v>21316442</v>
      </c>
      <c r="D2628" s="761">
        <v>6461231.48</v>
      </c>
      <c r="E2628" s="762">
        <v>30.311022261595067</v>
      </c>
      <c r="F2628" s="761">
        <v>3668611.54</v>
      </c>
    </row>
    <row r="2629" spans="1:6" ht="12.75">
      <c r="A2629" s="760" t="s">
        <v>674</v>
      </c>
      <c r="B2629" s="761">
        <v>20000</v>
      </c>
      <c r="C2629" s="761">
        <v>20000</v>
      </c>
      <c r="D2629" s="761">
        <v>19280.45</v>
      </c>
      <c r="E2629" s="762">
        <v>96.40225</v>
      </c>
      <c r="F2629" s="761">
        <v>0</v>
      </c>
    </row>
    <row r="2630" spans="1:6" ht="12.75">
      <c r="A2630" s="760" t="s">
        <v>676</v>
      </c>
      <c r="B2630" s="761">
        <v>20000</v>
      </c>
      <c r="C2630" s="761">
        <v>20000</v>
      </c>
      <c r="D2630" s="761">
        <v>19280.45</v>
      </c>
      <c r="E2630" s="762">
        <v>96.40225</v>
      </c>
      <c r="F2630" s="761">
        <v>0</v>
      </c>
    </row>
    <row r="2631" spans="1:6" ht="12.75">
      <c r="A2631" s="760" t="s">
        <v>200</v>
      </c>
      <c r="B2631" s="761">
        <v>0</v>
      </c>
      <c r="C2631" s="761">
        <v>0</v>
      </c>
      <c r="D2631" s="761">
        <v>0</v>
      </c>
      <c r="E2631" s="763" t="s">
        <v>196</v>
      </c>
      <c r="F2631" s="761">
        <v>-38743910.75</v>
      </c>
    </row>
    <row r="2632" spans="1:6" s="759" customFormat="1" ht="12.75">
      <c r="A2632" s="754" t="s">
        <v>785</v>
      </c>
      <c r="B2632" s="755"/>
      <c r="C2632" s="755"/>
      <c r="D2632" s="755"/>
      <c r="E2632" s="762"/>
      <c r="F2632" s="755"/>
    </row>
    <row r="2633" spans="1:6" ht="12.75">
      <c r="A2633" s="754" t="s">
        <v>525</v>
      </c>
      <c r="B2633" s="755">
        <v>252579</v>
      </c>
      <c r="C2633" s="755">
        <v>252579</v>
      </c>
      <c r="D2633" s="755">
        <v>252578.84</v>
      </c>
      <c r="E2633" s="756">
        <v>99.99993665348266</v>
      </c>
      <c r="F2633" s="755">
        <v>23860.84</v>
      </c>
    </row>
    <row r="2634" spans="1:6" ht="12.75">
      <c r="A2634" s="760" t="s">
        <v>246</v>
      </c>
      <c r="B2634" s="761">
        <v>8500</v>
      </c>
      <c r="C2634" s="761">
        <v>8500</v>
      </c>
      <c r="D2634" s="761">
        <v>8500</v>
      </c>
      <c r="E2634" s="762">
        <v>100</v>
      </c>
      <c r="F2634" s="761">
        <v>8500</v>
      </c>
    </row>
    <row r="2635" spans="1:6" ht="12.75">
      <c r="A2635" s="760" t="s">
        <v>530</v>
      </c>
      <c r="B2635" s="761">
        <v>8500</v>
      </c>
      <c r="C2635" s="761">
        <v>8500</v>
      </c>
      <c r="D2635" s="761">
        <v>8500</v>
      </c>
      <c r="E2635" s="762">
        <v>100</v>
      </c>
      <c r="F2635" s="761">
        <v>8500</v>
      </c>
    </row>
    <row r="2636" spans="1:6" ht="12.75">
      <c r="A2636" s="760" t="s">
        <v>726</v>
      </c>
      <c r="B2636" s="761">
        <v>8500</v>
      </c>
      <c r="C2636" s="761">
        <v>8500</v>
      </c>
      <c r="D2636" s="761">
        <v>8500</v>
      </c>
      <c r="E2636" s="762">
        <v>100</v>
      </c>
      <c r="F2636" s="761">
        <v>8500</v>
      </c>
    </row>
    <row r="2637" spans="1:6" ht="38.25">
      <c r="A2637" s="760" t="s">
        <v>728</v>
      </c>
      <c r="B2637" s="761">
        <v>8500</v>
      </c>
      <c r="C2637" s="761">
        <v>8500</v>
      </c>
      <c r="D2637" s="761">
        <v>8500</v>
      </c>
      <c r="E2637" s="762">
        <v>100</v>
      </c>
      <c r="F2637" s="761">
        <v>8500</v>
      </c>
    </row>
    <row r="2638" spans="1:6" ht="38.25">
      <c r="A2638" s="760" t="s">
        <v>730</v>
      </c>
      <c r="B2638" s="761">
        <v>8500</v>
      </c>
      <c r="C2638" s="761">
        <v>8500</v>
      </c>
      <c r="D2638" s="761">
        <v>8500</v>
      </c>
      <c r="E2638" s="762">
        <v>100</v>
      </c>
      <c r="F2638" s="761">
        <v>8500</v>
      </c>
    </row>
    <row r="2639" spans="1:6" ht="12.75">
      <c r="A2639" s="760" t="s">
        <v>539</v>
      </c>
      <c r="B2639" s="761">
        <v>244079</v>
      </c>
      <c r="C2639" s="761">
        <v>244079</v>
      </c>
      <c r="D2639" s="761">
        <v>244078.84</v>
      </c>
      <c r="E2639" s="762">
        <v>99.99993444745348</v>
      </c>
      <c r="F2639" s="761">
        <v>15360.84</v>
      </c>
    </row>
    <row r="2640" spans="1:6" ht="25.5">
      <c r="A2640" s="760" t="s">
        <v>541</v>
      </c>
      <c r="B2640" s="761">
        <v>244079</v>
      </c>
      <c r="C2640" s="761">
        <v>244079</v>
      </c>
      <c r="D2640" s="761">
        <v>244078.84</v>
      </c>
      <c r="E2640" s="762">
        <v>99.99993444745348</v>
      </c>
      <c r="F2640" s="761">
        <v>15360.84</v>
      </c>
    </row>
    <row r="2641" spans="1:6" ht="12.75">
      <c r="A2641" s="754" t="s">
        <v>719</v>
      </c>
      <c r="B2641" s="755">
        <v>252579</v>
      </c>
      <c r="C2641" s="755">
        <v>252579</v>
      </c>
      <c r="D2641" s="755">
        <v>252578.84</v>
      </c>
      <c r="E2641" s="756">
        <v>99.99993665348266</v>
      </c>
      <c r="F2641" s="755">
        <v>24456.07</v>
      </c>
    </row>
    <row r="2642" spans="1:6" ht="12.75">
      <c r="A2642" s="760" t="s">
        <v>544</v>
      </c>
      <c r="B2642" s="761">
        <v>252579</v>
      </c>
      <c r="C2642" s="761">
        <v>252579</v>
      </c>
      <c r="D2642" s="761">
        <v>252578.84</v>
      </c>
      <c r="E2642" s="762">
        <v>99.99993665348266</v>
      </c>
      <c r="F2642" s="761">
        <v>24456.07</v>
      </c>
    </row>
    <row r="2643" spans="1:6" ht="12.75">
      <c r="A2643" s="760" t="s">
        <v>546</v>
      </c>
      <c r="B2643" s="761">
        <v>252579</v>
      </c>
      <c r="C2643" s="761">
        <v>252579</v>
      </c>
      <c r="D2643" s="761">
        <v>252578.84</v>
      </c>
      <c r="E2643" s="762">
        <v>99.99993665348266</v>
      </c>
      <c r="F2643" s="761">
        <v>24456.07</v>
      </c>
    </row>
    <row r="2644" spans="1:6" ht="12.75">
      <c r="A2644" s="760" t="s">
        <v>554</v>
      </c>
      <c r="B2644" s="761">
        <v>252579</v>
      </c>
      <c r="C2644" s="761">
        <v>252579</v>
      </c>
      <c r="D2644" s="761">
        <v>252578.84</v>
      </c>
      <c r="E2644" s="762">
        <v>99.99993665348266</v>
      </c>
      <c r="F2644" s="761">
        <v>24456.07</v>
      </c>
    </row>
    <row r="2645" spans="1:6" ht="12.75">
      <c r="A2645" s="760" t="s">
        <v>200</v>
      </c>
      <c r="B2645" s="761">
        <v>0</v>
      </c>
      <c r="C2645" s="761">
        <v>0</v>
      </c>
      <c r="D2645" s="761">
        <v>0</v>
      </c>
      <c r="E2645" s="763" t="s">
        <v>196</v>
      </c>
      <c r="F2645" s="761">
        <v>-595.23</v>
      </c>
    </row>
    <row r="2646" spans="1:6" s="759" customFormat="1" ht="12.75">
      <c r="A2646" s="754" t="s">
        <v>789</v>
      </c>
      <c r="B2646" s="755"/>
      <c r="C2646" s="755"/>
      <c r="D2646" s="755"/>
      <c r="E2646" s="762"/>
      <c r="F2646" s="755"/>
    </row>
    <row r="2647" spans="1:6" ht="12.75">
      <c r="A2647" s="754" t="s">
        <v>525</v>
      </c>
      <c r="B2647" s="755">
        <v>406810</v>
      </c>
      <c r="C2647" s="755">
        <v>406810</v>
      </c>
      <c r="D2647" s="755">
        <v>406807.08</v>
      </c>
      <c r="E2647" s="756">
        <v>99.99928222020108</v>
      </c>
      <c r="F2647" s="755">
        <v>33897.08</v>
      </c>
    </row>
    <row r="2648" spans="1:6" ht="12.75">
      <c r="A2648" s="760" t="s">
        <v>539</v>
      </c>
      <c r="B2648" s="761">
        <v>406810</v>
      </c>
      <c r="C2648" s="761">
        <v>406810</v>
      </c>
      <c r="D2648" s="761">
        <v>406807.08</v>
      </c>
      <c r="E2648" s="762">
        <v>99.99928222020108</v>
      </c>
      <c r="F2648" s="761">
        <v>33897.08</v>
      </c>
    </row>
    <row r="2649" spans="1:6" ht="25.5">
      <c r="A2649" s="760" t="s">
        <v>541</v>
      </c>
      <c r="B2649" s="761">
        <v>406810</v>
      </c>
      <c r="C2649" s="761">
        <v>406810</v>
      </c>
      <c r="D2649" s="761">
        <v>406807.08</v>
      </c>
      <c r="E2649" s="762">
        <v>99.99928222020108</v>
      </c>
      <c r="F2649" s="761">
        <v>33897.08</v>
      </c>
    </row>
    <row r="2650" spans="1:6" ht="12.75">
      <c r="A2650" s="754" t="s">
        <v>719</v>
      </c>
      <c r="B2650" s="755">
        <v>406810</v>
      </c>
      <c r="C2650" s="755">
        <v>406810</v>
      </c>
      <c r="D2650" s="755">
        <v>406807.08</v>
      </c>
      <c r="E2650" s="756">
        <v>99.99928222020108</v>
      </c>
      <c r="F2650" s="755">
        <v>33900.59</v>
      </c>
    </row>
    <row r="2651" spans="1:6" ht="12.75">
      <c r="A2651" s="760" t="s">
        <v>544</v>
      </c>
      <c r="B2651" s="761">
        <v>406810</v>
      </c>
      <c r="C2651" s="761">
        <v>406810</v>
      </c>
      <c r="D2651" s="761">
        <v>406807.08</v>
      </c>
      <c r="E2651" s="762">
        <v>99.99928222020108</v>
      </c>
      <c r="F2651" s="761">
        <v>33900.59</v>
      </c>
    </row>
    <row r="2652" spans="1:6" ht="12.75">
      <c r="A2652" s="760" t="s">
        <v>546</v>
      </c>
      <c r="B2652" s="761">
        <v>406810</v>
      </c>
      <c r="C2652" s="761">
        <v>406810</v>
      </c>
      <c r="D2652" s="761">
        <v>406807.08</v>
      </c>
      <c r="E2652" s="762">
        <v>99.99928222020108</v>
      </c>
      <c r="F2652" s="761">
        <v>33900.59</v>
      </c>
    </row>
    <row r="2653" spans="1:6" ht="12.75">
      <c r="A2653" s="760" t="s">
        <v>554</v>
      </c>
      <c r="B2653" s="761">
        <v>406810</v>
      </c>
      <c r="C2653" s="761">
        <v>406810</v>
      </c>
      <c r="D2653" s="761">
        <v>406807.08</v>
      </c>
      <c r="E2653" s="762">
        <v>99.99928222020108</v>
      </c>
      <c r="F2653" s="761">
        <v>33900.59</v>
      </c>
    </row>
    <row r="2654" spans="1:6" ht="12.75">
      <c r="A2654" s="760" t="s">
        <v>200</v>
      </c>
      <c r="B2654" s="761">
        <v>0</v>
      </c>
      <c r="C2654" s="761">
        <v>0</v>
      </c>
      <c r="D2654" s="761">
        <v>0</v>
      </c>
      <c r="E2654" s="763" t="s">
        <v>196</v>
      </c>
      <c r="F2654" s="761">
        <v>-3.51</v>
      </c>
    </row>
    <row r="2655" spans="1:6" s="759" customFormat="1" ht="12.75">
      <c r="A2655" s="754" t="s">
        <v>796</v>
      </c>
      <c r="B2655" s="755"/>
      <c r="C2655" s="755"/>
      <c r="D2655" s="755"/>
      <c r="E2655" s="762"/>
      <c r="F2655" s="755"/>
    </row>
    <row r="2656" spans="1:6" ht="12.75">
      <c r="A2656" s="754" t="s">
        <v>525</v>
      </c>
      <c r="B2656" s="755">
        <v>95256</v>
      </c>
      <c r="C2656" s="755">
        <v>95256</v>
      </c>
      <c r="D2656" s="755">
        <v>42573.69</v>
      </c>
      <c r="E2656" s="756">
        <v>44.69397203325775</v>
      </c>
      <c r="F2656" s="755">
        <v>-44744.31</v>
      </c>
    </row>
    <row r="2657" spans="1:6" ht="12.75">
      <c r="A2657" s="760" t="s">
        <v>539</v>
      </c>
      <c r="B2657" s="761">
        <v>95256</v>
      </c>
      <c r="C2657" s="761">
        <v>95256</v>
      </c>
      <c r="D2657" s="761">
        <v>42573.69</v>
      </c>
      <c r="E2657" s="762">
        <v>44.69397203325775</v>
      </c>
      <c r="F2657" s="761">
        <v>-44744.31</v>
      </c>
    </row>
    <row r="2658" spans="1:6" ht="25.5">
      <c r="A2658" s="760" t="s">
        <v>541</v>
      </c>
      <c r="B2658" s="761">
        <v>95256</v>
      </c>
      <c r="C2658" s="761">
        <v>95256</v>
      </c>
      <c r="D2658" s="761">
        <v>42573.69</v>
      </c>
      <c r="E2658" s="762">
        <v>44.69397203325775</v>
      </c>
      <c r="F2658" s="761">
        <v>-44744.31</v>
      </c>
    </row>
    <row r="2659" spans="1:6" ht="12.75">
      <c r="A2659" s="754" t="s">
        <v>719</v>
      </c>
      <c r="B2659" s="755">
        <v>95256</v>
      </c>
      <c r="C2659" s="755">
        <v>95256</v>
      </c>
      <c r="D2659" s="755">
        <v>42573.69</v>
      </c>
      <c r="E2659" s="756">
        <v>44.69397203325775</v>
      </c>
      <c r="F2659" s="755">
        <v>4730.41</v>
      </c>
    </row>
    <row r="2660" spans="1:6" ht="12.75">
      <c r="A2660" s="760" t="s">
        <v>544</v>
      </c>
      <c r="B2660" s="761">
        <v>95256</v>
      </c>
      <c r="C2660" s="761">
        <v>95256</v>
      </c>
      <c r="D2660" s="761">
        <v>42573.69</v>
      </c>
      <c r="E2660" s="762">
        <v>44.69397203325775</v>
      </c>
      <c r="F2660" s="761">
        <v>4730.41</v>
      </c>
    </row>
    <row r="2661" spans="1:6" ht="12.75">
      <c r="A2661" s="760" t="s">
        <v>546</v>
      </c>
      <c r="B2661" s="761">
        <v>95256</v>
      </c>
      <c r="C2661" s="761">
        <v>95256</v>
      </c>
      <c r="D2661" s="761">
        <v>42573.69</v>
      </c>
      <c r="E2661" s="762">
        <v>44.69397203325775</v>
      </c>
      <c r="F2661" s="761">
        <v>4730.41</v>
      </c>
    </row>
    <row r="2662" spans="1:6" ht="12.75">
      <c r="A2662" s="760" t="s">
        <v>554</v>
      </c>
      <c r="B2662" s="761">
        <v>95256</v>
      </c>
      <c r="C2662" s="761">
        <v>95256</v>
      </c>
      <c r="D2662" s="761">
        <v>42573.69</v>
      </c>
      <c r="E2662" s="762">
        <v>44.69397203325775</v>
      </c>
      <c r="F2662" s="761">
        <v>4730.41</v>
      </c>
    </row>
    <row r="2663" spans="1:6" ht="12.75">
      <c r="A2663" s="760" t="s">
        <v>200</v>
      </c>
      <c r="B2663" s="761">
        <v>0</v>
      </c>
      <c r="C2663" s="761">
        <v>0</v>
      </c>
      <c r="D2663" s="761">
        <v>0</v>
      </c>
      <c r="E2663" s="763" t="s">
        <v>196</v>
      </c>
      <c r="F2663" s="761">
        <v>-49474.72</v>
      </c>
    </row>
    <row r="2664" spans="1:6" s="759" customFormat="1" ht="12.75">
      <c r="A2664" s="754" t="s">
        <v>804</v>
      </c>
      <c r="B2664" s="755"/>
      <c r="C2664" s="755"/>
      <c r="D2664" s="755"/>
      <c r="E2664" s="762"/>
      <c r="F2664" s="755"/>
    </row>
    <row r="2665" spans="1:6" ht="12.75">
      <c r="A2665" s="754" t="s">
        <v>525</v>
      </c>
      <c r="B2665" s="755">
        <v>4617</v>
      </c>
      <c r="C2665" s="755">
        <v>4617</v>
      </c>
      <c r="D2665" s="755">
        <v>4617</v>
      </c>
      <c r="E2665" s="756">
        <v>100</v>
      </c>
      <c r="F2665" s="755">
        <v>1991</v>
      </c>
    </row>
    <row r="2666" spans="1:6" ht="12.75">
      <c r="A2666" s="760" t="s">
        <v>539</v>
      </c>
      <c r="B2666" s="761">
        <v>4617</v>
      </c>
      <c r="C2666" s="761">
        <v>4617</v>
      </c>
      <c r="D2666" s="761">
        <v>4617</v>
      </c>
      <c r="E2666" s="762">
        <v>100</v>
      </c>
      <c r="F2666" s="761">
        <v>1991</v>
      </c>
    </row>
    <row r="2667" spans="1:6" ht="25.5">
      <c r="A2667" s="760" t="s">
        <v>541</v>
      </c>
      <c r="B2667" s="761">
        <v>4617</v>
      </c>
      <c r="C2667" s="761">
        <v>4617</v>
      </c>
      <c r="D2667" s="761">
        <v>4617</v>
      </c>
      <c r="E2667" s="762">
        <v>100</v>
      </c>
      <c r="F2667" s="761">
        <v>1991</v>
      </c>
    </row>
    <row r="2668" spans="1:6" ht="12.75">
      <c r="A2668" s="754" t="s">
        <v>719</v>
      </c>
      <c r="B2668" s="755">
        <v>4617</v>
      </c>
      <c r="C2668" s="755">
        <v>4617</v>
      </c>
      <c r="D2668" s="755">
        <v>4617</v>
      </c>
      <c r="E2668" s="756">
        <v>100</v>
      </c>
      <c r="F2668" s="755">
        <v>1991</v>
      </c>
    </row>
    <row r="2669" spans="1:6" ht="12.75">
      <c r="A2669" s="760" t="s">
        <v>544</v>
      </c>
      <c r="B2669" s="761">
        <v>4617</v>
      </c>
      <c r="C2669" s="761">
        <v>4617</v>
      </c>
      <c r="D2669" s="761">
        <v>4617</v>
      </c>
      <c r="E2669" s="762">
        <v>100</v>
      </c>
      <c r="F2669" s="761">
        <v>1991</v>
      </c>
    </row>
    <row r="2670" spans="1:6" ht="12.75">
      <c r="A2670" s="760" t="s">
        <v>576</v>
      </c>
      <c r="B2670" s="761">
        <v>4617</v>
      </c>
      <c r="C2670" s="761">
        <v>4617</v>
      </c>
      <c r="D2670" s="761">
        <v>4617</v>
      </c>
      <c r="E2670" s="762">
        <v>100</v>
      </c>
      <c r="F2670" s="761">
        <v>1991</v>
      </c>
    </row>
    <row r="2671" spans="1:6" ht="12.75">
      <c r="A2671" s="760" t="s">
        <v>578</v>
      </c>
      <c r="B2671" s="761">
        <v>4617</v>
      </c>
      <c r="C2671" s="761">
        <v>4617</v>
      </c>
      <c r="D2671" s="761">
        <v>4617</v>
      </c>
      <c r="E2671" s="762">
        <v>100</v>
      </c>
      <c r="F2671" s="761">
        <v>1991</v>
      </c>
    </row>
    <row r="2672" spans="1:6" s="753" customFormat="1" ht="14.25">
      <c r="A2672" s="750" t="s">
        <v>108</v>
      </c>
      <c r="B2672" s="751"/>
      <c r="C2672" s="751"/>
      <c r="D2672" s="751"/>
      <c r="E2672" s="762"/>
      <c r="F2672" s="751"/>
    </row>
    <row r="2673" spans="1:6" ht="12.75">
      <c r="A2673" s="760" t="s">
        <v>959</v>
      </c>
      <c r="B2673" s="761">
        <v>228758</v>
      </c>
      <c r="C2673" s="761">
        <v>228758</v>
      </c>
      <c r="D2673" s="761">
        <v>228758</v>
      </c>
      <c r="E2673" s="762">
        <v>100</v>
      </c>
      <c r="F2673" s="761">
        <v>0</v>
      </c>
    </row>
    <row r="2674" spans="1:6" ht="12.75">
      <c r="A2674" s="760" t="s">
        <v>225</v>
      </c>
      <c r="B2674" s="761">
        <v>228758</v>
      </c>
      <c r="C2674" s="761">
        <v>228758</v>
      </c>
      <c r="D2674" s="761">
        <v>228758</v>
      </c>
      <c r="E2674" s="762">
        <v>100</v>
      </c>
      <c r="F2674" s="761">
        <v>0</v>
      </c>
    </row>
    <row r="2675" spans="1:6" ht="12.75">
      <c r="A2675" s="754" t="s">
        <v>719</v>
      </c>
      <c r="B2675" s="755">
        <v>18762</v>
      </c>
      <c r="C2675" s="755">
        <v>18762</v>
      </c>
      <c r="D2675" s="755">
        <v>18761.1</v>
      </c>
      <c r="E2675" s="756">
        <v>99.99520307003516</v>
      </c>
      <c r="F2675" s="755">
        <v>0</v>
      </c>
    </row>
    <row r="2676" spans="1:6" ht="12.75">
      <c r="A2676" s="760" t="s">
        <v>544</v>
      </c>
      <c r="B2676" s="761">
        <v>18762</v>
      </c>
      <c r="C2676" s="761">
        <v>18762</v>
      </c>
      <c r="D2676" s="761">
        <v>18761.1</v>
      </c>
      <c r="E2676" s="762">
        <v>99.99520307003516</v>
      </c>
      <c r="F2676" s="761">
        <v>0</v>
      </c>
    </row>
    <row r="2677" spans="1:6" ht="12.75">
      <c r="A2677" s="760" t="s">
        <v>568</v>
      </c>
      <c r="B2677" s="761">
        <v>7096</v>
      </c>
      <c r="C2677" s="761">
        <v>7096</v>
      </c>
      <c r="D2677" s="761">
        <v>7095.18</v>
      </c>
      <c r="E2677" s="762">
        <v>99.98844419391206</v>
      </c>
      <c r="F2677" s="761">
        <v>0</v>
      </c>
    </row>
    <row r="2678" spans="1:6" ht="25.5">
      <c r="A2678" s="760" t="s">
        <v>658</v>
      </c>
      <c r="B2678" s="761">
        <v>11666</v>
      </c>
      <c r="C2678" s="761">
        <v>11666</v>
      </c>
      <c r="D2678" s="761">
        <v>11665.92</v>
      </c>
      <c r="E2678" s="762">
        <v>99.99931424652837</v>
      </c>
      <c r="F2678" s="761">
        <v>0</v>
      </c>
    </row>
    <row r="2679" spans="1:6" ht="12.75">
      <c r="A2679" s="760" t="s">
        <v>662</v>
      </c>
      <c r="B2679" s="761">
        <v>11666</v>
      </c>
      <c r="C2679" s="761">
        <v>11666</v>
      </c>
      <c r="D2679" s="761">
        <v>11665.92</v>
      </c>
      <c r="E2679" s="762">
        <v>99.99931424652837</v>
      </c>
      <c r="F2679" s="761">
        <v>0</v>
      </c>
    </row>
    <row r="2680" spans="1:6" ht="12.75">
      <c r="A2680" s="760" t="s">
        <v>200</v>
      </c>
      <c r="B2680" s="761">
        <v>209996</v>
      </c>
      <c r="C2680" s="761">
        <v>209996</v>
      </c>
      <c r="D2680" s="761">
        <v>209996.9</v>
      </c>
      <c r="E2680" s="763" t="s">
        <v>196</v>
      </c>
      <c r="F2680" s="761">
        <v>0</v>
      </c>
    </row>
    <row r="2681" spans="1:6" ht="12.75">
      <c r="A2681" s="760" t="s">
        <v>201</v>
      </c>
      <c r="B2681" s="761">
        <v>-209996</v>
      </c>
      <c r="C2681" s="761">
        <v>-209996</v>
      </c>
      <c r="D2681" s="764" t="s">
        <v>196</v>
      </c>
      <c r="E2681" s="763" t="s">
        <v>196</v>
      </c>
      <c r="F2681" s="764" t="s">
        <v>196</v>
      </c>
    </row>
    <row r="2682" spans="1:6" ht="12.75">
      <c r="A2682" s="760" t="s">
        <v>205</v>
      </c>
      <c r="B2682" s="761">
        <v>-209996</v>
      </c>
      <c r="C2682" s="761">
        <v>-209996</v>
      </c>
      <c r="D2682" s="764" t="s">
        <v>196</v>
      </c>
      <c r="E2682" s="763" t="s">
        <v>196</v>
      </c>
      <c r="F2682" s="764" t="s">
        <v>196</v>
      </c>
    </row>
    <row r="2683" spans="1:6" ht="12.75">
      <c r="A2683" s="760" t="s">
        <v>771</v>
      </c>
      <c r="B2683" s="761">
        <v>-209996</v>
      </c>
      <c r="C2683" s="761">
        <v>-209996</v>
      </c>
      <c r="D2683" s="764" t="s">
        <v>196</v>
      </c>
      <c r="E2683" s="763" t="s">
        <v>196</v>
      </c>
      <c r="F2683" s="764" t="s">
        <v>196</v>
      </c>
    </row>
    <row r="2684" spans="1:6" s="759" customFormat="1" ht="12.75">
      <c r="A2684" s="754" t="s">
        <v>104</v>
      </c>
      <c r="B2684" s="755"/>
      <c r="C2684" s="755"/>
      <c r="D2684" s="755"/>
      <c r="E2684" s="762"/>
      <c r="F2684" s="755"/>
    </row>
    <row r="2685" spans="1:6" ht="12.75">
      <c r="A2685" s="760" t="s">
        <v>959</v>
      </c>
      <c r="B2685" s="761">
        <v>217092</v>
      </c>
      <c r="C2685" s="761">
        <v>217092</v>
      </c>
      <c r="D2685" s="761">
        <v>217092</v>
      </c>
      <c r="E2685" s="762">
        <v>100</v>
      </c>
      <c r="F2685" s="761">
        <v>0</v>
      </c>
    </row>
    <row r="2686" spans="1:6" ht="12.75">
      <c r="A2686" s="760" t="s">
        <v>225</v>
      </c>
      <c r="B2686" s="761">
        <v>217092</v>
      </c>
      <c r="C2686" s="761">
        <v>217092</v>
      </c>
      <c r="D2686" s="761">
        <v>217092</v>
      </c>
      <c r="E2686" s="762">
        <v>100</v>
      </c>
      <c r="F2686" s="761">
        <v>0</v>
      </c>
    </row>
    <row r="2687" spans="1:6" ht="12.75">
      <c r="A2687" s="754" t="s">
        <v>719</v>
      </c>
      <c r="B2687" s="755">
        <v>7096</v>
      </c>
      <c r="C2687" s="755">
        <v>7096</v>
      </c>
      <c r="D2687" s="755">
        <v>7095.18</v>
      </c>
      <c r="E2687" s="756">
        <v>99.98844419391206</v>
      </c>
      <c r="F2687" s="755">
        <v>0</v>
      </c>
    </row>
    <row r="2688" spans="1:6" ht="12.75">
      <c r="A2688" s="760" t="s">
        <v>544</v>
      </c>
      <c r="B2688" s="761">
        <v>7096</v>
      </c>
      <c r="C2688" s="761">
        <v>7096</v>
      </c>
      <c r="D2688" s="761">
        <v>7095.18</v>
      </c>
      <c r="E2688" s="762">
        <v>99.98844419391206</v>
      </c>
      <c r="F2688" s="761">
        <v>0</v>
      </c>
    </row>
    <row r="2689" spans="1:6" ht="12.75">
      <c r="A2689" s="760" t="s">
        <v>568</v>
      </c>
      <c r="B2689" s="761">
        <v>7096</v>
      </c>
      <c r="C2689" s="761">
        <v>7096</v>
      </c>
      <c r="D2689" s="761">
        <v>7095.18</v>
      </c>
      <c r="E2689" s="762">
        <v>99.98844419391206</v>
      </c>
      <c r="F2689" s="761">
        <v>0</v>
      </c>
    </row>
    <row r="2690" spans="1:6" ht="12.75">
      <c r="A2690" s="760" t="s">
        <v>200</v>
      </c>
      <c r="B2690" s="761">
        <v>209996</v>
      </c>
      <c r="C2690" s="761">
        <v>209996</v>
      </c>
      <c r="D2690" s="761">
        <v>209996.82</v>
      </c>
      <c r="E2690" s="763" t="s">
        <v>196</v>
      </c>
      <c r="F2690" s="761">
        <v>0</v>
      </c>
    </row>
    <row r="2691" spans="1:6" ht="12.75">
      <c r="A2691" s="760" t="s">
        <v>201</v>
      </c>
      <c r="B2691" s="761">
        <v>-209996</v>
      </c>
      <c r="C2691" s="761">
        <v>-209996</v>
      </c>
      <c r="D2691" s="764" t="s">
        <v>196</v>
      </c>
      <c r="E2691" s="763" t="s">
        <v>196</v>
      </c>
      <c r="F2691" s="764" t="s">
        <v>196</v>
      </c>
    </row>
    <row r="2692" spans="1:6" ht="12.75">
      <c r="A2692" s="760" t="s">
        <v>205</v>
      </c>
      <c r="B2692" s="761">
        <v>-209996</v>
      </c>
      <c r="C2692" s="761">
        <v>-209996</v>
      </c>
      <c r="D2692" s="764" t="s">
        <v>196</v>
      </c>
      <c r="E2692" s="763" t="s">
        <v>196</v>
      </c>
      <c r="F2692" s="764" t="s">
        <v>196</v>
      </c>
    </row>
    <row r="2693" spans="1:6" ht="12.75">
      <c r="A2693" s="760" t="s">
        <v>771</v>
      </c>
      <c r="B2693" s="761">
        <v>-209996</v>
      </c>
      <c r="C2693" s="761">
        <v>-209996</v>
      </c>
      <c r="D2693" s="764" t="s">
        <v>196</v>
      </c>
      <c r="E2693" s="763" t="s">
        <v>196</v>
      </c>
      <c r="F2693" s="764" t="s">
        <v>196</v>
      </c>
    </row>
    <row r="2694" spans="1:6" s="759" customFormat="1" ht="12.75">
      <c r="A2694" s="754" t="s">
        <v>779</v>
      </c>
      <c r="B2694" s="755"/>
      <c r="C2694" s="755"/>
      <c r="D2694" s="755"/>
      <c r="E2694" s="762"/>
      <c r="F2694" s="755"/>
    </row>
    <row r="2695" spans="1:6" ht="12.75">
      <c r="A2695" s="760" t="s">
        <v>959</v>
      </c>
      <c r="B2695" s="761">
        <v>434184</v>
      </c>
      <c r="C2695" s="761">
        <v>434184</v>
      </c>
      <c r="D2695" s="761">
        <v>434184</v>
      </c>
      <c r="E2695" s="762">
        <v>100</v>
      </c>
      <c r="F2695" s="761">
        <v>0</v>
      </c>
    </row>
    <row r="2696" spans="1:6" ht="12.75">
      <c r="A2696" s="760" t="s">
        <v>225</v>
      </c>
      <c r="B2696" s="761">
        <v>217092</v>
      </c>
      <c r="C2696" s="761">
        <v>217092</v>
      </c>
      <c r="D2696" s="761">
        <v>217092</v>
      </c>
      <c r="E2696" s="762">
        <v>100</v>
      </c>
      <c r="F2696" s="761">
        <v>0</v>
      </c>
    </row>
    <row r="2697" spans="1:6" ht="12.75">
      <c r="A2697" s="760" t="s">
        <v>246</v>
      </c>
      <c r="B2697" s="761">
        <v>217092</v>
      </c>
      <c r="C2697" s="761">
        <v>217092</v>
      </c>
      <c r="D2697" s="761">
        <v>217092</v>
      </c>
      <c r="E2697" s="762">
        <v>100</v>
      </c>
      <c r="F2697" s="761">
        <v>0</v>
      </c>
    </row>
    <row r="2698" spans="1:6" ht="12.75">
      <c r="A2698" s="760" t="s">
        <v>907</v>
      </c>
      <c r="B2698" s="761">
        <v>217092</v>
      </c>
      <c r="C2698" s="761">
        <v>217092</v>
      </c>
      <c r="D2698" s="761">
        <v>217092</v>
      </c>
      <c r="E2698" s="762">
        <v>100</v>
      </c>
      <c r="F2698" s="761">
        <v>0</v>
      </c>
    </row>
    <row r="2699" spans="1:6" ht="25.5">
      <c r="A2699" s="760" t="s">
        <v>909</v>
      </c>
      <c r="B2699" s="761">
        <v>217092</v>
      </c>
      <c r="C2699" s="761">
        <v>217092</v>
      </c>
      <c r="D2699" s="761">
        <v>217092</v>
      </c>
      <c r="E2699" s="762">
        <v>100</v>
      </c>
      <c r="F2699" s="761">
        <v>0</v>
      </c>
    </row>
    <row r="2700" spans="1:6" ht="25.5">
      <c r="A2700" s="760" t="s">
        <v>934</v>
      </c>
      <c r="B2700" s="761">
        <v>152811</v>
      </c>
      <c r="C2700" s="761">
        <v>152811</v>
      </c>
      <c r="D2700" s="761">
        <v>152811</v>
      </c>
      <c r="E2700" s="762">
        <v>100</v>
      </c>
      <c r="F2700" s="761">
        <v>0</v>
      </c>
    </row>
    <row r="2701" spans="1:6" ht="25.5">
      <c r="A2701" s="760" t="s">
        <v>936</v>
      </c>
      <c r="B2701" s="761">
        <v>20797</v>
      </c>
      <c r="C2701" s="761">
        <v>20797</v>
      </c>
      <c r="D2701" s="761">
        <v>20797</v>
      </c>
      <c r="E2701" s="762">
        <v>100</v>
      </c>
      <c r="F2701" s="761">
        <v>0</v>
      </c>
    </row>
    <row r="2702" spans="1:6" ht="25.5">
      <c r="A2702" s="760" t="s">
        <v>938</v>
      </c>
      <c r="B2702" s="761">
        <v>1715</v>
      </c>
      <c r="C2702" s="761">
        <v>1715</v>
      </c>
      <c r="D2702" s="761">
        <v>1715</v>
      </c>
      <c r="E2702" s="762">
        <v>100</v>
      </c>
      <c r="F2702" s="761">
        <v>0</v>
      </c>
    </row>
    <row r="2703" spans="1:6" ht="38.25">
      <c r="A2703" s="760" t="s">
        <v>940</v>
      </c>
      <c r="B2703" s="761">
        <v>41769</v>
      </c>
      <c r="C2703" s="761">
        <v>41769</v>
      </c>
      <c r="D2703" s="761">
        <v>41769</v>
      </c>
      <c r="E2703" s="762">
        <v>100</v>
      </c>
      <c r="F2703" s="761">
        <v>0</v>
      </c>
    </row>
    <row r="2704" spans="1:6" ht="12.75">
      <c r="A2704" s="754" t="s">
        <v>719</v>
      </c>
      <c r="B2704" s="755">
        <v>224188</v>
      </c>
      <c r="C2704" s="755">
        <v>224188</v>
      </c>
      <c r="D2704" s="755">
        <v>224187.18</v>
      </c>
      <c r="E2704" s="756">
        <v>99.9996342355523</v>
      </c>
      <c r="F2704" s="755">
        <v>0</v>
      </c>
    </row>
    <row r="2705" spans="1:6" ht="12.75">
      <c r="A2705" s="760" t="s">
        <v>544</v>
      </c>
      <c r="B2705" s="761">
        <v>224188</v>
      </c>
      <c r="C2705" s="761">
        <v>224188</v>
      </c>
      <c r="D2705" s="761">
        <v>224187.18</v>
      </c>
      <c r="E2705" s="762">
        <v>99.9996342355523</v>
      </c>
      <c r="F2705" s="761">
        <v>0</v>
      </c>
    </row>
    <row r="2706" spans="1:6" ht="12.75">
      <c r="A2706" s="760" t="s">
        <v>568</v>
      </c>
      <c r="B2706" s="761">
        <v>7096</v>
      </c>
      <c r="C2706" s="761">
        <v>7096</v>
      </c>
      <c r="D2706" s="761">
        <v>7095.18</v>
      </c>
      <c r="E2706" s="762">
        <v>99.98844419391206</v>
      </c>
      <c r="F2706" s="761">
        <v>0</v>
      </c>
    </row>
    <row r="2707" spans="1:6" ht="12.75">
      <c r="A2707" s="760" t="s">
        <v>664</v>
      </c>
      <c r="B2707" s="761">
        <v>217092</v>
      </c>
      <c r="C2707" s="761">
        <v>217092</v>
      </c>
      <c r="D2707" s="761">
        <v>217092</v>
      </c>
      <c r="E2707" s="762">
        <v>100</v>
      </c>
      <c r="F2707" s="761">
        <v>0</v>
      </c>
    </row>
    <row r="2708" spans="1:6" ht="12.75">
      <c r="A2708" s="760" t="s">
        <v>666</v>
      </c>
      <c r="B2708" s="761">
        <v>217092</v>
      </c>
      <c r="C2708" s="761">
        <v>217092</v>
      </c>
      <c r="D2708" s="761">
        <v>217092</v>
      </c>
      <c r="E2708" s="762">
        <v>100</v>
      </c>
      <c r="F2708" s="761">
        <v>0</v>
      </c>
    </row>
    <row r="2709" spans="1:6" ht="25.5">
      <c r="A2709" s="760" t="s">
        <v>918</v>
      </c>
      <c r="B2709" s="761">
        <v>217092</v>
      </c>
      <c r="C2709" s="761">
        <v>217092</v>
      </c>
      <c r="D2709" s="761">
        <v>217092</v>
      </c>
      <c r="E2709" s="762">
        <v>100</v>
      </c>
      <c r="F2709" s="761">
        <v>0</v>
      </c>
    </row>
    <row r="2710" spans="1:6" ht="12.75">
      <c r="A2710" s="760" t="s">
        <v>200</v>
      </c>
      <c r="B2710" s="761">
        <v>209996</v>
      </c>
      <c r="C2710" s="761">
        <v>209996</v>
      </c>
      <c r="D2710" s="761">
        <v>209996.82</v>
      </c>
      <c r="E2710" s="763" t="s">
        <v>196</v>
      </c>
      <c r="F2710" s="761">
        <v>0</v>
      </c>
    </row>
    <row r="2711" spans="1:6" ht="12.75">
      <c r="A2711" s="760" t="s">
        <v>201</v>
      </c>
      <c r="B2711" s="761">
        <v>-209996</v>
      </c>
      <c r="C2711" s="761">
        <v>-209996</v>
      </c>
      <c r="D2711" s="764" t="s">
        <v>196</v>
      </c>
      <c r="E2711" s="763" t="s">
        <v>196</v>
      </c>
      <c r="F2711" s="764" t="s">
        <v>196</v>
      </c>
    </row>
    <row r="2712" spans="1:6" ht="12.75">
      <c r="A2712" s="760" t="s">
        <v>205</v>
      </c>
      <c r="B2712" s="761">
        <v>-209996</v>
      </c>
      <c r="C2712" s="761">
        <v>-209996</v>
      </c>
      <c r="D2712" s="764" t="s">
        <v>196</v>
      </c>
      <c r="E2712" s="763" t="s">
        <v>196</v>
      </c>
      <c r="F2712" s="764" t="s">
        <v>196</v>
      </c>
    </row>
    <row r="2713" spans="1:6" ht="12.75">
      <c r="A2713" s="760" t="s">
        <v>771</v>
      </c>
      <c r="B2713" s="761">
        <v>-209996</v>
      </c>
      <c r="C2713" s="761">
        <v>-209996</v>
      </c>
      <c r="D2713" s="764" t="s">
        <v>196</v>
      </c>
      <c r="E2713" s="763" t="s">
        <v>196</v>
      </c>
      <c r="F2713" s="764" t="s">
        <v>196</v>
      </c>
    </row>
    <row r="2714" spans="1:6" s="759" customFormat="1" ht="25.5">
      <c r="A2714" s="754" t="s">
        <v>105</v>
      </c>
      <c r="B2714" s="755"/>
      <c r="C2714" s="755"/>
      <c r="D2714" s="755"/>
      <c r="E2714" s="762"/>
      <c r="F2714" s="755"/>
    </row>
    <row r="2715" spans="1:6" ht="12.75">
      <c r="A2715" s="760" t="s">
        <v>959</v>
      </c>
      <c r="B2715" s="761">
        <v>11666</v>
      </c>
      <c r="C2715" s="761">
        <v>11666</v>
      </c>
      <c r="D2715" s="761">
        <v>11666</v>
      </c>
      <c r="E2715" s="762">
        <v>100</v>
      </c>
      <c r="F2715" s="761">
        <v>0</v>
      </c>
    </row>
    <row r="2716" spans="1:6" ht="12.75">
      <c r="A2716" s="760" t="s">
        <v>225</v>
      </c>
      <c r="B2716" s="761">
        <v>11666</v>
      </c>
      <c r="C2716" s="761">
        <v>11666</v>
      </c>
      <c r="D2716" s="761">
        <v>11666</v>
      </c>
      <c r="E2716" s="762">
        <v>100</v>
      </c>
      <c r="F2716" s="761">
        <v>0</v>
      </c>
    </row>
    <row r="2717" spans="1:6" ht="12.75">
      <c r="A2717" s="754" t="s">
        <v>719</v>
      </c>
      <c r="B2717" s="755">
        <v>11666</v>
      </c>
      <c r="C2717" s="755">
        <v>11666</v>
      </c>
      <c r="D2717" s="755">
        <v>11665.92</v>
      </c>
      <c r="E2717" s="756">
        <v>99.99931424652837</v>
      </c>
      <c r="F2717" s="755">
        <v>0</v>
      </c>
    </row>
    <row r="2718" spans="1:6" ht="12.75">
      <c r="A2718" s="760" t="s">
        <v>544</v>
      </c>
      <c r="B2718" s="761">
        <v>11666</v>
      </c>
      <c r="C2718" s="761">
        <v>11666</v>
      </c>
      <c r="D2718" s="761">
        <v>11665.92</v>
      </c>
      <c r="E2718" s="762">
        <v>99.99931424652837</v>
      </c>
      <c r="F2718" s="761">
        <v>0</v>
      </c>
    </row>
    <row r="2719" spans="1:6" ht="25.5">
      <c r="A2719" s="760" t="s">
        <v>658</v>
      </c>
      <c r="B2719" s="761">
        <v>11666</v>
      </c>
      <c r="C2719" s="761">
        <v>11666</v>
      </c>
      <c r="D2719" s="761">
        <v>11665.92</v>
      </c>
      <c r="E2719" s="762">
        <v>99.99931424652837</v>
      </c>
      <c r="F2719" s="761">
        <v>0</v>
      </c>
    </row>
    <row r="2720" spans="1:6" ht="12.75">
      <c r="A2720" s="760" t="s">
        <v>662</v>
      </c>
      <c r="B2720" s="761">
        <v>11666</v>
      </c>
      <c r="C2720" s="761">
        <v>11666</v>
      </c>
      <c r="D2720" s="761">
        <v>11665.92</v>
      </c>
      <c r="E2720" s="762">
        <v>99.99931424652837</v>
      </c>
      <c r="F2720" s="761">
        <v>0</v>
      </c>
    </row>
    <row r="2721" spans="1:6" ht="12.75">
      <c r="A2721" s="760" t="s">
        <v>200</v>
      </c>
      <c r="B2721" s="761">
        <v>0</v>
      </c>
      <c r="C2721" s="761">
        <v>0</v>
      </c>
      <c r="D2721" s="761">
        <v>0.08</v>
      </c>
      <c r="E2721" s="763" t="s">
        <v>196</v>
      </c>
      <c r="F2721" s="761">
        <v>0</v>
      </c>
    </row>
    <row r="2722" spans="1:6" s="759" customFormat="1" ht="12.75">
      <c r="A2722" s="754" t="s">
        <v>779</v>
      </c>
      <c r="B2722" s="755"/>
      <c r="C2722" s="755"/>
      <c r="D2722" s="755"/>
      <c r="E2722" s="762"/>
      <c r="F2722" s="755"/>
    </row>
    <row r="2723" spans="1:6" ht="12.75">
      <c r="A2723" s="760" t="s">
        <v>959</v>
      </c>
      <c r="B2723" s="761">
        <v>23332</v>
      </c>
      <c r="C2723" s="761">
        <v>23332</v>
      </c>
      <c r="D2723" s="761">
        <v>23332</v>
      </c>
      <c r="E2723" s="762">
        <v>100</v>
      </c>
      <c r="F2723" s="761">
        <v>0</v>
      </c>
    </row>
    <row r="2724" spans="1:6" ht="12.75">
      <c r="A2724" s="760" t="s">
        <v>225</v>
      </c>
      <c r="B2724" s="761">
        <v>11666</v>
      </c>
      <c r="C2724" s="761">
        <v>11666</v>
      </c>
      <c r="D2724" s="761">
        <v>11666</v>
      </c>
      <c r="E2724" s="762">
        <v>100</v>
      </c>
      <c r="F2724" s="761">
        <v>0</v>
      </c>
    </row>
    <row r="2725" spans="1:6" ht="12.75">
      <c r="A2725" s="760" t="s">
        <v>246</v>
      </c>
      <c r="B2725" s="761">
        <v>11666</v>
      </c>
      <c r="C2725" s="761">
        <v>11666</v>
      </c>
      <c r="D2725" s="761">
        <v>11666</v>
      </c>
      <c r="E2725" s="762">
        <v>100</v>
      </c>
      <c r="F2725" s="761">
        <v>0</v>
      </c>
    </row>
    <row r="2726" spans="1:6" ht="12.75">
      <c r="A2726" s="760" t="s">
        <v>907</v>
      </c>
      <c r="B2726" s="761">
        <v>11666</v>
      </c>
      <c r="C2726" s="761">
        <v>11666</v>
      </c>
      <c r="D2726" s="761">
        <v>11666</v>
      </c>
      <c r="E2726" s="762">
        <v>100</v>
      </c>
      <c r="F2726" s="761">
        <v>0</v>
      </c>
    </row>
    <row r="2727" spans="1:6" ht="25.5">
      <c r="A2727" s="760" t="s">
        <v>909</v>
      </c>
      <c r="B2727" s="761">
        <v>11666</v>
      </c>
      <c r="C2727" s="761">
        <v>11666</v>
      </c>
      <c r="D2727" s="761">
        <v>11666</v>
      </c>
      <c r="E2727" s="762">
        <v>100</v>
      </c>
      <c r="F2727" s="761">
        <v>0</v>
      </c>
    </row>
    <row r="2728" spans="1:6" ht="25.5">
      <c r="A2728" s="760" t="s">
        <v>934</v>
      </c>
      <c r="B2728" s="761">
        <v>8211</v>
      </c>
      <c r="C2728" s="761">
        <v>8211</v>
      </c>
      <c r="D2728" s="761">
        <v>8211</v>
      </c>
      <c r="E2728" s="762">
        <v>100</v>
      </c>
      <c r="F2728" s="761">
        <v>0</v>
      </c>
    </row>
    <row r="2729" spans="1:6" ht="25.5">
      <c r="A2729" s="760" t="s">
        <v>936</v>
      </c>
      <c r="B2729" s="761">
        <v>1118</v>
      </c>
      <c r="C2729" s="761">
        <v>1118</v>
      </c>
      <c r="D2729" s="761">
        <v>1118</v>
      </c>
      <c r="E2729" s="762">
        <v>100</v>
      </c>
      <c r="F2729" s="761">
        <v>0</v>
      </c>
    </row>
    <row r="2730" spans="1:6" ht="25.5">
      <c r="A2730" s="760" t="s">
        <v>938</v>
      </c>
      <c r="B2730" s="761">
        <v>92</v>
      </c>
      <c r="C2730" s="761">
        <v>92</v>
      </c>
      <c r="D2730" s="761">
        <v>92</v>
      </c>
      <c r="E2730" s="762">
        <v>100</v>
      </c>
      <c r="F2730" s="761">
        <v>0</v>
      </c>
    </row>
    <row r="2731" spans="1:6" ht="38.25">
      <c r="A2731" s="760" t="s">
        <v>940</v>
      </c>
      <c r="B2731" s="761">
        <v>2245</v>
      </c>
      <c r="C2731" s="761">
        <v>2245</v>
      </c>
      <c r="D2731" s="761">
        <v>2245</v>
      </c>
      <c r="E2731" s="762">
        <v>100</v>
      </c>
      <c r="F2731" s="761">
        <v>0</v>
      </c>
    </row>
    <row r="2732" spans="1:6" ht="12.75">
      <c r="A2732" s="754" t="s">
        <v>719</v>
      </c>
      <c r="B2732" s="755">
        <v>23332</v>
      </c>
      <c r="C2732" s="755">
        <v>23332</v>
      </c>
      <c r="D2732" s="755">
        <v>23331.92</v>
      </c>
      <c r="E2732" s="756">
        <v>99.99965712326417</v>
      </c>
      <c r="F2732" s="755">
        <v>0</v>
      </c>
    </row>
    <row r="2733" spans="1:6" ht="12.75">
      <c r="A2733" s="760" t="s">
        <v>544</v>
      </c>
      <c r="B2733" s="761">
        <v>23332</v>
      </c>
      <c r="C2733" s="761">
        <v>23332</v>
      </c>
      <c r="D2733" s="761">
        <v>23331.92</v>
      </c>
      <c r="E2733" s="762">
        <v>99.99965712326417</v>
      </c>
      <c r="F2733" s="761">
        <v>0</v>
      </c>
    </row>
    <row r="2734" spans="1:6" ht="25.5">
      <c r="A2734" s="760" t="s">
        <v>658</v>
      </c>
      <c r="B2734" s="761">
        <v>11666</v>
      </c>
      <c r="C2734" s="761">
        <v>11666</v>
      </c>
      <c r="D2734" s="761">
        <v>11665.92</v>
      </c>
      <c r="E2734" s="762">
        <v>99.99931424652837</v>
      </c>
      <c r="F2734" s="761">
        <v>0</v>
      </c>
    </row>
    <row r="2735" spans="1:6" ht="12.75">
      <c r="A2735" s="760" t="s">
        <v>662</v>
      </c>
      <c r="B2735" s="761">
        <v>11666</v>
      </c>
      <c r="C2735" s="761">
        <v>11666</v>
      </c>
      <c r="D2735" s="761">
        <v>11665.92</v>
      </c>
      <c r="E2735" s="762">
        <v>99.99931424652837</v>
      </c>
      <c r="F2735" s="761">
        <v>0</v>
      </c>
    </row>
    <row r="2736" spans="1:6" ht="12.75">
      <c r="A2736" s="760" t="s">
        <v>664</v>
      </c>
      <c r="B2736" s="761">
        <v>11666</v>
      </c>
      <c r="C2736" s="761">
        <v>11666</v>
      </c>
      <c r="D2736" s="761">
        <v>11666</v>
      </c>
      <c r="E2736" s="762">
        <v>100</v>
      </c>
      <c r="F2736" s="761">
        <v>0</v>
      </c>
    </row>
    <row r="2737" spans="1:6" ht="12.75">
      <c r="A2737" s="760" t="s">
        <v>666</v>
      </c>
      <c r="B2737" s="761">
        <v>11666</v>
      </c>
      <c r="C2737" s="761">
        <v>11666</v>
      </c>
      <c r="D2737" s="761">
        <v>11666</v>
      </c>
      <c r="E2737" s="762">
        <v>100</v>
      </c>
      <c r="F2737" s="761">
        <v>0</v>
      </c>
    </row>
    <row r="2738" spans="1:6" ht="25.5">
      <c r="A2738" s="760" t="s">
        <v>918</v>
      </c>
      <c r="B2738" s="761">
        <v>11666</v>
      </c>
      <c r="C2738" s="761">
        <v>11666</v>
      </c>
      <c r="D2738" s="761">
        <v>11666</v>
      </c>
      <c r="E2738" s="762">
        <v>100</v>
      </c>
      <c r="F2738" s="761">
        <v>0</v>
      </c>
    </row>
    <row r="2742" spans="1:6" ht="12.75">
      <c r="A2742" s="767" t="s">
        <v>292</v>
      </c>
      <c r="F2742" s="770" t="s">
        <v>293</v>
      </c>
    </row>
    <row r="2744" ht="12.75">
      <c r="A2744" s="767" t="s">
        <v>109</v>
      </c>
    </row>
    <row r="2745" spans="1:6" ht="12.75">
      <c r="A2745" s="771"/>
      <c r="B2745" s="772"/>
      <c r="C2745" s="772"/>
      <c r="D2745" s="773"/>
      <c r="E2745" s="774"/>
      <c r="F2745" s="773"/>
    </row>
    <row r="2746" spans="1:6" ht="12.75">
      <c r="A2746" s="771"/>
      <c r="B2746" s="772"/>
      <c r="C2746" s="772"/>
      <c r="D2746" s="773"/>
      <c r="E2746" s="774"/>
      <c r="F2746" s="773"/>
    </row>
    <row r="2747" spans="1:6" ht="12.75">
      <c r="A2747" s="771"/>
      <c r="B2747" s="772"/>
      <c r="C2747" s="772"/>
      <c r="D2747" s="773"/>
      <c r="E2747" s="774"/>
      <c r="F2747" s="773"/>
    </row>
    <row r="2748" spans="1:6" ht="12.75">
      <c r="A2748" s="771"/>
      <c r="B2748" s="772"/>
      <c r="C2748" s="772"/>
      <c r="D2748" s="773"/>
      <c r="E2748" s="774"/>
      <c r="F2748" s="773"/>
    </row>
    <row r="2749" spans="1:6" ht="12.75">
      <c r="A2749" s="771"/>
      <c r="B2749" s="772"/>
      <c r="C2749" s="772"/>
      <c r="D2749" s="773"/>
      <c r="E2749" s="774"/>
      <c r="F2749" s="773"/>
    </row>
    <row r="2750" spans="1:6" ht="12.75">
      <c r="A2750" s="771"/>
      <c r="B2750" s="772"/>
      <c r="C2750" s="772"/>
      <c r="D2750" s="773"/>
      <c r="E2750" s="774"/>
      <c r="F2750" s="773"/>
    </row>
    <row r="2751" spans="1:6" ht="12.75">
      <c r="A2751" s="771"/>
      <c r="B2751" s="772"/>
      <c r="C2751" s="772"/>
      <c r="D2751" s="773"/>
      <c r="E2751" s="774"/>
      <c r="F2751" s="773"/>
    </row>
    <row r="2752" spans="1:6" ht="12.75">
      <c r="A2752" s="771"/>
      <c r="B2752" s="772"/>
      <c r="C2752" s="772"/>
      <c r="D2752" s="773"/>
      <c r="E2752" s="774"/>
      <c r="F2752" s="773"/>
    </row>
    <row r="2753" spans="1:6" ht="12.75">
      <c r="A2753" s="771"/>
      <c r="B2753" s="772"/>
      <c r="C2753" s="772"/>
      <c r="D2753" s="773"/>
      <c r="E2753" s="774"/>
      <c r="F2753" s="773"/>
    </row>
    <row r="2754" spans="1:6" ht="12.75">
      <c r="A2754" s="771"/>
      <c r="B2754" s="772"/>
      <c r="C2754" s="772"/>
      <c r="D2754" s="773"/>
      <c r="E2754" s="774"/>
      <c r="F2754" s="773"/>
    </row>
    <row r="2755" spans="1:6" ht="12.75">
      <c r="A2755" s="771"/>
      <c r="B2755" s="772"/>
      <c r="C2755" s="772"/>
      <c r="D2755" s="773"/>
      <c r="E2755" s="774"/>
      <c r="F2755" s="773"/>
    </row>
    <row r="2756" spans="1:6" ht="12.75">
      <c r="A2756" s="771"/>
      <c r="B2756" s="772"/>
      <c r="C2756" s="772"/>
      <c r="D2756" s="773"/>
      <c r="E2756" s="774"/>
      <c r="F2756" s="773"/>
    </row>
    <row r="2757" spans="1:6" ht="12.75">
      <c r="A2757" s="771"/>
      <c r="B2757" s="772"/>
      <c r="C2757" s="772"/>
      <c r="D2757" s="773"/>
      <c r="E2757" s="774"/>
      <c r="F2757" s="773"/>
    </row>
    <row r="2758" spans="1:6" ht="12.75">
      <c r="A2758" s="771"/>
      <c r="B2758" s="772"/>
      <c r="C2758" s="772"/>
      <c r="D2758" s="773"/>
      <c r="E2758" s="774"/>
      <c r="F2758" s="773"/>
    </row>
    <row r="2759" spans="1:6" ht="12.75">
      <c r="A2759" s="771"/>
      <c r="B2759" s="772"/>
      <c r="C2759" s="772"/>
      <c r="D2759" s="773"/>
      <c r="E2759" s="774"/>
      <c r="F2759" s="773"/>
    </row>
    <row r="2760" spans="1:6" ht="12.75">
      <c r="A2760" s="771"/>
      <c r="B2760" s="772"/>
      <c r="C2760" s="772"/>
      <c r="D2760" s="773"/>
      <c r="E2760" s="775"/>
      <c r="F2760" s="773"/>
    </row>
    <row r="2761" spans="1:6" ht="12.75">
      <c r="A2761" s="771"/>
      <c r="B2761" s="772"/>
      <c r="C2761" s="772"/>
      <c r="D2761" s="773"/>
      <c r="E2761" s="775"/>
      <c r="F2761" s="773"/>
    </row>
    <row r="2762" spans="1:6" ht="12.75">
      <c r="A2762" s="771"/>
      <c r="B2762" s="772"/>
      <c r="C2762" s="772"/>
      <c r="D2762" s="773"/>
      <c r="E2762" s="775"/>
      <c r="F2762" s="773"/>
    </row>
    <row r="2763" spans="1:6" ht="12.75">
      <c r="A2763" s="771"/>
      <c r="B2763" s="772"/>
      <c r="C2763" s="772"/>
      <c r="D2763" s="773"/>
      <c r="E2763" s="775"/>
      <c r="F2763" s="773"/>
    </row>
    <row r="2764" spans="1:6" ht="12.75">
      <c r="A2764" s="771"/>
      <c r="B2764" s="772"/>
      <c r="C2764" s="772"/>
      <c r="D2764" s="773"/>
      <c r="E2764" s="775"/>
      <c r="F2764" s="773"/>
    </row>
    <row r="2765" spans="1:6" ht="12.75">
      <c r="A2765" s="771"/>
      <c r="B2765" s="772"/>
      <c r="C2765" s="772"/>
      <c r="D2765" s="773"/>
      <c r="E2765" s="775"/>
      <c r="F2765" s="773"/>
    </row>
    <row r="2766" spans="1:6" ht="12.75">
      <c r="A2766" s="771"/>
      <c r="B2766" s="772"/>
      <c r="C2766" s="772"/>
      <c r="D2766" s="773"/>
      <c r="E2766" s="775"/>
      <c r="F2766" s="773"/>
    </row>
    <row r="2767" spans="1:6" ht="12.75">
      <c r="A2767" s="771"/>
      <c r="B2767" s="772"/>
      <c r="C2767" s="772"/>
      <c r="D2767" s="773"/>
      <c r="E2767" s="775"/>
      <c r="F2767" s="772"/>
    </row>
    <row r="2768" spans="1:6" ht="12.75">
      <c r="A2768" s="771"/>
      <c r="B2768" s="772"/>
      <c r="C2768" s="772"/>
      <c r="D2768" s="773"/>
      <c r="E2768" s="775"/>
      <c r="F2768" s="772"/>
    </row>
    <row r="2769" spans="1:6" ht="12.75">
      <c r="A2769" s="771"/>
      <c r="B2769" s="772"/>
      <c r="C2769" s="772"/>
      <c r="D2769" s="773"/>
      <c r="E2769" s="775"/>
      <c r="F2769" s="772"/>
    </row>
    <row r="2770" spans="1:6" ht="12.75">
      <c r="A2770" s="771"/>
      <c r="B2770" s="772"/>
      <c r="C2770" s="772"/>
      <c r="D2770" s="773"/>
      <c r="E2770" s="775"/>
      <c r="F2770" s="772"/>
    </row>
    <row r="2771" spans="1:6" ht="12.75">
      <c r="A2771" s="771"/>
      <c r="B2771" s="772"/>
      <c r="C2771" s="772"/>
      <c r="D2771" s="773"/>
      <c r="E2771" s="775"/>
      <c r="F2771" s="772"/>
    </row>
    <row r="2772" spans="1:6" ht="12.75">
      <c r="A2772" s="771"/>
      <c r="B2772" s="772"/>
      <c r="C2772" s="772"/>
      <c r="D2772" s="773"/>
      <c r="E2772" s="775"/>
      <c r="F2772" s="772"/>
    </row>
    <row r="2773" spans="1:6" ht="12.75">
      <c r="A2773" s="771"/>
      <c r="B2773" s="772"/>
      <c r="C2773" s="772"/>
      <c r="D2773" s="773"/>
      <c r="E2773" s="775"/>
      <c r="F2773" s="772"/>
    </row>
    <row r="2774" spans="1:6" ht="12.75">
      <c r="A2774" s="771"/>
      <c r="B2774" s="772"/>
      <c r="C2774" s="772"/>
      <c r="D2774" s="773"/>
      <c r="E2774" s="775"/>
      <c r="F2774" s="772"/>
    </row>
    <row r="2775" spans="1:6" ht="12.75">
      <c r="A2775" s="771"/>
      <c r="B2775" s="772"/>
      <c r="C2775" s="772"/>
      <c r="D2775" s="773"/>
      <c r="E2775" s="775"/>
      <c r="F2775" s="772"/>
    </row>
    <row r="2776" spans="1:6" ht="12.75">
      <c r="A2776" s="771"/>
      <c r="B2776" s="772"/>
      <c r="C2776" s="772"/>
      <c r="D2776" s="773"/>
      <c r="E2776" s="775"/>
      <c r="F2776" s="772"/>
    </row>
    <row r="2777" spans="1:6" ht="12.75">
      <c r="A2777" s="771"/>
      <c r="B2777" s="772"/>
      <c r="C2777" s="772"/>
      <c r="D2777" s="772"/>
      <c r="E2777" s="775"/>
      <c r="F2777" s="772"/>
    </row>
  </sheetData>
  <sheetProtection formatCells="0"/>
  <mergeCells count="6">
    <mergeCell ref="A2:F2"/>
    <mergeCell ref="A1:F1"/>
    <mergeCell ref="A6:F6"/>
    <mergeCell ref="A3:F3"/>
    <mergeCell ref="A4:F4"/>
    <mergeCell ref="E5:F5"/>
  </mergeCells>
  <printOptions/>
  <pageMargins left="0.984251968503937" right="0.3937007874015748" top="0.3937007874015748" bottom="0.8661417322834646" header="0.15748031496062992" footer="0.1968503937007874"/>
  <pageSetup firstPageNumber="46" useFirstPageNumber="1" fitToHeight="0" fitToWidth="1" horizontalDpi="600" verticalDpi="600" orientation="portrait" paperSize="9" scale="81" r:id="rId2"/>
  <headerFooter alignWithMargins="0">
    <oddFooter>&amp;C&amp;P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AO64"/>
  <sheetViews>
    <sheetView workbookViewId="0" topLeftCell="A1">
      <selection activeCell="B18" sqref="B18"/>
    </sheetView>
  </sheetViews>
  <sheetFormatPr defaultColWidth="9.140625" defaultRowHeight="12.75"/>
  <cols>
    <col min="1" max="1" width="71.57421875" style="776" customWidth="1"/>
    <col min="2" max="4" width="14.28125" style="776" customWidth="1"/>
    <col min="5" max="5" width="14.7109375" style="776" customWidth="1"/>
    <col min="6" max="16384" width="9.140625" style="776" customWidth="1"/>
  </cols>
  <sheetData>
    <row r="1" spans="1:41" ht="57" customHeight="1">
      <c r="A1" s="1019"/>
      <c r="B1" s="1019"/>
      <c r="C1" s="1019"/>
      <c r="D1" s="1019"/>
      <c r="X1" s="777"/>
      <c r="Y1" s="777"/>
      <c r="Z1" s="777"/>
      <c r="AA1" s="777"/>
      <c r="AB1" s="777"/>
      <c r="AC1" s="777"/>
      <c r="AD1" s="777"/>
      <c r="AE1" s="777"/>
      <c r="AF1" s="777"/>
      <c r="AG1" s="777"/>
      <c r="AH1" s="777"/>
      <c r="AI1" s="777"/>
      <c r="AJ1" s="777"/>
      <c r="AK1" s="777"/>
      <c r="AL1" s="777"/>
      <c r="AM1" s="777"/>
      <c r="AN1" s="777"/>
      <c r="AO1" s="777"/>
    </row>
    <row r="2" spans="1:23" s="777" customFormat="1" ht="18.75" customHeight="1">
      <c r="A2" s="1020" t="s">
        <v>180</v>
      </c>
      <c r="B2" s="1020"/>
      <c r="C2" s="1020"/>
      <c r="D2" s="1020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  <c r="S2" s="776"/>
      <c r="T2" s="776"/>
      <c r="U2" s="776"/>
      <c r="V2" s="776"/>
      <c r="W2" s="776"/>
    </row>
    <row r="3" spans="1:23" s="777" customFormat="1" ht="15.75">
      <c r="A3" s="1021" t="s">
        <v>181</v>
      </c>
      <c r="B3" s="1021"/>
      <c r="C3" s="1021"/>
      <c r="D3" s="1022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6"/>
      <c r="P3" s="776"/>
      <c r="Q3" s="776"/>
      <c r="R3" s="776"/>
      <c r="S3" s="776"/>
      <c r="T3" s="776"/>
      <c r="U3" s="776"/>
      <c r="V3" s="776"/>
      <c r="W3" s="776"/>
    </row>
    <row r="4" spans="1:23" s="778" customFormat="1" ht="12.75">
      <c r="A4" s="1023" t="s">
        <v>182</v>
      </c>
      <c r="B4" s="1023"/>
      <c r="C4" s="1023"/>
      <c r="D4" s="1023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6"/>
    </row>
    <row r="5" spans="1:23" s="778" customFormat="1" ht="12.75">
      <c r="A5" s="779" t="s">
        <v>183</v>
      </c>
      <c r="B5" s="63"/>
      <c r="C5" s="780"/>
      <c r="D5" s="62" t="s">
        <v>110</v>
      </c>
      <c r="E5" s="776"/>
      <c r="F5" s="776"/>
      <c r="G5" s="776"/>
      <c r="H5" s="776"/>
      <c r="I5" s="776"/>
      <c r="J5" s="776"/>
      <c r="K5" s="776"/>
      <c r="L5" s="776"/>
      <c r="M5" s="776"/>
      <c r="N5" s="776"/>
      <c r="O5" s="776"/>
      <c r="P5" s="776"/>
      <c r="Q5" s="776"/>
      <c r="R5" s="776"/>
      <c r="S5" s="776"/>
      <c r="T5" s="776"/>
      <c r="U5" s="776"/>
      <c r="V5" s="776"/>
      <c r="W5" s="776"/>
    </row>
    <row r="6" spans="1:23" s="781" customFormat="1" ht="15.75">
      <c r="A6" s="1019" t="s">
        <v>185</v>
      </c>
      <c r="B6" s="1019"/>
      <c r="C6" s="1019"/>
      <c r="D6" s="1019"/>
      <c r="E6" s="776"/>
      <c r="F6" s="776"/>
      <c r="G6" s="776"/>
      <c r="H6" s="776"/>
      <c r="I6" s="776"/>
      <c r="J6" s="776"/>
      <c r="K6" s="776"/>
      <c r="L6" s="776"/>
      <c r="M6" s="776"/>
      <c r="N6" s="776"/>
      <c r="O6" s="776"/>
      <c r="P6" s="776"/>
      <c r="Q6" s="776"/>
      <c r="R6" s="776"/>
      <c r="S6" s="776"/>
      <c r="T6" s="776"/>
      <c r="U6" s="776"/>
      <c r="V6" s="776"/>
      <c r="W6" s="776"/>
    </row>
    <row r="7" spans="1:23" s="781" customFormat="1" ht="15.75">
      <c r="A7" s="1024" t="s">
        <v>111</v>
      </c>
      <c r="B7" s="1024"/>
      <c r="C7" s="1024"/>
      <c r="D7" s="1024"/>
      <c r="E7" s="776"/>
      <c r="F7" s="776"/>
      <c r="G7" s="776"/>
      <c r="H7" s="776"/>
      <c r="I7" s="776"/>
      <c r="J7" s="776"/>
      <c r="K7" s="776"/>
      <c r="L7" s="776"/>
      <c r="M7" s="776"/>
      <c r="N7" s="776"/>
      <c r="O7" s="776"/>
      <c r="P7" s="776"/>
      <c r="Q7" s="776"/>
      <c r="R7" s="776"/>
      <c r="S7" s="776"/>
      <c r="T7" s="776"/>
      <c r="U7" s="776"/>
      <c r="V7" s="776"/>
      <c r="W7" s="776"/>
    </row>
    <row r="8" spans="1:23" s="781" customFormat="1" ht="15.75">
      <c r="A8" s="1025" t="s">
        <v>187</v>
      </c>
      <c r="B8" s="1025"/>
      <c r="C8" s="1025"/>
      <c r="D8" s="1025"/>
      <c r="E8" s="776"/>
      <c r="F8" s="776"/>
      <c r="G8" s="776"/>
      <c r="H8" s="776"/>
      <c r="I8" s="776"/>
      <c r="J8" s="776"/>
      <c r="K8" s="776"/>
      <c r="L8" s="776"/>
      <c r="M8" s="776"/>
      <c r="N8" s="776"/>
      <c r="O8" s="776"/>
      <c r="P8" s="776"/>
      <c r="Q8" s="776"/>
      <c r="R8" s="776"/>
      <c r="S8" s="776"/>
      <c r="T8" s="776"/>
      <c r="U8" s="776"/>
      <c r="V8" s="776"/>
      <c r="W8" s="776"/>
    </row>
    <row r="9" spans="1:23" s="781" customFormat="1" ht="15.75">
      <c r="A9" s="782"/>
      <c r="B9" s="783"/>
      <c r="C9" s="780"/>
      <c r="D9" s="784" t="s">
        <v>112</v>
      </c>
      <c r="E9" s="776"/>
      <c r="F9" s="776"/>
      <c r="G9" s="776"/>
      <c r="H9" s="776"/>
      <c r="I9" s="776"/>
      <c r="J9" s="776"/>
      <c r="K9" s="776"/>
      <c r="L9" s="776"/>
      <c r="M9" s="776"/>
      <c r="N9" s="776"/>
      <c r="O9" s="776"/>
      <c r="P9" s="776"/>
      <c r="Q9" s="776"/>
      <c r="R9" s="776"/>
      <c r="S9" s="776"/>
      <c r="T9" s="776"/>
      <c r="U9" s="776"/>
      <c r="V9" s="776"/>
      <c r="W9" s="776"/>
    </row>
    <row r="10" spans="1:4" ht="12.75">
      <c r="A10" s="782"/>
      <c r="B10" s="785"/>
      <c r="C10" s="780"/>
      <c r="D10" s="786" t="s">
        <v>113</v>
      </c>
    </row>
    <row r="11" spans="1:4" ht="12.75" customHeight="1">
      <c r="A11" s="1016" t="s">
        <v>189</v>
      </c>
      <c r="B11" s="1016" t="s">
        <v>967</v>
      </c>
      <c r="C11" s="1016" t="s">
        <v>219</v>
      </c>
      <c r="D11" s="1016" t="s">
        <v>192</v>
      </c>
    </row>
    <row r="12" spans="1:4" ht="12.75">
      <c r="A12" s="1017"/>
      <c r="B12" s="1017"/>
      <c r="C12" s="1017"/>
      <c r="D12" s="1017"/>
    </row>
    <row r="13" spans="1:4" ht="12.75">
      <c r="A13" s="787">
        <v>1</v>
      </c>
      <c r="B13" s="787">
        <v>2</v>
      </c>
      <c r="C13" s="787">
        <v>3</v>
      </c>
      <c r="D13" s="787">
        <v>4</v>
      </c>
    </row>
    <row r="14" spans="1:4" ht="22.5" customHeight="1">
      <c r="A14" s="788" t="s">
        <v>114</v>
      </c>
      <c r="B14" s="789">
        <v>-208000000</v>
      </c>
      <c r="C14" s="789">
        <v>-186517134</v>
      </c>
      <c r="D14" s="790">
        <v>-18518149</v>
      </c>
    </row>
    <row r="15" spans="1:4" ht="6.75" customHeight="1">
      <c r="A15" s="791"/>
      <c r="B15" s="792"/>
      <c r="C15" s="793"/>
      <c r="D15" s="794"/>
    </row>
    <row r="16" spans="1:4" ht="15.75">
      <c r="A16" s="788" t="s">
        <v>115</v>
      </c>
      <c r="B16" s="789">
        <v>-245310818</v>
      </c>
      <c r="C16" s="789">
        <v>-261661139</v>
      </c>
      <c r="D16" s="790">
        <v>-29495700</v>
      </c>
    </row>
    <row r="17" spans="1:4" ht="12.75">
      <c r="A17" s="795" t="s">
        <v>116</v>
      </c>
      <c r="B17" s="796">
        <v>-118495739</v>
      </c>
      <c r="C17" s="796">
        <v>-253567247</v>
      </c>
      <c r="D17" s="797">
        <v>-28893070</v>
      </c>
    </row>
    <row r="18" spans="1:4" ht="12.75">
      <c r="A18" s="798" t="s">
        <v>117</v>
      </c>
      <c r="B18" s="799">
        <v>-22600000</v>
      </c>
      <c r="C18" s="799">
        <v>-166859314</v>
      </c>
      <c r="D18" s="800">
        <v>-11759314</v>
      </c>
    </row>
    <row r="19" spans="1:4" ht="12.75">
      <c r="A19" s="801" t="s">
        <v>118</v>
      </c>
      <c r="B19" s="802">
        <v>0</v>
      </c>
      <c r="C19" s="802">
        <v>-59314</v>
      </c>
      <c r="D19" s="803">
        <v>-59314</v>
      </c>
    </row>
    <row r="20" spans="1:4" ht="12.75">
      <c r="A20" s="801" t="s">
        <v>119</v>
      </c>
      <c r="B20" s="802">
        <v>-22600000</v>
      </c>
      <c r="C20" s="802">
        <v>-166800000</v>
      </c>
      <c r="D20" s="803">
        <v>-11700000</v>
      </c>
    </row>
    <row r="21" spans="1:4" ht="12.75">
      <c r="A21" s="804" t="s">
        <v>120</v>
      </c>
      <c r="B21" s="802">
        <v>-22600000</v>
      </c>
      <c r="C21" s="802">
        <v>-22599999.99</v>
      </c>
      <c r="D21" s="803">
        <v>-2000000</v>
      </c>
    </row>
    <row r="22" spans="1:4" ht="7.5" customHeight="1">
      <c r="A22" s="801"/>
      <c r="B22" s="802"/>
      <c r="C22" s="802"/>
      <c r="D22" s="803"/>
    </row>
    <row r="23" spans="1:4" ht="12.75">
      <c r="A23" s="798" t="s">
        <v>121</v>
      </c>
      <c r="B23" s="799">
        <v>0</v>
      </c>
      <c r="C23" s="799">
        <v>0</v>
      </c>
      <c r="D23" s="800">
        <v>0</v>
      </c>
    </row>
    <row r="24" spans="1:4" ht="7.5" customHeight="1">
      <c r="A24" s="805"/>
      <c r="B24" s="802"/>
      <c r="C24" s="802"/>
      <c r="D24" s="803"/>
    </row>
    <row r="25" spans="1:4" ht="12.75">
      <c r="A25" s="798" t="s">
        <v>122</v>
      </c>
      <c r="B25" s="799">
        <v>-95895739</v>
      </c>
      <c r="C25" s="799">
        <v>-86707933</v>
      </c>
      <c r="D25" s="800">
        <v>-17133756</v>
      </c>
    </row>
    <row r="26" spans="1:4" ht="12.75">
      <c r="A26" s="801" t="s">
        <v>123</v>
      </c>
      <c r="B26" s="806">
        <v>-95895739</v>
      </c>
      <c r="C26" s="806">
        <v>-86664025</v>
      </c>
      <c r="D26" s="807">
        <v>-17089848</v>
      </c>
    </row>
    <row r="27" spans="1:4" ht="12.75">
      <c r="A27" s="808" t="s">
        <v>124</v>
      </c>
      <c r="B27" s="809">
        <v>-1000000</v>
      </c>
      <c r="C27" s="809">
        <v>-681077</v>
      </c>
      <c r="D27" s="807">
        <v>-681077</v>
      </c>
    </row>
    <row r="28" spans="1:4" ht="12.75">
      <c r="A28" s="808" t="s">
        <v>125</v>
      </c>
      <c r="B28" s="809">
        <v>-79895739</v>
      </c>
      <c r="C28" s="809">
        <v>-81470594</v>
      </c>
      <c r="D28" s="807">
        <v>-16204357</v>
      </c>
    </row>
    <row r="29" spans="1:4" ht="12.75">
      <c r="A29" s="808" t="s">
        <v>126</v>
      </c>
      <c r="B29" s="809">
        <v>-15000000</v>
      </c>
      <c r="C29" s="809">
        <v>-1786625</v>
      </c>
      <c r="D29" s="807">
        <v>-204414</v>
      </c>
    </row>
    <row r="30" spans="1:4" ht="12.75">
      <c r="A30" s="808" t="s">
        <v>127</v>
      </c>
      <c r="B30" s="809">
        <v>0</v>
      </c>
      <c r="C30" s="809">
        <v>-2725729</v>
      </c>
      <c r="D30" s="807">
        <v>0</v>
      </c>
    </row>
    <row r="31" spans="1:4" ht="12.75">
      <c r="A31" s="810" t="s">
        <v>128</v>
      </c>
      <c r="B31" s="806">
        <v>0</v>
      </c>
      <c r="C31" s="806">
        <v>-43908</v>
      </c>
      <c r="D31" s="811">
        <v>-43908</v>
      </c>
    </row>
    <row r="32" spans="1:4" ht="7.5" customHeight="1">
      <c r="A32" s="812"/>
      <c r="B32" s="806"/>
      <c r="C32" s="806"/>
      <c r="D32" s="811"/>
    </row>
    <row r="33" spans="1:4" ht="12.75">
      <c r="A33" s="813" t="s">
        <v>129</v>
      </c>
      <c r="B33" s="814">
        <v>-116815079</v>
      </c>
      <c r="C33" s="814">
        <v>-4059391</v>
      </c>
      <c r="D33" s="815">
        <v>-602630</v>
      </c>
    </row>
    <row r="34" spans="1:4" ht="7.5" customHeight="1">
      <c r="A34" s="812"/>
      <c r="B34" s="806"/>
      <c r="C34" s="806"/>
      <c r="D34" s="811"/>
    </row>
    <row r="35" spans="1:4" ht="12.75">
      <c r="A35" s="813" t="s">
        <v>130</v>
      </c>
      <c r="B35" s="814">
        <v>-10000000</v>
      </c>
      <c r="C35" s="814">
        <v>-4034501</v>
      </c>
      <c r="D35" s="815">
        <v>0</v>
      </c>
    </row>
    <row r="36" spans="1:4" ht="12.75">
      <c r="A36" s="804" t="s">
        <v>66</v>
      </c>
      <c r="B36" s="802">
        <v>-10000000</v>
      </c>
      <c r="C36" s="802">
        <v>-4034500.85</v>
      </c>
      <c r="D36" s="803">
        <v>0</v>
      </c>
    </row>
    <row r="37" spans="1:4" ht="7.5" customHeight="1">
      <c r="A37" s="816"/>
      <c r="B37" s="817"/>
      <c r="C37" s="817"/>
      <c r="D37" s="818"/>
    </row>
    <row r="38" spans="1:4" ht="15.75">
      <c r="A38" s="788" t="s">
        <v>131</v>
      </c>
      <c r="B38" s="789">
        <v>37310818</v>
      </c>
      <c r="C38" s="789">
        <v>75144005</v>
      </c>
      <c r="D38" s="790">
        <v>10977551</v>
      </c>
    </row>
    <row r="39" spans="1:4" ht="12.75">
      <c r="A39" s="819" t="s">
        <v>116</v>
      </c>
      <c r="B39" s="820">
        <v>35265739</v>
      </c>
      <c r="C39" s="820">
        <v>71485116</v>
      </c>
      <c r="D39" s="821">
        <v>10559138</v>
      </c>
    </row>
    <row r="40" spans="1:4" ht="12.75">
      <c r="A40" s="813" t="s">
        <v>117</v>
      </c>
      <c r="B40" s="814">
        <v>5160004</v>
      </c>
      <c r="C40" s="814">
        <v>12315042</v>
      </c>
      <c r="D40" s="815">
        <v>245489</v>
      </c>
    </row>
    <row r="41" spans="1:4" ht="12.75">
      <c r="A41" s="810" t="s">
        <v>118</v>
      </c>
      <c r="B41" s="806">
        <v>2603640</v>
      </c>
      <c r="C41" s="806">
        <v>1392757</v>
      </c>
      <c r="D41" s="811">
        <v>245489</v>
      </c>
    </row>
    <row r="42" spans="1:4" ht="12.75">
      <c r="A42" s="808" t="s">
        <v>132</v>
      </c>
      <c r="B42" s="809">
        <v>2603640</v>
      </c>
      <c r="C42" s="809">
        <v>1392757</v>
      </c>
      <c r="D42" s="807">
        <v>245489</v>
      </c>
    </row>
    <row r="43" spans="1:4" ht="12.75">
      <c r="A43" s="810" t="s">
        <v>119</v>
      </c>
      <c r="B43" s="806">
        <v>2556364</v>
      </c>
      <c r="C43" s="806">
        <v>10922285</v>
      </c>
      <c r="D43" s="811">
        <v>0</v>
      </c>
    </row>
    <row r="44" spans="1:4" ht="7.5" customHeight="1">
      <c r="A44" s="810"/>
      <c r="B44" s="806"/>
      <c r="C44" s="806"/>
      <c r="D44" s="811"/>
    </row>
    <row r="45" spans="1:4" ht="12.75">
      <c r="A45" s="813" t="s">
        <v>121</v>
      </c>
      <c r="B45" s="814">
        <v>209996</v>
      </c>
      <c r="C45" s="814">
        <v>209995</v>
      </c>
      <c r="D45" s="815">
        <v>0</v>
      </c>
    </row>
    <row r="46" spans="1:4" ht="12.75">
      <c r="A46" s="810" t="s">
        <v>779</v>
      </c>
      <c r="B46" s="814">
        <v>209996</v>
      </c>
      <c r="C46" s="814">
        <v>209995.33</v>
      </c>
      <c r="D46" s="815">
        <v>0</v>
      </c>
    </row>
    <row r="47" spans="1:4" ht="7.5" customHeight="1">
      <c r="A47" s="812"/>
      <c r="B47" s="806"/>
      <c r="C47" s="806"/>
      <c r="D47" s="811"/>
    </row>
    <row r="48" spans="1:4" ht="12.75">
      <c r="A48" s="813" t="s">
        <v>122</v>
      </c>
      <c r="B48" s="814">
        <v>29895739</v>
      </c>
      <c r="C48" s="814">
        <v>58960079</v>
      </c>
      <c r="D48" s="815">
        <v>10313649</v>
      </c>
    </row>
    <row r="49" spans="1:4" ht="12.75">
      <c r="A49" s="810" t="s">
        <v>123</v>
      </c>
      <c r="B49" s="806">
        <v>29895739</v>
      </c>
      <c r="C49" s="806">
        <v>58709760</v>
      </c>
      <c r="D49" s="811">
        <v>10143859</v>
      </c>
    </row>
    <row r="50" spans="1:4" ht="12.75">
      <c r="A50" s="808" t="s">
        <v>124</v>
      </c>
      <c r="B50" s="809">
        <v>500598</v>
      </c>
      <c r="C50" s="809">
        <v>503674</v>
      </c>
      <c r="D50" s="807">
        <v>73958</v>
      </c>
    </row>
    <row r="51" spans="1:4" ht="12.75">
      <c r="A51" s="808" t="s">
        <v>125</v>
      </c>
      <c r="B51" s="809">
        <v>4290067</v>
      </c>
      <c r="C51" s="809">
        <v>30429198</v>
      </c>
      <c r="D51" s="807">
        <v>6813924</v>
      </c>
    </row>
    <row r="52" spans="1:4" ht="12.75">
      <c r="A52" s="808" t="s">
        <v>126</v>
      </c>
      <c r="B52" s="809">
        <v>25105074</v>
      </c>
      <c r="C52" s="809">
        <v>24952226</v>
      </c>
      <c r="D52" s="807">
        <v>2922291</v>
      </c>
    </row>
    <row r="53" spans="1:4" ht="12.75">
      <c r="A53" s="808" t="s">
        <v>127</v>
      </c>
      <c r="B53" s="809">
        <v>0</v>
      </c>
      <c r="C53" s="809">
        <v>2824662</v>
      </c>
      <c r="D53" s="807">
        <v>333686</v>
      </c>
    </row>
    <row r="54" spans="1:4" ht="12.75">
      <c r="A54" s="810" t="s">
        <v>128</v>
      </c>
      <c r="B54" s="806">
        <v>0</v>
      </c>
      <c r="C54" s="806">
        <v>250319</v>
      </c>
      <c r="D54" s="811">
        <v>169790</v>
      </c>
    </row>
    <row r="55" spans="1:4" ht="7.5" customHeight="1">
      <c r="A55" s="812"/>
      <c r="B55" s="806"/>
      <c r="C55" s="806"/>
      <c r="D55" s="811"/>
    </row>
    <row r="56" spans="1:4" ht="12.75">
      <c r="A56" s="813" t="s">
        <v>129</v>
      </c>
      <c r="B56" s="814">
        <v>1722018</v>
      </c>
      <c r="C56" s="814">
        <v>3152599</v>
      </c>
      <c r="D56" s="815">
        <v>418413</v>
      </c>
    </row>
    <row r="57" spans="1:4" ht="12.75">
      <c r="A57" s="822" t="s">
        <v>130</v>
      </c>
      <c r="B57" s="823">
        <v>323061</v>
      </c>
      <c r="C57" s="823">
        <v>506290</v>
      </c>
      <c r="D57" s="824">
        <v>0</v>
      </c>
    </row>
    <row r="58" spans="1:4" ht="12.75">
      <c r="A58" s="1015"/>
      <c r="B58" s="1015"/>
      <c r="C58" s="1015"/>
      <c r="D58" s="1015"/>
    </row>
    <row r="59" spans="1:4" ht="12.75">
      <c r="A59" s="1018"/>
      <c r="B59" s="1018"/>
      <c r="C59" s="1018"/>
      <c r="D59" s="1018"/>
    </row>
    <row r="60" spans="1:4" ht="34.5" customHeight="1">
      <c r="A60" s="825"/>
      <c r="D60" s="826"/>
    </row>
    <row r="61" spans="1:4" ht="12.75">
      <c r="A61" s="827" t="s">
        <v>292</v>
      </c>
      <c r="B61" s="828"/>
      <c r="C61" s="828"/>
      <c r="D61" s="786" t="s">
        <v>293</v>
      </c>
    </row>
    <row r="63" ht="27.75" customHeight="1">
      <c r="A63" s="825"/>
    </row>
    <row r="64" ht="12.75">
      <c r="A64" s="829" t="s">
        <v>133</v>
      </c>
    </row>
  </sheetData>
  <mergeCells count="13">
    <mergeCell ref="A11:A12"/>
    <mergeCell ref="B11:B12"/>
    <mergeCell ref="C11:C12"/>
    <mergeCell ref="A58:D58"/>
    <mergeCell ref="D11:D12"/>
    <mergeCell ref="A59:D59"/>
    <mergeCell ref="A1:D1"/>
    <mergeCell ref="A2:D2"/>
    <mergeCell ref="A3:D3"/>
    <mergeCell ref="A4:D4"/>
    <mergeCell ref="A6:D6"/>
    <mergeCell ref="A7:D7"/>
    <mergeCell ref="A8:D8"/>
  </mergeCells>
  <conditionalFormatting sqref="D60:D61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84251968503937" right="0.5905511811023623" top="0.5905511811023623" bottom="0.5905511811023623" header="0.4724409448818898" footer="0.35433070866141736"/>
  <pageSetup firstPageNumber="97" useFirstPageNumber="1" fitToHeight="1" fitToWidth="1" horizontalDpi="600" verticalDpi="600" orientation="portrait" paperSize="9" scale="76" r:id="rId2"/>
  <headerFooter alignWithMargins="0"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AL167"/>
  <sheetViews>
    <sheetView showGridLines="0" zoomScaleSheetLayoutView="100" workbookViewId="0" topLeftCell="A3">
      <selection activeCell="A11" sqref="A11:F11"/>
    </sheetView>
  </sheetViews>
  <sheetFormatPr defaultColWidth="9.140625" defaultRowHeight="12.75"/>
  <cols>
    <col min="1" max="1" width="11.140625" style="530" customWidth="1"/>
    <col min="2" max="2" width="49.00390625" style="531" customWidth="1"/>
    <col min="3" max="3" width="12.57421875" style="533" customWidth="1"/>
    <col min="4" max="4" width="12.140625" style="533" customWidth="1"/>
    <col min="5" max="5" width="10.140625" style="533" customWidth="1"/>
    <col min="6" max="6" width="11.57421875" style="533" customWidth="1"/>
    <col min="7" max="16384" width="9.140625" style="69" customWidth="1"/>
  </cols>
  <sheetData>
    <row r="4" spans="1:6" ht="15.75">
      <c r="A4" s="999" t="s">
        <v>134</v>
      </c>
      <c r="B4" s="999"/>
      <c r="C4" s="999"/>
      <c r="D4" s="999"/>
      <c r="E4" s="999"/>
      <c r="F4" s="999"/>
    </row>
    <row r="5" s="40" customFormat="1" ht="15"/>
    <row r="6" spans="1:6" s="146" customFormat="1" ht="15" customHeight="1">
      <c r="A6" s="923" t="s">
        <v>180</v>
      </c>
      <c r="B6" s="923"/>
      <c r="C6" s="923"/>
      <c r="D6" s="923"/>
      <c r="E6" s="923"/>
      <c r="F6" s="923"/>
    </row>
    <row r="7" spans="1:6" s="146" customFormat="1" ht="26.25" customHeight="1">
      <c r="A7" s="1000" t="s">
        <v>181</v>
      </c>
      <c r="B7" s="1000"/>
      <c r="C7" s="1000"/>
      <c r="D7" s="1000"/>
      <c r="E7" s="1000"/>
      <c r="F7" s="1000"/>
    </row>
    <row r="8" spans="1:6" s="146" customFormat="1" ht="12.75">
      <c r="A8" s="999" t="s">
        <v>182</v>
      </c>
      <c r="B8" s="999"/>
      <c r="C8" s="999"/>
      <c r="D8" s="999"/>
      <c r="E8" s="999"/>
      <c r="F8" s="999"/>
    </row>
    <row r="9" spans="1:6" s="146" customFormat="1" ht="12.75">
      <c r="A9" s="679" t="s">
        <v>183</v>
      </c>
      <c r="B9" s="680"/>
      <c r="C9" s="680"/>
      <c r="F9" s="681" t="s">
        <v>135</v>
      </c>
    </row>
    <row r="10" spans="1:37" s="462" customFormat="1" ht="17.25" customHeight="1">
      <c r="A10" s="1026" t="s">
        <v>185</v>
      </c>
      <c r="B10" s="1026"/>
      <c r="C10" s="1026"/>
      <c r="D10" s="1026"/>
      <c r="E10" s="1026"/>
      <c r="F10" s="1026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</row>
    <row r="11" spans="1:37" s="462" customFormat="1" ht="29.25" customHeight="1">
      <c r="A11" s="1027" t="s">
        <v>136</v>
      </c>
      <c r="B11" s="1028"/>
      <c r="C11" s="1028"/>
      <c r="D11" s="1028"/>
      <c r="E11" s="1028"/>
      <c r="F11" s="1028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</row>
    <row r="12" spans="1:37" s="462" customFormat="1" ht="17.25" customHeight="1">
      <c r="A12" s="928" t="s">
        <v>187</v>
      </c>
      <c r="B12" s="928"/>
      <c r="C12" s="928"/>
      <c r="D12" s="928"/>
      <c r="E12" s="928"/>
      <c r="F12" s="928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</row>
    <row r="13" spans="2:32" s="462" customFormat="1" ht="12.75">
      <c r="B13" s="527"/>
      <c r="C13" s="528"/>
      <c r="D13" s="529"/>
      <c r="F13" s="70" t="s">
        <v>137</v>
      </c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</row>
    <row r="14" spans="3:6" ht="12.75" customHeight="1">
      <c r="C14" s="532"/>
      <c r="D14" s="532"/>
      <c r="F14" s="641" t="s">
        <v>216</v>
      </c>
    </row>
    <row r="15" spans="1:6" ht="46.5" customHeight="1">
      <c r="A15" s="78" t="s">
        <v>297</v>
      </c>
      <c r="B15" s="78" t="s">
        <v>217</v>
      </c>
      <c r="C15" s="535" t="s">
        <v>967</v>
      </c>
      <c r="D15" s="535" t="s">
        <v>219</v>
      </c>
      <c r="E15" s="535" t="s">
        <v>1024</v>
      </c>
      <c r="F15" s="535" t="s">
        <v>192</v>
      </c>
    </row>
    <row r="16" spans="1:6" s="72" customFormat="1" ht="12.75">
      <c r="A16" s="536">
        <v>1</v>
      </c>
      <c r="B16" s="535">
        <v>2</v>
      </c>
      <c r="C16" s="536">
        <v>3</v>
      </c>
      <c r="D16" s="536">
        <v>4</v>
      </c>
      <c r="E16" s="536">
        <v>5</v>
      </c>
      <c r="F16" s="536">
        <v>6</v>
      </c>
    </row>
    <row r="17" spans="1:6" s="541" customFormat="1" ht="12.75">
      <c r="A17" s="554" t="s">
        <v>138</v>
      </c>
      <c r="B17" s="557" t="s">
        <v>139</v>
      </c>
      <c r="C17" s="564">
        <v>198342727</v>
      </c>
      <c r="D17" s="564">
        <v>227517793</v>
      </c>
      <c r="E17" s="644">
        <v>114.70942062826433</v>
      </c>
      <c r="F17" s="564">
        <v>42414600</v>
      </c>
    </row>
    <row r="18" spans="1:6" s="541" customFormat="1" ht="12.75">
      <c r="A18" s="554" t="s">
        <v>339</v>
      </c>
      <c r="B18" s="557" t="s">
        <v>140</v>
      </c>
      <c r="C18" s="564">
        <v>0</v>
      </c>
      <c r="D18" s="564">
        <v>0</v>
      </c>
      <c r="E18" s="644">
        <v>0</v>
      </c>
      <c r="F18" s="564">
        <v>0</v>
      </c>
    </row>
    <row r="19" spans="1:6" s="72" customFormat="1" ht="12.75" hidden="1">
      <c r="A19" s="536" t="s">
        <v>1087</v>
      </c>
      <c r="B19" s="553" t="s">
        <v>1088</v>
      </c>
      <c r="C19" s="561">
        <v>0</v>
      </c>
      <c r="D19" s="561">
        <v>0</v>
      </c>
      <c r="E19" s="644" t="e">
        <v>#DIV/0!</v>
      </c>
      <c r="F19" s="564">
        <v>0</v>
      </c>
    </row>
    <row r="20" spans="1:6" s="72" customFormat="1" ht="12.75" hidden="1">
      <c r="A20" s="536" t="s">
        <v>1089</v>
      </c>
      <c r="B20" s="553" t="s">
        <v>1090</v>
      </c>
      <c r="C20" s="561">
        <v>0</v>
      </c>
      <c r="D20" s="561">
        <v>0</v>
      </c>
      <c r="E20" s="644" t="e">
        <v>#DIV/0!</v>
      </c>
      <c r="F20" s="564">
        <v>0</v>
      </c>
    </row>
    <row r="21" spans="1:6" s="72" customFormat="1" ht="25.5" hidden="1">
      <c r="A21" s="536" t="s">
        <v>1091</v>
      </c>
      <c r="B21" s="553" t="s">
        <v>1092</v>
      </c>
      <c r="C21" s="561">
        <v>0</v>
      </c>
      <c r="D21" s="561">
        <v>0</v>
      </c>
      <c r="E21" s="644" t="e">
        <v>#DIV/0!</v>
      </c>
      <c r="F21" s="564">
        <v>0</v>
      </c>
    </row>
    <row r="22" spans="1:6" s="72" customFormat="1" ht="27.75" customHeight="1" hidden="1">
      <c r="A22" s="536" t="s">
        <v>1093</v>
      </c>
      <c r="B22" s="553" t="s">
        <v>1094</v>
      </c>
      <c r="C22" s="561">
        <v>0</v>
      </c>
      <c r="D22" s="561">
        <v>0</v>
      </c>
      <c r="E22" s="644" t="e">
        <v>#DIV/0!</v>
      </c>
      <c r="F22" s="564">
        <v>0</v>
      </c>
    </row>
    <row r="23" spans="1:6" s="541" customFormat="1" ht="18" customHeight="1">
      <c r="A23" s="554" t="s">
        <v>387</v>
      </c>
      <c r="B23" s="557" t="s">
        <v>4</v>
      </c>
      <c r="C23" s="564">
        <v>126589062</v>
      </c>
      <c r="D23" s="564">
        <v>151731917</v>
      </c>
      <c r="E23" s="644">
        <v>119.86179106058943</v>
      </c>
      <c r="F23" s="564">
        <v>35737140</v>
      </c>
    </row>
    <row r="24" spans="1:6" s="541" customFormat="1" ht="12.75">
      <c r="A24" s="554" t="s">
        <v>141</v>
      </c>
      <c r="B24" s="557" t="s">
        <v>142</v>
      </c>
      <c r="C24" s="564">
        <v>126589062</v>
      </c>
      <c r="D24" s="564">
        <v>151731917</v>
      </c>
      <c r="E24" s="644">
        <v>119.86179106058943</v>
      </c>
      <c r="F24" s="564">
        <v>35737140</v>
      </c>
    </row>
    <row r="25" spans="1:6" s="541" customFormat="1" ht="12.75" hidden="1">
      <c r="A25" s="77" t="s">
        <v>143</v>
      </c>
      <c r="B25" s="553" t="s">
        <v>142</v>
      </c>
      <c r="C25" s="561">
        <v>0</v>
      </c>
      <c r="D25" s="561">
        <v>0</v>
      </c>
      <c r="E25" s="545">
        <v>0</v>
      </c>
      <c r="F25" s="564">
        <v>0</v>
      </c>
    </row>
    <row r="26" spans="1:6" s="541" customFormat="1" ht="25.5" hidden="1">
      <c r="A26" s="650" t="s">
        <v>1102</v>
      </c>
      <c r="B26" s="646" t="s">
        <v>1103</v>
      </c>
      <c r="C26" s="647"/>
      <c r="D26" s="647"/>
      <c r="E26" s="545" t="e">
        <v>#DIV/0!</v>
      </c>
      <c r="F26" s="564">
        <v>0</v>
      </c>
    </row>
    <row r="27" spans="1:6" s="541" customFormat="1" ht="25.5" hidden="1">
      <c r="A27" s="650" t="s">
        <v>1104</v>
      </c>
      <c r="B27" s="646" t="s">
        <v>1105</v>
      </c>
      <c r="C27" s="647"/>
      <c r="D27" s="647"/>
      <c r="E27" s="545" t="e">
        <v>#DIV/0!</v>
      </c>
      <c r="F27" s="564">
        <v>0</v>
      </c>
    </row>
    <row r="28" spans="1:6" s="541" customFormat="1" ht="25.5" hidden="1">
      <c r="A28" s="650" t="s">
        <v>1106</v>
      </c>
      <c r="B28" s="646" t="s">
        <v>1107</v>
      </c>
      <c r="C28" s="647"/>
      <c r="D28" s="647"/>
      <c r="E28" s="545" t="e">
        <v>#DIV/0!</v>
      </c>
      <c r="F28" s="564">
        <v>0</v>
      </c>
    </row>
    <row r="29" spans="1:6" s="541" customFormat="1" ht="42" customHeight="1" hidden="1">
      <c r="A29" s="650" t="s">
        <v>1108</v>
      </c>
      <c r="B29" s="646" t="s">
        <v>1109</v>
      </c>
      <c r="C29" s="647"/>
      <c r="D29" s="647"/>
      <c r="E29" s="545" t="e">
        <v>#DIV/0!</v>
      </c>
      <c r="F29" s="564">
        <v>0</v>
      </c>
    </row>
    <row r="30" spans="1:6" s="541" customFormat="1" ht="12.75" hidden="1">
      <c r="A30" s="650" t="s">
        <v>1110</v>
      </c>
      <c r="B30" s="646" t="s">
        <v>1111</v>
      </c>
      <c r="C30" s="647"/>
      <c r="D30" s="647"/>
      <c r="E30" s="545" t="e">
        <v>#DIV/0!</v>
      </c>
      <c r="F30" s="564">
        <v>0</v>
      </c>
    </row>
    <row r="31" spans="1:6" s="541" customFormat="1" ht="38.25" hidden="1">
      <c r="A31" s="650" t="s">
        <v>1112</v>
      </c>
      <c r="B31" s="646" t="s">
        <v>1113</v>
      </c>
      <c r="C31" s="647"/>
      <c r="D31" s="647"/>
      <c r="E31" s="545" t="e">
        <v>#DIV/0!</v>
      </c>
      <c r="F31" s="564">
        <v>0</v>
      </c>
    </row>
    <row r="32" spans="1:6" s="541" customFormat="1" ht="38.25" hidden="1">
      <c r="A32" s="650" t="s">
        <v>1114</v>
      </c>
      <c r="B32" s="646" t="s">
        <v>1115</v>
      </c>
      <c r="C32" s="647"/>
      <c r="D32" s="647"/>
      <c r="E32" s="545" t="e">
        <v>#DIV/0!</v>
      </c>
      <c r="F32" s="564">
        <v>0</v>
      </c>
    </row>
    <row r="33" spans="1:6" s="541" customFormat="1" ht="25.5" hidden="1">
      <c r="A33" s="650" t="s">
        <v>1116</v>
      </c>
      <c r="B33" s="646" t="s">
        <v>1117</v>
      </c>
      <c r="C33" s="647"/>
      <c r="D33" s="647"/>
      <c r="E33" s="545" t="e">
        <v>#DIV/0!</v>
      </c>
      <c r="F33" s="564">
        <v>0</v>
      </c>
    </row>
    <row r="34" spans="1:6" s="541" customFormat="1" ht="12.75" hidden="1">
      <c r="A34" s="650" t="s">
        <v>1118</v>
      </c>
      <c r="B34" s="646" t="s">
        <v>1119</v>
      </c>
      <c r="C34" s="647"/>
      <c r="D34" s="647"/>
      <c r="E34" s="545" t="e">
        <v>#DIV/0!</v>
      </c>
      <c r="F34" s="564">
        <v>0</v>
      </c>
    </row>
    <row r="35" spans="1:6" s="541" customFormat="1" ht="25.5">
      <c r="A35" s="77" t="s">
        <v>144</v>
      </c>
      <c r="B35" s="553" t="s">
        <v>145</v>
      </c>
      <c r="C35" s="561">
        <v>126589062</v>
      </c>
      <c r="D35" s="561">
        <v>151731917</v>
      </c>
      <c r="E35" s="545">
        <v>119.86179106058943</v>
      </c>
      <c r="F35" s="544">
        <v>35737140</v>
      </c>
    </row>
    <row r="36" spans="1:6" s="541" customFormat="1" ht="12.75" hidden="1">
      <c r="A36" s="650" t="s">
        <v>1122</v>
      </c>
      <c r="B36" s="646" t="s">
        <v>1123</v>
      </c>
      <c r="C36" s="647"/>
      <c r="D36" s="647"/>
      <c r="E36" s="545" t="e">
        <v>#DIV/0!</v>
      </c>
      <c r="F36" s="544">
        <v>0</v>
      </c>
    </row>
    <row r="37" spans="1:6" s="541" customFormat="1" ht="12.75" hidden="1">
      <c r="A37" s="650" t="s">
        <v>1124</v>
      </c>
      <c r="B37" s="646" t="s">
        <v>1125</v>
      </c>
      <c r="C37" s="647"/>
      <c r="D37" s="647"/>
      <c r="E37" s="545" t="e">
        <v>#DIV/0!</v>
      </c>
      <c r="F37" s="544">
        <v>0</v>
      </c>
    </row>
    <row r="38" spans="1:6" s="541" customFormat="1" ht="25.5" hidden="1">
      <c r="A38" s="650" t="s">
        <v>1126</v>
      </c>
      <c r="B38" s="646" t="s">
        <v>1127</v>
      </c>
      <c r="C38" s="647"/>
      <c r="D38" s="647"/>
      <c r="E38" s="545" t="e">
        <v>#DIV/0!</v>
      </c>
      <c r="F38" s="544">
        <v>0</v>
      </c>
    </row>
    <row r="39" spans="1:6" s="541" customFormat="1" ht="63.75" hidden="1">
      <c r="A39" s="650" t="s">
        <v>1128</v>
      </c>
      <c r="B39" s="646" t="s">
        <v>1129</v>
      </c>
      <c r="C39" s="647"/>
      <c r="D39" s="647"/>
      <c r="E39" s="545" t="e">
        <v>#DIV/0!</v>
      </c>
      <c r="F39" s="544">
        <v>0</v>
      </c>
    </row>
    <row r="40" spans="1:6" s="541" customFormat="1" ht="51.75" customHeight="1" hidden="1">
      <c r="A40" s="650" t="s">
        <v>1130</v>
      </c>
      <c r="B40" s="646" t="s">
        <v>1131</v>
      </c>
      <c r="C40" s="647"/>
      <c r="D40" s="647"/>
      <c r="E40" s="545" t="e">
        <v>#DIV/0!</v>
      </c>
      <c r="F40" s="544">
        <v>0</v>
      </c>
    </row>
    <row r="41" spans="1:6" s="541" customFormat="1" ht="39.75" customHeight="1" hidden="1">
      <c r="A41" s="650" t="s">
        <v>1132</v>
      </c>
      <c r="B41" s="646" t="s">
        <v>1133</v>
      </c>
      <c r="C41" s="647"/>
      <c r="D41" s="647"/>
      <c r="E41" s="545" t="e">
        <v>#DIV/0!</v>
      </c>
      <c r="F41" s="544">
        <v>0</v>
      </c>
    </row>
    <row r="42" spans="1:6" s="541" customFormat="1" ht="12.75" hidden="1">
      <c r="A42" s="650" t="s">
        <v>1134</v>
      </c>
      <c r="B42" s="646" t="s">
        <v>1135</v>
      </c>
      <c r="C42" s="647"/>
      <c r="D42" s="647"/>
      <c r="E42" s="545" t="e">
        <v>#DIV/0!</v>
      </c>
      <c r="F42" s="544">
        <v>0</v>
      </c>
    </row>
    <row r="43" spans="1:6" s="541" customFormat="1" ht="16.5" customHeight="1" hidden="1">
      <c r="A43" s="650" t="s">
        <v>1136</v>
      </c>
      <c r="B43" s="646" t="s">
        <v>1137</v>
      </c>
      <c r="C43" s="647"/>
      <c r="D43" s="647"/>
      <c r="E43" s="545" t="e">
        <v>#DIV/0!</v>
      </c>
      <c r="F43" s="544">
        <v>0</v>
      </c>
    </row>
    <row r="44" spans="1:6" s="541" customFormat="1" ht="12.75" hidden="1">
      <c r="A44" s="650" t="s">
        <v>1138</v>
      </c>
      <c r="B44" s="646" t="s">
        <v>1139</v>
      </c>
      <c r="C44" s="647"/>
      <c r="D44" s="647"/>
      <c r="E44" s="545" t="e">
        <v>#DIV/0!</v>
      </c>
      <c r="F44" s="544">
        <v>0</v>
      </c>
    </row>
    <row r="45" spans="1:6" s="541" customFormat="1" ht="51">
      <c r="A45" s="77" t="s">
        <v>146</v>
      </c>
      <c r="B45" s="553" t="s">
        <v>147</v>
      </c>
      <c r="C45" s="561">
        <v>105854793</v>
      </c>
      <c r="D45" s="561">
        <v>118530346</v>
      </c>
      <c r="E45" s="545">
        <v>111.97447242658156</v>
      </c>
      <c r="F45" s="544">
        <v>24061100</v>
      </c>
    </row>
    <row r="46" spans="1:6" s="541" customFormat="1" ht="38.25">
      <c r="A46" s="77" t="s">
        <v>148</v>
      </c>
      <c r="B46" s="553" t="s">
        <v>149</v>
      </c>
      <c r="C46" s="561">
        <v>20734269</v>
      </c>
      <c r="D46" s="561">
        <v>33201571</v>
      </c>
      <c r="E46" s="545">
        <v>160.1289681348303</v>
      </c>
      <c r="F46" s="544">
        <v>11676040</v>
      </c>
    </row>
    <row r="47" spans="1:6" s="541" customFormat="1" ht="25.5">
      <c r="A47" s="554" t="s">
        <v>150</v>
      </c>
      <c r="B47" s="557" t="s">
        <v>151</v>
      </c>
      <c r="C47" s="564">
        <v>71119131</v>
      </c>
      <c r="D47" s="564">
        <v>75216623</v>
      </c>
      <c r="E47" s="644">
        <v>105.76144835065546</v>
      </c>
      <c r="F47" s="564">
        <v>6855346</v>
      </c>
    </row>
    <row r="48" spans="1:6" s="541" customFormat="1" ht="12.75">
      <c r="A48" s="554" t="s">
        <v>1096</v>
      </c>
      <c r="B48" s="557" t="s">
        <v>245</v>
      </c>
      <c r="C48" s="564">
        <v>634534</v>
      </c>
      <c r="D48" s="564">
        <v>569253</v>
      </c>
      <c r="E48" s="644">
        <v>89.71197760876485</v>
      </c>
      <c r="F48" s="564">
        <v>-177886</v>
      </c>
    </row>
    <row r="49" spans="1:6" s="72" customFormat="1" ht="12.75">
      <c r="A49" s="576" t="s">
        <v>1220</v>
      </c>
      <c r="B49" s="557" t="s">
        <v>152</v>
      </c>
      <c r="C49" s="564">
        <v>197388820</v>
      </c>
      <c r="D49" s="564">
        <v>187919608</v>
      </c>
      <c r="E49" s="644">
        <v>95.20276173696159</v>
      </c>
      <c r="F49" s="564">
        <v>25861434</v>
      </c>
    </row>
    <row r="50" spans="1:6" s="72" customFormat="1" ht="12.75" hidden="1">
      <c r="A50" s="589" t="s">
        <v>696</v>
      </c>
      <c r="B50" s="543" t="s">
        <v>153</v>
      </c>
      <c r="C50" s="544">
        <v>0</v>
      </c>
      <c r="D50" s="544">
        <v>0</v>
      </c>
      <c r="E50" s="545">
        <v>0</v>
      </c>
      <c r="F50" s="544">
        <v>0</v>
      </c>
    </row>
    <row r="51" spans="1:6" s="72" customFormat="1" ht="12.75">
      <c r="A51" s="589" t="s">
        <v>700</v>
      </c>
      <c r="B51" s="543" t="s">
        <v>154</v>
      </c>
      <c r="C51" s="544">
        <v>4399394</v>
      </c>
      <c r="D51" s="544">
        <v>5118639</v>
      </c>
      <c r="E51" s="545">
        <v>116.34872893857656</v>
      </c>
      <c r="F51" s="544">
        <v>641611</v>
      </c>
    </row>
    <row r="52" spans="1:6" s="72" customFormat="1" ht="12.75">
      <c r="A52" s="589" t="s">
        <v>702</v>
      </c>
      <c r="B52" s="543" t="s">
        <v>703</v>
      </c>
      <c r="C52" s="544">
        <v>2655736</v>
      </c>
      <c r="D52" s="544">
        <v>1900894</v>
      </c>
      <c r="E52" s="545">
        <v>71.5769187901207</v>
      </c>
      <c r="F52" s="544">
        <v>235728</v>
      </c>
    </row>
    <row r="53" spans="1:6" s="72" customFormat="1" ht="12.75">
      <c r="A53" s="662" t="s">
        <v>704</v>
      </c>
      <c r="B53" s="642" t="s">
        <v>705</v>
      </c>
      <c r="C53" s="561">
        <v>0</v>
      </c>
      <c r="D53" s="561">
        <v>435349</v>
      </c>
      <c r="E53" s="643">
        <v>0</v>
      </c>
      <c r="F53" s="544">
        <v>59062</v>
      </c>
    </row>
    <row r="54" spans="1:6" s="72" customFormat="1" ht="12.75">
      <c r="A54" s="662" t="s">
        <v>706</v>
      </c>
      <c r="B54" s="642" t="s">
        <v>707</v>
      </c>
      <c r="C54" s="561">
        <v>6707525</v>
      </c>
      <c r="D54" s="561">
        <v>15057406</v>
      </c>
      <c r="E54" s="643">
        <v>224.48527586553908</v>
      </c>
      <c r="F54" s="544">
        <v>2115885</v>
      </c>
    </row>
    <row r="55" spans="1:6" s="541" customFormat="1" ht="12.75">
      <c r="A55" s="662" t="s">
        <v>712</v>
      </c>
      <c r="B55" s="642" t="s">
        <v>713</v>
      </c>
      <c r="C55" s="561">
        <v>183626165</v>
      </c>
      <c r="D55" s="561">
        <v>165407320</v>
      </c>
      <c r="E55" s="643">
        <v>90.07829575921275</v>
      </c>
      <c r="F55" s="544">
        <v>22809148</v>
      </c>
    </row>
    <row r="56" spans="1:6" s="72" customFormat="1" ht="12.75">
      <c r="A56" s="578"/>
      <c r="B56" s="557" t="s">
        <v>155</v>
      </c>
      <c r="C56" s="564">
        <v>197388820</v>
      </c>
      <c r="D56" s="564">
        <v>187919608</v>
      </c>
      <c r="E56" s="644">
        <v>95.20276173696159</v>
      </c>
      <c r="F56" s="564">
        <v>25861434</v>
      </c>
    </row>
    <row r="57" spans="1:6" s="71" customFormat="1" ht="12.75" customHeight="1">
      <c r="A57" s="579" t="s">
        <v>1027</v>
      </c>
      <c r="B57" s="579" t="s">
        <v>1223</v>
      </c>
      <c r="C57" s="580">
        <v>179635631</v>
      </c>
      <c r="D57" s="580">
        <v>181478820</v>
      </c>
      <c r="E57" s="644">
        <v>101.02607093578222</v>
      </c>
      <c r="F57" s="564">
        <v>23745862</v>
      </c>
    </row>
    <row r="58" spans="1:6" s="581" customFormat="1" ht="12.75" customHeight="1">
      <c r="A58" s="472" t="s">
        <v>1029</v>
      </c>
      <c r="B58" s="472" t="s">
        <v>1224</v>
      </c>
      <c r="C58" s="580">
        <v>155803092</v>
      </c>
      <c r="D58" s="580">
        <v>146735925</v>
      </c>
      <c r="E58" s="644">
        <v>94.18036774263761</v>
      </c>
      <c r="F58" s="564">
        <v>19719258</v>
      </c>
    </row>
    <row r="59" spans="1:6" s="72" customFormat="1" ht="12.75">
      <c r="A59" s="664">
        <v>1000</v>
      </c>
      <c r="B59" s="665" t="s">
        <v>1225</v>
      </c>
      <c r="C59" s="561">
        <v>110333271</v>
      </c>
      <c r="D59" s="561">
        <v>103709180</v>
      </c>
      <c r="E59" s="643">
        <v>93.99628875319033</v>
      </c>
      <c r="F59" s="544">
        <v>13625971</v>
      </c>
    </row>
    <row r="60" spans="1:6" s="72" customFormat="1" ht="12.75">
      <c r="A60" s="594" t="s">
        <v>549</v>
      </c>
      <c r="B60" s="500" t="s">
        <v>550</v>
      </c>
      <c r="C60" s="561">
        <v>89025075</v>
      </c>
      <c r="D60" s="561">
        <v>84460844</v>
      </c>
      <c r="E60" s="643">
        <v>94.87309502407047</v>
      </c>
      <c r="F60" s="544">
        <v>11104285</v>
      </c>
    </row>
    <row r="61" spans="1:6" s="72" customFormat="1" ht="25.5">
      <c r="A61" s="594" t="s">
        <v>551</v>
      </c>
      <c r="B61" s="553" t="s">
        <v>552</v>
      </c>
      <c r="C61" s="561">
        <v>21124642</v>
      </c>
      <c r="D61" s="561">
        <v>19248336</v>
      </c>
      <c r="E61" s="643">
        <v>91.11792758428759</v>
      </c>
      <c r="F61" s="544">
        <v>2521686</v>
      </c>
    </row>
    <row r="62" spans="1:6" s="72" customFormat="1" ht="12.75">
      <c r="A62" s="664">
        <v>2000</v>
      </c>
      <c r="B62" s="642" t="s">
        <v>554</v>
      </c>
      <c r="C62" s="561">
        <v>45469821</v>
      </c>
      <c r="D62" s="561">
        <v>43026745</v>
      </c>
      <c r="E62" s="643">
        <v>94.62703844820501</v>
      </c>
      <c r="F62" s="544">
        <v>6093287</v>
      </c>
    </row>
    <row r="63" spans="1:6" s="72" customFormat="1" ht="12.75">
      <c r="A63" s="830">
        <v>2100</v>
      </c>
      <c r="B63" s="642" t="s">
        <v>556</v>
      </c>
      <c r="C63" s="561">
        <v>3366311</v>
      </c>
      <c r="D63" s="561">
        <v>3505656</v>
      </c>
      <c r="E63" s="643">
        <v>104.1393976967666</v>
      </c>
      <c r="F63" s="544">
        <v>284031</v>
      </c>
    </row>
    <row r="64" spans="1:6" s="72" customFormat="1" ht="12.75">
      <c r="A64" s="830">
        <v>2200</v>
      </c>
      <c r="B64" s="642" t="s">
        <v>558</v>
      </c>
      <c r="C64" s="561">
        <v>32759410</v>
      </c>
      <c r="D64" s="561">
        <v>31110225</v>
      </c>
      <c r="E64" s="643">
        <v>94.9657670879909</v>
      </c>
      <c r="F64" s="544">
        <v>4448165</v>
      </c>
    </row>
    <row r="65" spans="1:6" s="72" customFormat="1" ht="25.5">
      <c r="A65" s="830">
        <v>2300</v>
      </c>
      <c r="B65" s="642" t="s">
        <v>156</v>
      </c>
      <c r="C65" s="561">
        <v>5910761</v>
      </c>
      <c r="D65" s="561">
        <v>6072921</v>
      </c>
      <c r="E65" s="643">
        <v>102.74347076459361</v>
      </c>
      <c r="F65" s="544">
        <v>1135726</v>
      </c>
    </row>
    <row r="66" spans="1:6" s="72" customFormat="1" ht="12.75">
      <c r="A66" s="830">
        <v>2400</v>
      </c>
      <c r="B66" s="642" t="s">
        <v>562</v>
      </c>
      <c r="C66" s="561">
        <v>240777</v>
      </c>
      <c r="D66" s="561">
        <v>200648</v>
      </c>
      <c r="E66" s="643">
        <v>83.33354099436407</v>
      </c>
      <c r="F66" s="544">
        <v>52678</v>
      </c>
    </row>
    <row r="67" spans="1:6" s="72" customFormat="1" ht="12.75">
      <c r="A67" s="830">
        <v>2500</v>
      </c>
      <c r="B67" s="642" t="s">
        <v>564</v>
      </c>
      <c r="C67" s="561">
        <v>2016721</v>
      </c>
      <c r="D67" s="561">
        <v>2137295</v>
      </c>
      <c r="E67" s="643">
        <v>105.97871495363019</v>
      </c>
      <c r="F67" s="544">
        <v>172687</v>
      </c>
    </row>
    <row r="68" spans="1:6" s="72" customFormat="1" ht="25.5">
      <c r="A68" s="830">
        <v>2800</v>
      </c>
      <c r="B68" s="642" t="s">
        <v>157</v>
      </c>
      <c r="C68" s="561">
        <v>0</v>
      </c>
      <c r="D68" s="561">
        <v>0</v>
      </c>
      <c r="E68" s="643">
        <v>0</v>
      </c>
      <c r="F68" s="544">
        <v>0</v>
      </c>
    </row>
    <row r="69" spans="1:6" s="72" customFormat="1" ht="12.75">
      <c r="A69" s="688" t="s">
        <v>1229</v>
      </c>
      <c r="B69" s="538" t="s">
        <v>568</v>
      </c>
      <c r="C69" s="539">
        <v>93168</v>
      </c>
      <c r="D69" s="539">
        <v>108300</v>
      </c>
      <c r="E69" s="540">
        <v>116.24162802679032</v>
      </c>
      <c r="F69" s="539">
        <v>13924</v>
      </c>
    </row>
    <row r="70" spans="1:6" s="72" customFormat="1" ht="12.75">
      <c r="A70" s="664">
        <v>4000</v>
      </c>
      <c r="B70" s="543" t="s">
        <v>568</v>
      </c>
      <c r="C70" s="561">
        <v>93168</v>
      </c>
      <c r="D70" s="561">
        <v>108300</v>
      </c>
      <c r="E70" s="643">
        <v>116.24162802679032</v>
      </c>
      <c r="F70" s="544">
        <v>13924</v>
      </c>
    </row>
    <row r="71" spans="1:6" s="581" customFormat="1" ht="12.75" customHeight="1">
      <c r="A71" s="590" t="s">
        <v>1238</v>
      </c>
      <c r="B71" s="471" t="s">
        <v>576</v>
      </c>
      <c r="C71" s="580">
        <v>22090459</v>
      </c>
      <c r="D71" s="580">
        <v>33138004</v>
      </c>
      <c r="E71" s="540">
        <v>150.01048190080613</v>
      </c>
      <c r="F71" s="564">
        <v>3926832</v>
      </c>
    </row>
    <row r="72" spans="1:6" s="72" customFormat="1" ht="12.75">
      <c r="A72" s="664">
        <v>3000</v>
      </c>
      <c r="B72" s="642" t="s">
        <v>578</v>
      </c>
      <c r="C72" s="561">
        <v>8642683</v>
      </c>
      <c r="D72" s="561">
        <v>16621498</v>
      </c>
      <c r="E72" s="545">
        <v>192.31872787651704</v>
      </c>
      <c r="F72" s="544">
        <v>1744455</v>
      </c>
    </row>
    <row r="73" spans="1:6" s="72" customFormat="1" ht="12.75" hidden="1">
      <c r="A73" s="594">
        <v>3900</v>
      </c>
      <c r="B73" s="553" t="s">
        <v>1241</v>
      </c>
      <c r="C73" s="561">
        <v>0</v>
      </c>
      <c r="D73" s="561">
        <v>0</v>
      </c>
      <c r="E73" s="545" t="e">
        <v>#DIV/0!</v>
      </c>
      <c r="F73" s="544">
        <v>0</v>
      </c>
    </row>
    <row r="74" spans="1:6" s="72" customFormat="1" ht="25.5">
      <c r="A74" s="594">
        <v>3200</v>
      </c>
      <c r="B74" s="642" t="s">
        <v>158</v>
      </c>
      <c r="C74" s="561">
        <v>2183114</v>
      </c>
      <c r="D74" s="561">
        <v>2213583</v>
      </c>
      <c r="E74" s="545">
        <v>101.39566692348636</v>
      </c>
      <c r="F74" s="544">
        <v>-276551</v>
      </c>
    </row>
    <row r="75" spans="1:6" s="72" customFormat="1" ht="51" hidden="1">
      <c r="A75" s="594">
        <v>3500</v>
      </c>
      <c r="B75" s="653" t="s">
        <v>586</v>
      </c>
      <c r="C75" s="561"/>
      <c r="D75" s="561"/>
      <c r="E75" s="545" t="e">
        <v>#DIV/0!</v>
      </c>
      <c r="F75" s="544">
        <v>0</v>
      </c>
    </row>
    <row r="76" spans="1:6" s="72" customFormat="1" ht="25.5">
      <c r="A76" s="594">
        <v>3300</v>
      </c>
      <c r="B76" s="653" t="s">
        <v>1240</v>
      </c>
      <c r="C76" s="561">
        <v>3271454</v>
      </c>
      <c r="D76" s="561">
        <v>14253286</v>
      </c>
      <c r="E76" s="545">
        <v>435.686578506071</v>
      </c>
      <c r="F76" s="544">
        <v>2019806</v>
      </c>
    </row>
    <row r="77" spans="1:6" s="72" customFormat="1" ht="51">
      <c r="A77" s="594">
        <v>3500</v>
      </c>
      <c r="B77" s="653" t="s">
        <v>586</v>
      </c>
      <c r="C77" s="561">
        <v>0</v>
      </c>
      <c r="D77" s="561">
        <v>154629</v>
      </c>
      <c r="E77" s="545">
        <v>0</v>
      </c>
      <c r="F77" s="544">
        <v>1200</v>
      </c>
    </row>
    <row r="78" spans="1:6" s="72" customFormat="1" ht="12.75">
      <c r="A78" s="664">
        <v>6000</v>
      </c>
      <c r="B78" s="642" t="s">
        <v>1242</v>
      </c>
      <c r="C78" s="561">
        <v>12899198</v>
      </c>
      <c r="D78" s="561">
        <v>16516506</v>
      </c>
      <c r="E78" s="643">
        <v>128.04289072855536</v>
      </c>
      <c r="F78" s="544">
        <v>2182377</v>
      </c>
    </row>
    <row r="79" spans="1:6" s="72" customFormat="1" ht="12.75">
      <c r="A79" s="831">
        <v>6200</v>
      </c>
      <c r="B79" s="653" t="s">
        <v>592</v>
      </c>
      <c r="C79" s="561">
        <v>13447776</v>
      </c>
      <c r="D79" s="561">
        <v>16516506</v>
      </c>
      <c r="E79" s="643">
        <v>122.8196097258015</v>
      </c>
      <c r="F79" s="544">
        <v>2182377</v>
      </c>
    </row>
    <row r="80" spans="1:6" s="72" customFormat="1" ht="25.5">
      <c r="A80" s="688" t="s">
        <v>1040</v>
      </c>
      <c r="B80" s="832" t="s">
        <v>658</v>
      </c>
      <c r="C80" s="539">
        <v>888178</v>
      </c>
      <c r="D80" s="539">
        <v>551470</v>
      </c>
      <c r="E80" s="540">
        <v>62.09003150269427</v>
      </c>
      <c r="F80" s="539">
        <v>8982</v>
      </c>
    </row>
    <row r="81" spans="1:6" s="72" customFormat="1" ht="12.75">
      <c r="A81" s="831">
        <v>7700</v>
      </c>
      <c r="B81" s="653" t="s">
        <v>662</v>
      </c>
      <c r="C81" s="561">
        <v>740949</v>
      </c>
      <c r="D81" s="561">
        <v>551470</v>
      </c>
      <c r="E81" s="643">
        <v>74.42752470143019</v>
      </c>
      <c r="F81" s="544">
        <v>8982</v>
      </c>
    </row>
    <row r="82" spans="1:6" s="72" customFormat="1" ht="12.75">
      <c r="A82" s="688" t="s">
        <v>1247</v>
      </c>
      <c r="B82" s="832" t="s">
        <v>664</v>
      </c>
      <c r="C82" s="539">
        <v>760734</v>
      </c>
      <c r="D82" s="539">
        <v>945121</v>
      </c>
      <c r="E82" s="540">
        <v>124.23803852594995</v>
      </c>
      <c r="F82" s="539">
        <v>76866</v>
      </c>
    </row>
    <row r="83" spans="1:6" s="72" customFormat="1" ht="38.25">
      <c r="A83" s="831">
        <v>7400</v>
      </c>
      <c r="B83" s="497" t="s">
        <v>672</v>
      </c>
      <c r="C83" s="544">
        <v>605701</v>
      </c>
      <c r="D83" s="544">
        <v>737334</v>
      </c>
      <c r="E83" s="545">
        <v>121.73233988387008</v>
      </c>
      <c r="F83" s="539">
        <v>53131</v>
      </c>
    </row>
    <row r="84" spans="1:6" s="72" customFormat="1" ht="12.75">
      <c r="A84" s="831">
        <v>7500</v>
      </c>
      <c r="B84" s="653" t="s">
        <v>752</v>
      </c>
      <c r="C84" s="561">
        <v>51312</v>
      </c>
      <c r="D84" s="561">
        <v>207787</v>
      </c>
      <c r="E84" s="643">
        <v>404.9481602743998</v>
      </c>
      <c r="F84" s="544">
        <v>23735</v>
      </c>
    </row>
    <row r="85" spans="1:6" s="71" customFormat="1" ht="12.75" customHeight="1">
      <c r="A85" s="579" t="s">
        <v>1058</v>
      </c>
      <c r="B85" s="471" t="s">
        <v>674</v>
      </c>
      <c r="C85" s="595">
        <v>17753189</v>
      </c>
      <c r="D85" s="595">
        <v>6440788</v>
      </c>
      <c r="E85" s="644">
        <v>36.27961151092347</v>
      </c>
      <c r="F85" s="544">
        <v>2115572</v>
      </c>
    </row>
    <row r="86" spans="1:6" s="581" customFormat="1" ht="12.75" customHeight="1">
      <c r="A86" s="472" t="s">
        <v>1254</v>
      </c>
      <c r="B86" s="471" t="s">
        <v>676</v>
      </c>
      <c r="C86" s="595">
        <v>17753189</v>
      </c>
      <c r="D86" s="595">
        <v>6440788</v>
      </c>
      <c r="E86" s="644">
        <v>36.27961151092347</v>
      </c>
      <c r="F86" s="544">
        <v>2115572</v>
      </c>
    </row>
    <row r="87" spans="1:6" s="72" customFormat="1" ht="12.75">
      <c r="A87" s="594">
        <v>5100</v>
      </c>
      <c r="B87" s="553" t="s">
        <v>678</v>
      </c>
      <c r="C87" s="561">
        <v>324120</v>
      </c>
      <c r="D87" s="561">
        <v>434127</v>
      </c>
      <c r="E87" s="643">
        <v>133.94020733061828</v>
      </c>
      <c r="F87" s="544">
        <v>72766</v>
      </c>
    </row>
    <row r="88" spans="1:6" s="72" customFormat="1" ht="12.75">
      <c r="A88" s="594">
        <v>5200</v>
      </c>
      <c r="B88" s="553" t="s">
        <v>680</v>
      </c>
      <c r="C88" s="561">
        <v>17273578</v>
      </c>
      <c r="D88" s="561">
        <v>6006661</v>
      </c>
      <c r="E88" s="643">
        <v>34.773693093579105</v>
      </c>
      <c r="F88" s="544">
        <v>2042806</v>
      </c>
    </row>
    <row r="89" spans="1:6" s="541" customFormat="1" ht="25.5" hidden="1">
      <c r="A89" s="598">
        <v>8000</v>
      </c>
      <c r="B89" s="557" t="s">
        <v>159</v>
      </c>
      <c r="C89" s="564">
        <v>0</v>
      </c>
      <c r="D89" s="564">
        <v>0</v>
      </c>
      <c r="E89" s="540">
        <v>0</v>
      </c>
      <c r="F89" s="544">
        <v>0</v>
      </c>
    </row>
    <row r="90" spans="1:6" s="72" customFormat="1" ht="12.75">
      <c r="A90" s="599"/>
      <c r="B90" s="600" t="s">
        <v>5</v>
      </c>
      <c r="C90" s="564">
        <v>953907</v>
      </c>
      <c r="D90" s="564">
        <v>39598185</v>
      </c>
      <c r="E90" s="644" t="s">
        <v>196</v>
      </c>
      <c r="F90" s="539">
        <v>16553166</v>
      </c>
    </row>
    <row r="91" spans="1:6" s="72" customFormat="1" ht="12.75">
      <c r="A91" s="599"/>
      <c r="B91" s="600" t="s">
        <v>1265</v>
      </c>
      <c r="C91" s="564">
        <v>-953907</v>
      </c>
      <c r="D91" s="564">
        <v>-39598185</v>
      </c>
      <c r="E91" s="644" t="s">
        <v>196</v>
      </c>
      <c r="F91" s="539">
        <v>-16553166</v>
      </c>
    </row>
    <row r="92" spans="1:6" s="72" customFormat="1" ht="12.75">
      <c r="A92" s="598" t="s">
        <v>1266</v>
      </c>
      <c r="B92" s="601" t="s">
        <v>1267</v>
      </c>
      <c r="C92" s="564">
        <v>-1297156</v>
      </c>
      <c r="D92" s="564">
        <v>-38751570</v>
      </c>
      <c r="E92" s="644" t="s">
        <v>196</v>
      </c>
      <c r="F92" s="539">
        <v>-15983835</v>
      </c>
    </row>
    <row r="93" spans="1:6" s="72" customFormat="1" ht="12.75">
      <c r="A93" s="536" t="s">
        <v>689</v>
      </c>
      <c r="B93" s="553" t="s">
        <v>264</v>
      </c>
      <c r="C93" s="561">
        <v>4486524</v>
      </c>
      <c r="D93" s="561">
        <v>-737280</v>
      </c>
      <c r="E93" s="643" t="s">
        <v>196</v>
      </c>
      <c r="F93" s="544">
        <v>-385661</v>
      </c>
    </row>
    <row r="94" spans="1:6" s="72" customFormat="1" ht="12.75">
      <c r="A94" s="536" t="s">
        <v>1268</v>
      </c>
      <c r="B94" s="553" t="s">
        <v>1269</v>
      </c>
      <c r="C94" s="561">
        <v>-5783680</v>
      </c>
      <c r="D94" s="561">
        <v>-38316417</v>
      </c>
      <c r="E94" s="643" t="s">
        <v>196</v>
      </c>
      <c r="F94" s="544">
        <v>-19280799</v>
      </c>
    </row>
    <row r="95" spans="1:6" s="72" customFormat="1" ht="12.75">
      <c r="A95" s="536" t="s">
        <v>1270</v>
      </c>
      <c r="B95" s="553" t="s">
        <v>1271</v>
      </c>
      <c r="C95" s="561">
        <v>0</v>
      </c>
      <c r="D95" s="561">
        <v>302127</v>
      </c>
      <c r="E95" s="643" t="s">
        <v>196</v>
      </c>
      <c r="F95" s="544">
        <v>3682625</v>
      </c>
    </row>
    <row r="96" spans="1:6" s="74" customFormat="1" ht="12.75" customHeight="1" hidden="1">
      <c r="A96" s="602" t="s">
        <v>1273</v>
      </c>
      <c r="B96" s="557" t="s">
        <v>204</v>
      </c>
      <c r="C96" s="603">
        <v>0</v>
      </c>
      <c r="D96" s="603">
        <v>0</v>
      </c>
      <c r="E96" s="643">
        <v>0</v>
      </c>
      <c r="F96" s="544">
        <v>0</v>
      </c>
    </row>
    <row r="97" spans="1:38" s="462" customFormat="1" ht="12.75">
      <c r="A97" s="598" t="s">
        <v>694</v>
      </c>
      <c r="B97" s="600" t="s">
        <v>205</v>
      </c>
      <c r="C97" s="564">
        <v>-26751</v>
      </c>
      <c r="D97" s="539">
        <v>-1164593</v>
      </c>
      <c r="E97" s="540" t="s">
        <v>196</v>
      </c>
      <c r="F97" s="539">
        <v>-794331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</row>
    <row r="98" spans="1:38" s="462" customFormat="1" ht="12.75">
      <c r="A98" s="688" t="s">
        <v>830</v>
      </c>
      <c r="B98" s="689" t="s">
        <v>207</v>
      </c>
      <c r="C98" s="564">
        <v>370000</v>
      </c>
      <c r="D98" s="539">
        <v>317978</v>
      </c>
      <c r="E98" s="540" t="s">
        <v>196</v>
      </c>
      <c r="F98" s="539">
        <v>225000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</row>
    <row r="99" spans="1:38" s="462" customFormat="1" ht="12.75">
      <c r="A99" s="833"/>
      <c r="B99" s="834"/>
      <c r="C99" s="612"/>
      <c r="D99" s="612"/>
      <c r="E99" s="835"/>
      <c r="F99" s="612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</row>
    <row r="100" spans="1:6" ht="12.75" customHeight="1">
      <c r="A100" s="836"/>
      <c r="B100" s="611"/>
      <c r="C100" s="532"/>
      <c r="D100" s="612"/>
      <c r="E100" s="532"/>
      <c r="F100" s="612"/>
    </row>
    <row r="101" spans="1:6" s="71" customFormat="1" ht="12.75">
      <c r="A101" s="138" t="s">
        <v>160</v>
      </c>
      <c r="B101" s="72"/>
      <c r="E101" s="620"/>
      <c r="F101" s="620" t="s">
        <v>211</v>
      </c>
    </row>
    <row r="102" spans="1:6" s="71" customFormat="1" ht="12.75">
      <c r="A102" s="138"/>
      <c r="B102" s="72"/>
      <c r="E102" s="620"/>
      <c r="F102" s="620"/>
    </row>
    <row r="103" spans="1:6" s="71" customFormat="1" ht="12.75">
      <c r="A103" s="138"/>
      <c r="B103" s="72"/>
      <c r="E103" s="620"/>
      <c r="F103" s="620"/>
    </row>
    <row r="104" spans="1:6" s="838" customFormat="1" ht="17.25" customHeight="1">
      <c r="A104" s="694" t="s">
        <v>161</v>
      </c>
      <c r="B104" s="837"/>
      <c r="C104" s="72"/>
      <c r="D104" s="615"/>
      <c r="E104" s="462"/>
      <c r="F104" s="462"/>
    </row>
    <row r="105" spans="1:6" s="838" customFormat="1" ht="17.25" customHeight="1">
      <c r="A105" s="839"/>
      <c r="B105" s="837"/>
      <c r="C105" s="72"/>
      <c r="D105" s="615"/>
      <c r="E105" s="462"/>
      <c r="F105" s="462"/>
    </row>
    <row r="106" spans="1:6" s="838" customFormat="1" ht="17.25" customHeight="1">
      <c r="A106" s="840"/>
      <c r="B106" s="837"/>
      <c r="C106" s="72"/>
      <c r="D106" s="615"/>
      <c r="E106" s="462"/>
      <c r="F106" s="462"/>
    </row>
    <row r="107" spans="1:6" s="838" customFormat="1" ht="17.25" customHeight="1">
      <c r="A107" s="840"/>
      <c r="B107" s="837"/>
      <c r="C107" s="72"/>
      <c r="D107" s="615"/>
      <c r="E107" s="462"/>
      <c r="F107" s="462"/>
    </row>
    <row r="108" spans="1:6" s="838" customFormat="1" ht="17.25" customHeight="1">
      <c r="A108" s="840"/>
      <c r="B108" s="837"/>
      <c r="C108" s="72"/>
      <c r="D108" s="615"/>
      <c r="E108" s="462"/>
      <c r="F108" s="462"/>
    </row>
    <row r="109" spans="1:6" s="838" customFormat="1" ht="17.25" customHeight="1">
      <c r="A109" s="840"/>
      <c r="B109" s="837"/>
      <c r="C109" s="72"/>
      <c r="D109" s="615"/>
      <c r="E109" s="462"/>
      <c r="F109" s="462"/>
    </row>
    <row r="110" spans="1:6" s="838" customFormat="1" ht="17.25" customHeight="1">
      <c r="A110" s="839"/>
      <c r="B110" s="841"/>
      <c r="C110" s="462"/>
      <c r="D110" s="462"/>
      <c r="E110" s="462"/>
      <c r="F110" s="462"/>
    </row>
    <row r="111" spans="1:6" s="838" customFormat="1" ht="17.25" customHeight="1">
      <c r="A111" s="842"/>
      <c r="B111" s="843"/>
      <c r="C111" s="462"/>
      <c r="D111" s="514"/>
      <c r="E111" s="621"/>
      <c r="F111" s="625"/>
    </row>
    <row r="112" spans="1:6" s="838" customFormat="1" ht="17.25" customHeight="1">
      <c r="A112" s="839"/>
      <c r="B112" s="844"/>
      <c r="C112" s="514"/>
      <c r="D112" s="514"/>
      <c r="E112" s="515"/>
      <c r="F112" s="845"/>
    </row>
    <row r="113" spans="1:6" s="838" customFormat="1" ht="17.25" customHeight="1">
      <c r="A113" s="839"/>
      <c r="B113" s="844"/>
      <c r="C113" s="514"/>
      <c r="D113" s="514"/>
      <c r="E113" s="515"/>
      <c r="F113" s="845"/>
    </row>
    <row r="114" spans="1:6" s="838" customFormat="1" ht="17.25" customHeight="1">
      <c r="A114" s="151"/>
      <c r="B114" s="15"/>
      <c r="C114" s="517"/>
      <c r="D114" s="517"/>
      <c r="E114" s="518"/>
      <c r="F114" s="517"/>
    </row>
    <row r="115" spans="1:3" ht="15.75">
      <c r="A115" s="637"/>
      <c r="B115" s="628"/>
      <c r="C115" s="629"/>
    </row>
    <row r="116" spans="1:3" ht="15.75">
      <c r="A116" s="637"/>
      <c r="B116" s="628"/>
      <c r="C116" s="629"/>
    </row>
    <row r="117" spans="1:3" ht="15.75">
      <c r="A117" s="636"/>
      <c r="B117" s="634"/>
      <c r="C117" s="635"/>
    </row>
    <row r="118" spans="1:3" ht="15.75">
      <c r="A118" s="636"/>
      <c r="B118" s="634"/>
      <c r="C118" s="635"/>
    </row>
    <row r="119" spans="1:3" ht="15.75">
      <c r="A119" s="846"/>
      <c r="B119" s="628"/>
      <c r="C119" s="629"/>
    </row>
    <row r="120" spans="1:3" ht="15.75">
      <c r="A120" s="636"/>
      <c r="B120" s="634"/>
      <c r="C120" s="635"/>
    </row>
    <row r="121" spans="1:3" ht="15.75">
      <c r="A121" s="636"/>
      <c r="B121" s="634"/>
      <c r="C121" s="635"/>
    </row>
    <row r="122" spans="1:3" ht="15.75">
      <c r="A122" s="636"/>
      <c r="B122" s="634"/>
      <c r="C122" s="635"/>
    </row>
    <row r="123" spans="1:3" ht="15.75">
      <c r="A123" s="636"/>
      <c r="B123" s="634"/>
      <c r="C123" s="635"/>
    </row>
    <row r="124" spans="1:3" ht="15.75">
      <c r="A124" s="636"/>
      <c r="B124" s="634"/>
      <c r="C124" s="635"/>
    </row>
    <row r="125" spans="1:3" ht="15.75">
      <c r="A125" s="636"/>
      <c r="B125" s="634"/>
      <c r="C125" s="635"/>
    </row>
    <row r="126" spans="1:3" ht="15.75">
      <c r="A126" s="636"/>
      <c r="B126" s="634"/>
      <c r="C126" s="635"/>
    </row>
    <row r="127" spans="1:3" ht="15.75">
      <c r="A127" s="636"/>
      <c r="B127" s="634"/>
      <c r="C127" s="635"/>
    </row>
    <row r="128" spans="1:3" ht="16.5" customHeight="1">
      <c r="A128" s="637"/>
      <c r="B128" s="628"/>
      <c r="C128" s="635"/>
    </row>
    <row r="129" spans="1:3" ht="15.75">
      <c r="A129" s="637"/>
      <c r="B129" s="628"/>
      <c r="C129" s="635"/>
    </row>
    <row r="130" spans="1:3" ht="15.75">
      <c r="A130" s="637"/>
      <c r="B130" s="628"/>
      <c r="C130" s="635"/>
    </row>
    <row r="131" spans="1:2" ht="15.75">
      <c r="A131" s="637"/>
      <c r="B131" s="628"/>
    </row>
    <row r="132" spans="1:2" ht="15.75">
      <c r="A132" s="984"/>
      <c r="B132" s="984"/>
    </row>
    <row r="133" spans="1:2" ht="15.75">
      <c r="A133" s="638"/>
      <c r="B133" s="639"/>
    </row>
    <row r="134" spans="1:2" ht="15.75">
      <c r="A134" s="638"/>
      <c r="B134" s="639"/>
    </row>
    <row r="135" ht="15.75">
      <c r="B135" s="640"/>
    </row>
    <row r="142" ht="15.75">
      <c r="B142" s="640"/>
    </row>
    <row r="149" ht="15.75">
      <c r="B149" s="640"/>
    </row>
    <row r="151" ht="15.75">
      <c r="B151" s="640"/>
    </row>
    <row r="153" ht="15.75">
      <c r="B153" s="640"/>
    </row>
    <row r="155" ht="15.75">
      <c r="B155" s="640"/>
    </row>
    <row r="157" ht="15.75">
      <c r="B157" s="640"/>
    </row>
    <row r="159" ht="15.75">
      <c r="B159" s="640"/>
    </row>
    <row r="161" ht="15.75">
      <c r="B161" s="640"/>
    </row>
    <row r="167" ht="15.75">
      <c r="B167" s="640"/>
    </row>
  </sheetData>
  <sheetProtection/>
  <mergeCells count="8">
    <mergeCell ref="A7:F7"/>
    <mergeCell ref="A10:F10"/>
    <mergeCell ref="A4:F4"/>
    <mergeCell ref="A132:B132"/>
    <mergeCell ref="A11:F11"/>
    <mergeCell ref="A6:F6"/>
    <mergeCell ref="A8:F8"/>
    <mergeCell ref="A12:F12"/>
  </mergeCells>
  <printOptions horizontalCentered="1"/>
  <pageMargins left="0.41" right="0.28" top="0.5905511811023623" bottom="0.49" header="0.2362204724409449" footer="0.1968503937007874"/>
  <pageSetup firstPageNumber="98" useFirstPageNumber="1" fitToWidth="5" horizontalDpi="600" verticalDpi="600" orientation="portrait" paperSize="9" scale="85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1"/>
  <sheetViews>
    <sheetView zoomScaleSheetLayoutView="100" workbookViewId="0" topLeftCell="A1">
      <selection activeCell="G28" sqref="G28"/>
    </sheetView>
  </sheetViews>
  <sheetFormatPr defaultColWidth="9.140625" defaultRowHeight="12.75"/>
  <cols>
    <col min="1" max="1" width="11.57421875" style="847" customWidth="1"/>
    <col min="2" max="2" width="49.421875" style="847" customWidth="1"/>
    <col min="3" max="4" width="15.7109375" style="853" customWidth="1"/>
    <col min="5" max="16384" width="9.140625" style="847" customWidth="1"/>
  </cols>
  <sheetData>
    <row r="1" spans="1:4" ht="79.5" customHeight="1">
      <c r="A1" s="1034"/>
      <c r="B1" s="1034"/>
      <c r="C1" s="1034"/>
      <c r="D1" s="1035"/>
    </row>
    <row r="2" spans="1:4" ht="15" customHeight="1">
      <c r="A2" s="1036" t="s">
        <v>180</v>
      </c>
      <c r="B2" s="1036"/>
      <c r="C2" s="1036"/>
      <c r="D2" s="1033"/>
    </row>
    <row r="3" spans="1:4" ht="26.25" customHeight="1">
      <c r="A3" s="1037" t="s">
        <v>181</v>
      </c>
      <c r="B3" s="1037"/>
      <c r="C3" s="1037"/>
      <c r="D3" s="1033"/>
    </row>
    <row r="4" spans="1:4" ht="12.75">
      <c r="A4" s="1032" t="s">
        <v>182</v>
      </c>
      <c r="B4" s="1033"/>
      <c r="C4" s="1033"/>
      <c r="D4" s="1033"/>
    </row>
    <row r="5" spans="1:4" ht="12.75">
      <c r="A5" s="848" t="s">
        <v>183</v>
      </c>
      <c r="B5" s="849"/>
      <c r="C5" s="849"/>
      <c r="D5" s="850" t="s">
        <v>162</v>
      </c>
    </row>
    <row r="6" spans="1:4" ht="12.75">
      <c r="A6" s="1032" t="s">
        <v>185</v>
      </c>
      <c r="B6" s="1032"/>
      <c r="C6" s="1032"/>
      <c r="D6" s="1033"/>
    </row>
    <row r="7" spans="1:10" s="851" customFormat="1" ht="36.75" customHeight="1">
      <c r="A7" s="1029" t="s">
        <v>163</v>
      </c>
      <c r="B7" s="1030"/>
      <c r="C7" s="1030"/>
      <c r="D7" s="1030"/>
      <c r="G7" s="852"/>
      <c r="H7" s="852"/>
      <c r="I7" s="852"/>
      <c r="J7" s="852"/>
    </row>
    <row r="8" spans="1:10" s="851" customFormat="1" ht="15.75">
      <c r="A8" s="1031" t="s">
        <v>187</v>
      </c>
      <c r="B8" s="1031"/>
      <c r="C8" s="1031"/>
      <c r="D8" s="1031"/>
      <c r="G8" s="852"/>
      <c r="H8" s="852"/>
      <c r="I8" s="852"/>
      <c r="J8" s="852"/>
    </row>
    <row r="9" spans="1:4" ht="12.75">
      <c r="A9" s="853"/>
      <c r="B9" s="854"/>
      <c r="C9" s="855"/>
      <c r="D9" s="856" t="s">
        <v>164</v>
      </c>
    </row>
    <row r="10" spans="1:4" ht="15.75">
      <c r="A10" s="857"/>
      <c r="B10" s="858"/>
      <c r="C10" s="858"/>
      <c r="D10" s="859" t="s">
        <v>216</v>
      </c>
    </row>
    <row r="11" spans="1:4" ht="25.5">
      <c r="A11" s="860" t="s">
        <v>297</v>
      </c>
      <c r="B11" s="861" t="s">
        <v>217</v>
      </c>
      <c r="C11" s="862" t="s">
        <v>219</v>
      </c>
      <c r="D11" s="863" t="s">
        <v>192</v>
      </c>
    </row>
    <row r="12" spans="1:4" ht="12.75">
      <c r="A12" s="862" t="s">
        <v>78</v>
      </c>
      <c r="B12" s="862" t="s">
        <v>165</v>
      </c>
      <c r="C12" s="864" t="s">
        <v>166</v>
      </c>
      <c r="D12" s="865">
        <v>4</v>
      </c>
    </row>
    <row r="13" spans="1:4" s="853" customFormat="1" ht="12.75">
      <c r="A13" s="866"/>
      <c r="B13" s="867" t="s">
        <v>167</v>
      </c>
      <c r="C13" s="868">
        <v>626575</v>
      </c>
      <c r="D13" s="868">
        <v>209289</v>
      </c>
    </row>
    <row r="14" spans="1:4" ht="12.75">
      <c r="A14" s="869" t="s">
        <v>35</v>
      </c>
      <c r="B14" s="870" t="s">
        <v>950</v>
      </c>
      <c r="C14" s="868">
        <v>626575</v>
      </c>
      <c r="D14" s="868">
        <v>209289</v>
      </c>
    </row>
    <row r="15" spans="1:4" ht="25.5">
      <c r="A15" s="871" t="s">
        <v>36</v>
      </c>
      <c r="B15" s="872" t="s">
        <v>952</v>
      </c>
      <c r="C15" s="873">
        <v>1910</v>
      </c>
      <c r="D15" s="873">
        <v>51</v>
      </c>
    </row>
    <row r="16" spans="1:8" ht="12.75" hidden="1">
      <c r="A16" s="871" t="s">
        <v>168</v>
      </c>
      <c r="B16" s="872" t="s">
        <v>169</v>
      </c>
      <c r="C16" s="873">
        <v>0</v>
      </c>
      <c r="D16" s="873">
        <v>0</v>
      </c>
      <c r="H16" s="874"/>
    </row>
    <row r="17" spans="1:8" ht="25.5">
      <c r="A17" s="871" t="s">
        <v>37</v>
      </c>
      <c r="B17" s="872" t="s">
        <v>38</v>
      </c>
      <c r="C17" s="873">
        <v>20121</v>
      </c>
      <c r="D17" s="873">
        <v>2803</v>
      </c>
      <c r="H17" s="874"/>
    </row>
    <row r="18" spans="1:8" ht="12.75" customHeight="1">
      <c r="A18" s="871" t="s">
        <v>39</v>
      </c>
      <c r="B18" s="872" t="s">
        <v>954</v>
      </c>
      <c r="C18" s="873">
        <v>564357</v>
      </c>
      <c r="D18" s="873">
        <v>221141</v>
      </c>
      <c r="H18" s="874"/>
    </row>
    <row r="19" spans="1:8" ht="12.75" customHeight="1">
      <c r="A19" s="875" t="s">
        <v>40</v>
      </c>
      <c r="B19" s="872" t="s">
        <v>956</v>
      </c>
      <c r="C19" s="873">
        <v>40187</v>
      </c>
      <c r="D19" s="873">
        <v>-14706</v>
      </c>
      <c r="H19" s="874"/>
    </row>
    <row r="20" spans="1:4" ht="12.75" hidden="1">
      <c r="A20" s="862" t="s">
        <v>170</v>
      </c>
      <c r="B20" s="872" t="s">
        <v>171</v>
      </c>
      <c r="C20" s="876">
        <v>0</v>
      </c>
      <c r="D20" s="868">
        <v>0</v>
      </c>
    </row>
    <row r="21" spans="1:11" ht="12.75">
      <c r="A21" s="866"/>
      <c r="B21" s="867" t="s">
        <v>172</v>
      </c>
      <c r="C21" s="868">
        <v>457457</v>
      </c>
      <c r="D21" s="868">
        <v>19033</v>
      </c>
      <c r="E21" s="853"/>
      <c r="F21" s="853"/>
      <c r="G21" s="853"/>
      <c r="H21" s="877"/>
      <c r="I21" s="853"/>
      <c r="J21" s="853"/>
      <c r="K21" s="853"/>
    </row>
    <row r="22" spans="1:11" ht="12.75">
      <c r="A22" s="866" t="s">
        <v>706</v>
      </c>
      <c r="B22" s="878" t="s">
        <v>707</v>
      </c>
      <c r="C22" s="873">
        <v>1861</v>
      </c>
      <c r="D22" s="873">
        <v>1178</v>
      </c>
      <c r="E22" s="853"/>
      <c r="F22" s="853"/>
      <c r="G22" s="853"/>
      <c r="H22" s="877"/>
      <c r="I22" s="853"/>
      <c r="J22" s="853"/>
      <c r="K22" s="853"/>
    </row>
    <row r="23" spans="1:4" ht="12.75">
      <c r="A23" s="879" t="s">
        <v>712</v>
      </c>
      <c r="B23" s="880" t="s">
        <v>713</v>
      </c>
      <c r="C23" s="873">
        <v>455596</v>
      </c>
      <c r="D23" s="873">
        <v>17855</v>
      </c>
    </row>
    <row r="24" spans="1:10" ht="12.75">
      <c r="A24" s="880"/>
      <c r="B24" s="867" t="s">
        <v>173</v>
      </c>
      <c r="C24" s="868">
        <v>457457</v>
      </c>
      <c r="D24" s="868">
        <v>19033</v>
      </c>
      <c r="E24" s="853"/>
      <c r="F24" s="853"/>
      <c r="G24" s="853"/>
      <c r="H24" s="853"/>
      <c r="I24" s="853"/>
      <c r="J24" s="853"/>
    </row>
    <row r="25" spans="1:4" ht="12.75">
      <c r="A25" s="881" t="s">
        <v>1027</v>
      </c>
      <c r="B25" s="870" t="s">
        <v>544</v>
      </c>
      <c r="C25" s="868">
        <v>416404</v>
      </c>
      <c r="D25" s="868">
        <v>19033</v>
      </c>
    </row>
    <row r="26" spans="1:4" ht="12.75">
      <c r="A26" s="881" t="s">
        <v>1029</v>
      </c>
      <c r="B26" s="867" t="s">
        <v>546</v>
      </c>
      <c r="C26" s="882">
        <v>128944</v>
      </c>
      <c r="D26" s="868">
        <v>17069</v>
      </c>
    </row>
    <row r="27" spans="1:4" ht="12.75">
      <c r="A27" s="881">
        <v>1000</v>
      </c>
      <c r="B27" s="867" t="s">
        <v>548</v>
      </c>
      <c r="C27" s="882">
        <v>53932</v>
      </c>
      <c r="D27" s="868">
        <v>5731</v>
      </c>
    </row>
    <row r="28" spans="1:4" ht="12.75" customHeight="1">
      <c r="A28" s="883">
        <v>1100</v>
      </c>
      <c r="B28" s="884" t="s">
        <v>550</v>
      </c>
      <c r="C28" s="876">
        <v>47610</v>
      </c>
      <c r="D28" s="868">
        <v>4555</v>
      </c>
    </row>
    <row r="29" spans="1:4" ht="27.75" customHeight="1">
      <c r="A29" s="883">
        <v>1200</v>
      </c>
      <c r="B29" s="884" t="s">
        <v>552</v>
      </c>
      <c r="C29" s="876">
        <v>6322</v>
      </c>
      <c r="D29" s="868">
        <v>1176</v>
      </c>
    </row>
    <row r="30" spans="1:4" ht="12.75">
      <c r="A30" s="881">
        <v>2000</v>
      </c>
      <c r="B30" s="867" t="s">
        <v>554</v>
      </c>
      <c r="C30" s="882">
        <v>75012</v>
      </c>
      <c r="D30" s="868">
        <v>11338</v>
      </c>
    </row>
    <row r="31" spans="1:4" ht="12.75">
      <c r="A31" s="881" t="s">
        <v>1238</v>
      </c>
      <c r="B31" s="867" t="s">
        <v>576</v>
      </c>
      <c r="C31" s="882">
        <v>287460</v>
      </c>
      <c r="D31" s="868">
        <v>1964</v>
      </c>
    </row>
    <row r="32" spans="1:4" ht="12.75">
      <c r="A32" s="885">
        <v>3000</v>
      </c>
      <c r="B32" s="886" t="s">
        <v>578</v>
      </c>
      <c r="C32" s="882">
        <v>274109</v>
      </c>
      <c r="D32" s="868">
        <v>0</v>
      </c>
    </row>
    <row r="33" spans="1:4" ht="13.5" customHeight="1">
      <c r="A33" s="881">
        <v>6000</v>
      </c>
      <c r="B33" s="887" t="s">
        <v>590</v>
      </c>
      <c r="C33" s="882">
        <v>13351</v>
      </c>
      <c r="D33" s="868">
        <v>1964</v>
      </c>
    </row>
    <row r="34" spans="1:4" ht="12.75" hidden="1">
      <c r="A34" s="883">
        <v>7300</v>
      </c>
      <c r="B34" s="888" t="s">
        <v>174</v>
      </c>
      <c r="C34" s="876">
        <v>0</v>
      </c>
      <c r="D34" s="868">
        <v>0</v>
      </c>
    </row>
    <row r="35" spans="1:4" s="889" customFormat="1" ht="12.75">
      <c r="A35" s="881" t="s">
        <v>1058</v>
      </c>
      <c r="B35" s="867" t="s">
        <v>674</v>
      </c>
      <c r="C35" s="882">
        <v>41053</v>
      </c>
      <c r="D35" s="868">
        <v>0</v>
      </c>
    </row>
    <row r="36" spans="1:4" s="889" customFormat="1" ht="12.75">
      <c r="A36" s="890" t="s">
        <v>175</v>
      </c>
      <c r="B36" s="867" t="s">
        <v>676</v>
      </c>
      <c r="C36" s="882">
        <v>41053</v>
      </c>
      <c r="D36" s="868">
        <v>0</v>
      </c>
    </row>
    <row r="37" spans="1:4" ht="12.75">
      <c r="A37" s="891" t="s">
        <v>677</v>
      </c>
      <c r="B37" s="888" t="s">
        <v>678</v>
      </c>
      <c r="C37" s="876">
        <v>0</v>
      </c>
      <c r="D37" s="868">
        <v>0</v>
      </c>
    </row>
    <row r="38" spans="1:4" ht="12.75">
      <c r="A38" s="883">
        <v>5200</v>
      </c>
      <c r="B38" s="884" t="s">
        <v>680</v>
      </c>
      <c r="C38" s="876">
        <v>41053</v>
      </c>
      <c r="D38" s="868">
        <v>0</v>
      </c>
    </row>
    <row r="39" spans="1:4" ht="12.75">
      <c r="A39" s="892"/>
      <c r="B39" s="893" t="s">
        <v>176</v>
      </c>
      <c r="C39" s="882">
        <v>169118</v>
      </c>
      <c r="D39" s="868">
        <v>190256</v>
      </c>
    </row>
    <row r="40" spans="1:4" ht="12.75">
      <c r="A40" s="894"/>
      <c r="B40" s="867" t="s">
        <v>177</v>
      </c>
      <c r="C40" s="882">
        <v>-169118</v>
      </c>
      <c r="D40" s="868">
        <v>-190256</v>
      </c>
    </row>
    <row r="41" spans="1:4" ht="12.75">
      <c r="A41" s="895" t="s">
        <v>1266</v>
      </c>
      <c r="B41" s="867" t="s">
        <v>178</v>
      </c>
      <c r="C41" s="882">
        <v>-169118</v>
      </c>
      <c r="D41" s="868">
        <v>-190256</v>
      </c>
    </row>
    <row r="42" spans="1:4" ht="12.75">
      <c r="A42" s="896" t="s">
        <v>689</v>
      </c>
      <c r="B42" s="884" t="s">
        <v>264</v>
      </c>
      <c r="C42" s="876">
        <v>1161</v>
      </c>
      <c r="D42" s="868">
        <v>0</v>
      </c>
    </row>
    <row r="43" spans="1:4" ht="12.75">
      <c r="A43" s="896" t="s">
        <v>1268</v>
      </c>
      <c r="B43" s="884" t="s">
        <v>1269</v>
      </c>
      <c r="C43" s="876">
        <v>-170279</v>
      </c>
      <c r="D43" s="868">
        <v>-621574</v>
      </c>
    </row>
    <row r="44" spans="1:4" ht="12.75" hidden="1">
      <c r="A44" s="896" t="s">
        <v>1270</v>
      </c>
      <c r="B44" s="884" t="s">
        <v>1271</v>
      </c>
      <c r="C44" s="876">
        <v>0</v>
      </c>
      <c r="D44" s="868">
        <v>0</v>
      </c>
    </row>
    <row r="45" spans="1:4" ht="12.75" hidden="1">
      <c r="A45" s="895" t="s">
        <v>694</v>
      </c>
      <c r="B45" s="897" t="s">
        <v>205</v>
      </c>
      <c r="C45" s="882">
        <v>0</v>
      </c>
      <c r="D45" s="868">
        <v>0</v>
      </c>
    </row>
    <row r="46" spans="1:4" ht="12.75">
      <c r="A46" s="898" t="s">
        <v>1270</v>
      </c>
      <c r="B46" s="884" t="s">
        <v>1271</v>
      </c>
      <c r="C46" s="876">
        <v>0</v>
      </c>
      <c r="D46" s="868">
        <v>431318</v>
      </c>
    </row>
    <row r="47" spans="1:4" ht="12.75">
      <c r="A47" s="899"/>
      <c r="B47" s="900"/>
      <c r="C47" s="901"/>
      <c r="D47" s="902"/>
    </row>
    <row r="48" spans="1:5" ht="15">
      <c r="A48" s="903"/>
      <c r="B48" s="853"/>
      <c r="C48" s="904"/>
      <c r="D48" s="904"/>
      <c r="E48" s="905"/>
    </row>
    <row r="49" spans="1:7" s="853" customFormat="1" ht="12.75">
      <c r="A49" s="906" t="s">
        <v>179</v>
      </c>
      <c r="D49" s="907" t="s">
        <v>211</v>
      </c>
      <c r="E49" s="907"/>
      <c r="G49" s="908"/>
    </row>
    <row r="50" spans="1:7" s="853" customFormat="1" ht="12.75">
      <c r="A50" s="906"/>
      <c r="D50" s="907"/>
      <c r="E50" s="907"/>
      <c r="G50" s="908"/>
    </row>
    <row r="51" spans="1:7" s="853" customFormat="1" ht="12.75">
      <c r="A51" s="906"/>
      <c r="D51" s="907"/>
      <c r="E51" s="907"/>
      <c r="G51" s="908"/>
    </row>
    <row r="52" spans="1:4" ht="15">
      <c r="A52" s="909" t="s">
        <v>161</v>
      </c>
      <c r="B52" s="853"/>
      <c r="C52" s="904"/>
      <c r="D52" s="904"/>
    </row>
    <row r="53" spans="1:4" ht="15">
      <c r="A53" s="903"/>
      <c r="B53" s="904"/>
      <c r="C53" s="904"/>
      <c r="D53" s="904"/>
    </row>
    <row r="54" spans="1:4" ht="15">
      <c r="A54" s="903"/>
      <c r="B54" s="904"/>
      <c r="C54" s="904"/>
      <c r="D54" s="910"/>
    </row>
    <row r="55" spans="1:4" ht="15">
      <c r="A55" s="903"/>
      <c r="B55" s="904"/>
      <c r="C55" s="904"/>
      <c r="D55" s="910"/>
    </row>
    <row r="56" spans="1:4" ht="15">
      <c r="A56" s="903"/>
      <c r="B56" s="904"/>
      <c r="C56" s="904"/>
      <c r="D56" s="904"/>
    </row>
    <row r="57" spans="1:4" ht="15">
      <c r="A57" s="903"/>
      <c r="B57" s="904"/>
      <c r="C57" s="904"/>
      <c r="D57" s="904"/>
    </row>
    <row r="58" spans="1:4" ht="15">
      <c r="A58" s="903"/>
      <c r="B58" s="904"/>
      <c r="C58" s="904"/>
      <c r="D58" s="904"/>
    </row>
    <row r="59" spans="1:4" ht="15">
      <c r="A59" s="903"/>
      <c r="B59" s="904"/>
      <c r="C59" s="904"/>
      <c r="D59" s="904"/>
    </row>
    <row r="60" spans="2:4" ht="12.75">
      <c r="B60" s="907"/>
      <c r="C60" s="907"/>
      <c r="D60" s="907"/>
    </row>
    <row r="61" spans="1:4" ht="15.75">
      <c r="A61" s="857"/>
      <c r="B61" s="858"/>
      <c r="C61" s="858"/>
      <c r="D61" s="858"/>
    </row>
  </sheetData>
  <mergeCells count="7">
    <mergeCell ref="A7:D7"/>
    <mergeCell ref="A8:D8"/>
    <mergeCell ref="A6:D6"/>
    <mergeCell ref="A1:D1"/>
    <mergeCell ref="A2:D2"/>
    <mergeCell ref="A3:D3"/>
    <mergeCell ref="A4:D4"/>
  </mergeCells>
  <printOptions horizontalCentered="1"/>
  <pageMargins left="0.9448818897637796" right="0.5118110236220472" top="0.8661417322834646" bottom="0.7874015748031497" header="0.7480314960629921" footer="0.3"/>
  <pageSetup firstPageNumber="100" useFirstPageNumber="1" horizontalDpi="600" verticalDpi="600" orientation="portrait" paperSize="9" scale="95" r:id="rId2"/>
  <headerFooter alignWithMargins="0">
    <oddFooter>&amp;C&amp;"Times New Roman,Regular"&amp;P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CW216"/>
  <sheetViews>
    <sheetView zoomScaleSheetLayoutView="100" workbookViewId="0" topLeftCell="A1">
      <selection activeCell="C11" sqref="C11"/>
    </sheetView>
  </sheetViews>
  <sheetFormatPr defaultColWidth="9.140625" defaultRowHeight="12.75"/>
  <cols>
    <col min="1" max="1" width="6.57421875" style="72" customWidth="1"/>
    <col min="2" max="2" width="46.421875" style="153" customWidth="1"/>
    <col min="3" max="3" width="14.28125" style="152" customWidth="1"/>
    <col min="4" max="4" width="15.00390625" style="152" customWidth="1"/>
    <col min="5" max="5" width="11.8515625" style="152" customWidth="1"/>
    <col min="6" max="6" width="13.8515625" style="152" customWidth="1"/>
    <col min="7" max="16384" width="9.140625" style="152" customWidth="1"/>
  </cols>
  <sheetData>
    <row r="1" spans="1:6" s="55" customFormat="1" ht="68.25" customHeight="1">
      <c r="A1" s="927"/>
      <c r="B1" s="927"/>
      <c r="C1" s="927"/>
      <c r="D1" s="927"/>
      <c r="E1" s="927"/>
      <c r="F1" s="927"/>
    </row>
    <row r="2" spans="1:6" s="55" customFormat="1" ht="12.75" customHeight="1">
      <c r="A2" s="929" t="s">
        <v>180</v>
      </c>
      <c r="B2" s="929"/>
      <c r="C2" s="929"/>
      <c r="D2" s="929"/>
      <c r="E2" s="929"/>
      <c r="F2" s="929"/>
    </row>
    <row r="3" spans="1:6" s="57" customFormat="1" ht="28.5" customHeight="1">
      <c r="A3" s="926" t="s">
        <v>181</v>
      </c>
      <c r="B3" s="926"/>
      <c r="C3" s="926"/>
      <c r="D3" s="926"/>
      <c r="E3" s="926"/>
      <c r="F3" s="926"/>
    </row>
    <row r="4" spans="1:6" s="57" customFormat="1" ht="12.75" customHeight="1">
      <c r="A4" s="925" t="s">
        <v>182</v>
      </c>
      <c r="B4" s="925"/>
      <c r="C4" s="925"/>
      <c r="D4" s="925"/>
      <c r="E4" s="925"/>
      <c r="F4" s="925"/>
    </row>
    <row r="5" spans="1:11" s="61" customFormat="1" ht="12.75">
      <c r="A5" s="58" t="s">
        <v>183</v>
      </c>
      <c r="B5" s="47"/>
      <c r="C5" s="59"/>
      <c r="D5" s="60"/>
      <c r="F5" s="62" t="s">
        <v>213</v>
      </c>
      <c r="G5" s="59"/>
      <c r="J5" s="64"/>
      <c r="K5" s="65"/>
    </row>
    <row r="6" spans="1:13" s="69" customFormat="1" ht="15.75" customHeight="1">
      <c r="A6" s="930" t="s">
        <v>185</v>
      </c>
      <c r="B6" s="930"/>
      <c r="C6" s="930"/>
      <c r="D6" s="930"/>
      <c r="E6" s="930"/>
      <c r="F6" s="930"/>
      <c r="G6" s="68"/>
      <c r="H6" s="68"/>
      <c r="I6" s="68"/>
      <c r="J6" s="68"/>
      <c r="K6" s="68"/>
      <c r="L6" s="68"/>
      <c r="M6" s="68"/>
    </row>
    <row r="7" spans="1:13" s="69" customFormat="1" ht="30" customHeight="1">
      <c r="A7" s="931" t="s">
        <v>214</v>
      </c>
      <c r="B7" s="932"/>
      <c r="C7" s="932"/>
      <c r="D7" s="932"/>
      <c r="E7" s="932"/>
      <c r="F7" s="932"/>
      <c r="G7" s="68"/>
      <c r="H7" s="68"/>
      <c r="I7" s="68"/>
      <c r="J7" s="68"/>
      <c r="K7" s="68"/>
      <c r="L7" s="68"/>
      <c r="M7" s="68"/>
    </row>
    <row r="8" spans="1:11" s="61" customFormat="1" ht="15.75">
      <c r="A8" s="928" t="s">
        <v>187</v>
      </c>
      <c r="B8" s="928"/>
      <c r="C8" s="928"/>
      <c r="D8" s="928"/>
      <c r="E8" s="928"/>
      <c r="F8" s="928"/>
      <c r="G8" s="59"/>
      <c r="J8" s="64"/>
      <c r="K8" s="65"/>
    </row>
    <row r="9" spans="1:6" s="71" customFormat="1" ht="12.75">
      <c r="A9" s="58"/>
      <c r="B9" s="47"/>
      <c r="C9" s="59"/>
      <c r="D9" s="60"/>
      <c r="E9" s="61"/>
      <c r="F9" s="70" t="s">
        <v>215</v>
      </c>
    </row>
    <row r="10" spans="1:6" s="71" customFormat="1" ht="12.75">
      <c r="A10" s="72"/>
      <c r="B10" s="73"/>
      <c r="C10" s="74"/>
      <c r="D10" s="74"/>
      <c r="E10" s="74"/>
      <c r="F10" s="75" t="s">
        <v>216</v>
      </c>
    </row>
    <row r="11" spans="1:6" s="71" customFormat="1" ht="38.25">
      <c r="A11" s="76"/>
      <c r="B11" s="77" t="s">
        <v>217</v>
      </c>
      <c r="C11" s="78" t="s">
        <v>218</v>
      </c>
      <c r="D11" s="78" t="s">
        <v>219</v>
      </c>
      <c r="E11" s="78" t="s">
        <v>220</v>
      </c>
      <c r="F11" s="78" t="s">
        <v>221</v>
      </c>
    </row>
    <row r="12" spans="1:6" s="71" customFormat="1" ht="12.75" customHeight="1">
      <c r="A12" s="79">
        <v>1</v>
      </c>
      <c r="B12" s="77">
        <v>2</v>
      </c>
      <c r="C12" s="80">
        <v>3</v>
      </c>
      <c r="D12" s="80">
        <v>4</v>
      </c>
      <c r="E12" s="80">
        <v>5</v>
      </c>
      <c r="F12" s="80">
        <v>6</v>
      </c>
    </row>
    <row r="13" spans="1:6" s="71" customFormat="1" ht="12.75" customHeight="1">
      <c r="A13" s="81" t="s">
        <v>222</v>
      </c>
      <c r="B13" s="81" t="s">
        <v>223</v>
      </c>
      <c r="C13" s="24">
        <v>3874152575</v>
      </c>
      <c r="D13" s="24">
        <v>3778388977</v>
      </c>
      <c r="E13" s="82">
        <v>97.52814077024316</v>
      </c>
      <c r="F13" s="24">
        <v>325240781</v>
      </c>
    </row>
    <row r="14" spans="1:6" s="71" customFormat="1" ht="12.75" customHeight="1">
      <c r="A14" s="81"/>
      <c r="B14" s="81" t="s">
        <v>224</v>
      </c>
      <c r="C14" s="24">
        <v>2709445939</v>
      </c>
      <c r="D14" s="24">
        <v>2622799405</v>
      </c>
      <c r="E14" s="82">
        <v>96.80205710131351</v>
      </c>
      <c r="F14" s="24">
        <v>213638058</v>
      </c>
    </row>
    <row r="15" spans="1:6" s="71" customFormat="1" ht="12.75" customHeight="1">
      <c r="A15" s="83"/>
      <c r="B15" s="84" t="s">
        <v>225</v>
      </c>
      <c r="C15" s="85">
        <v>1449346199</v>
      </c>
      <c r="D15" s="85">
        <v>1589616964</v>
      </c>
      <c r="E15" s="86">
        <v>109.67820974014228</v>
      </c>
      <c r="F15" s="85">
        <v>121979247</v>
      </c>
    </row>
    <row r="16" spans="1:6" s="71" customFormat="1" ht="12.75" customHeight="1">
      <c r="A16" s="83"/>
      <c r="B16" s="87" t="s">
        <v>226</v>
      </c>
      <c r="C16" s="85">
        <v>241407628</v>
      </c>
      <c r="D16" s="85">
        <v>267744571</v>
      </c>
      <c r="E16" s="86">
        <v>110.90973935587488</v>
      </c>
      <c r="F16" s="85">
        <v>28036673</v>
      </c>
    </row>
    <row r="17" spans="1:6" s="71" customFormat="1" ht="12.75" customHeight="1">
      <c r="A17" s="83"/>
      <c r="B17" s="88" t="s">
        <v>227</v>
      </c>
      <c r="C17" s="85">
        <v>164407628</v>
      </c>
      <c r="D17" s="85">
        <v>155567682</v>
      </c>
      <c r="E17" s="86">
        <v>94.62315337339457</v>
      </c>
      <c r="F17" s="85">
        <v>15590496</v>
      </c>
    </row>
    <row r="18" spans="1:6" s="71" customFormat="1" ht="12.75" customHeight="1">
      <c r="A18" s="83"/>
      <c r="B18" s="88" t="s">
        <v>228</v>
      </c>
      <c r="C18" s="85">
        <v>77000000</v>
      </c>
      <c r="D18" s="85">
        <v>112176889</v>
      </c>
      <c r="E18" s="86">
        <v>145.68427142857144</v>
      </c>
      <c r="F18" s="85">
        <v>12446177</v>
      </c>
    </row>
    <row r="19" spans="1:6" s="71" customFormat="1" ht="12.75" customHeight="1">
      <c r="A19" s="83"/>
      <c r="B19" s="89" t="s">
        <v>229</v>
      </c>
      <c r="C19" s="85">
        <v>77000000</v>
      </c>
      <c r="D19" s="85">
        <v>112174803</v>
      </c>
      <c r="E19" s="86">
        <v>145.68156233766234</v>
      </c>
      <c r="F19" s="85">
        <v>12446217</v>
      </c>
    </row>
    <row r="20" spans="1:6" s="71" customFormat="1" ht="12.75" customHeight="1">
      <c r="A20" s="83"/>
      <c r="B20" s="87" t="s">
        <v>230</v>
      </c>
      <c r="C20" s="85">
        <v>1193688571</v>
      </c>
      <c r="D20" s="85">
        <v>1304517597</v>
      </c>
      <c r="E20" s="86">
        <v>109.28458466408489</v>
      </c>
      <c r="F20" s="85">
        <v>92080333</v>
      </c>
    </row>
    <row r="21" spans="1:6" s="71" customFormat="1" ht="12.75" customHeight="1">
      <c r="A21" s="83"/>
      <c r="B21" s="88" t="s">
        <v>231</v>
      </c>
      <c r="C21" s="85">
        <v>690500000</v>
      </c>
      <c r="D21" s="85">
        <v>825247242</v>
      </c>
      <c r="E21" s="86">
        <v>119.51444489500362</v>
      </c>
      <c r="F21" s="90">
        <v>55725010</v>
      </c>
    </row>
    <row r="22" spans="1:6" s="71" customFormat="1" ht="12.75" customHeight="1">
      <c r="A22" s="83"/>
      <c r="B22" s="88" t="s">
        <v>232</v>
      </c>
      <c r="C22" s="85">
        <v>482055271</v>
      </c>
      <c r="D22" s="85">
        <v>458058209</v>
      </c>
      <c r="E22" s="86">
        <v>95.02192726775516</v>
      </c>
      <c r="F22" s="85">
        <v>34825261</v>
      </c>
    </row>
    <row r="23" spans="1:6" s="71" customFormat="1" ht="12.75" customHeight="1">
      <c r="A23" s="83"/>
      <c r="B23" s="88" t="s">
        <v>233</v>
      </c>
      <c r="C23" s="85">
        <v>16243300</v>
      </c>
      <c r="D23" s="85">
        <v>15840824</v>
      </c>
      <c r="E23" s="86">
        <v>97.5222030006218</v>
      </c>
      <c r="F23" s="85">
        <v>1483579</v>
      </c>
    </row>
    <row r="24" spans="1:6" s="71" customFormat="1" ht="12.75" customHeight="1">
      <c r="A24" s="83"/>
      <c r="B24" s="89" t="s">
        <v>234</v>
      </c>
      <c r="C24" s="85">
        <v>11706000</v>
      </c>
      <c r="D24" s="85">
        <v>11037928</v>
      </c>
      <c r="E24" s="86">
        <v>94.2929096189988</v>
      </c>
      <c r="F24" s="85">
        <v>903358</v>
      </c>
    </row>
    <row r="25" spans="1:6" s="71" customFormat="1" ht="12.75" customHeight="1">
      <c r="A25" s="83"/>
      <c r="B25" s="89" t="s">
        <v>235</v>
      </c>
      <c r="C25" s="85">
        <v>600000</v>
      </c>
      <c r="D25" s="85">
        <v>584017</v>
      </c>
      <c r="E25" s="86">
        <v>97.33616666666667</v>
      </c>
      <c r="F25" s="85">
        <v>51452</v>
      </c>
    </row>
    <row r="26" spans="1:6" s="71" customFormat="1" ht="12.75" customHeight="1">
      <c r="A26" s="83"/>
      <c r="B26" s="89" t="s">
        <v>236</v>
      </c>
      <c r="C26" s="85">
        <v>2797300</v>
      </c>
      <c r="D26" s="85">
        <v>3551706</v>
      </c>
      <c r="E26" s="86">
        <v>126.96907732456297</v>
      </c>
      <c r="F26" s="85">
        <v>389230</v>
      </c>
    </row>
    <row r="27" spans="1:6" s="71" customFormat="1" ht="12.75">
      <c r="A27" s="83"/>
      <c r="B27" s="89" t="s">
        <v>237</v>
      </c>
      <c r="C27" s="85">
        <v>1140000</v>
      </c>
      <c r="D27" s="85">
        <v>667173</v>
      </c>
      <c r="E27" s="86">
        <v>58.52394736842105</v>
      </c>
      <c r="F27" s="85">
        <v>139539</v>
      </c>
    </row>
    <row r="28" spans="1:6" s="71" customFormat="1" ht="26.25" customHeight="1">
      <c r="A28" s="83"/>
      <c r="B28" s="88" t="s">
        <v>238</v>
      </c>
      <c r="C28" s="85">
        <v>4890000</v>
      </c>
      <c r="D28" s="85">
        <v>5371322</v>
      </c>
      <c r="E28" s="86">
        <v>109.84298568507158</v>
      </c>
      <c r="F28" s="85">
        <v>46483</v>
      </c>
    </row>
    <row r="29" spans="1:6" s="71" customFormat="1" ht="12.75" customHeight="1">
      <c r="A29" s="83"/>
      <c r="B29" s="89" t="s">
        <v>239</v>
      </c>
      <c r="C29" s="85">
        <v>4890000</v>
      </c>
      <c r="D29" s="85">
        <v>5371322</v>
      </c>
      <c r="E29" s="86">
        <v>109.84298568507158</v>
      </c>
      <c r="F29" s="85">
        <v>46483</v>
      </c>
    </row>
    <row r="30" spans="1:6" s="71" customFormat="1" ht="12.75" customHeight="1">
      <c r="A30" s="83"/>
      <c r="B30" s="87" t="s">
        <v>240</v>
      </c>
      <c r="C30" s="85">
        <v>14250000</v>
      </c>
      <c r="D30" s="85">
        <v>17267765</v>
      </c>
      <c r="E30" s="86">
        <v>121.17729824561403</v>
      </c>
      <c r="F30" s="85">
        <v>1860768</v>
      </c>
    </row>
    <row r="31" spans="1:6" s="71" customFormat="1" ht="12.75" customHeight="1">
      <c r="A31" s="83"/>
      <c r="B31" s="87" t="s">
        <v>241</v>
      </c>
      <c r="C31" s="91" t="s">
        <v>196</v>
      </c>
      <c r="D31" s="85">
        <v>22036</v>
      </c>
      <c r="E31" s="92" t="s">
        <v>196</v>
      </c>
      <c r="F31" s="85">
        <v>1792</v>
      </c>
    </row>
    <row r="32" spans="1:6" s="71" customFormat="1" ht="26.25" customHeight="1">
      <c r="A32" s="83"/>
      <c r="B32" s="87" t="s">
        <v>242</v>
      </c>
      <c r="C32" s="91" t="s">
        <v>196</v>
      </c>
      <c r="D32" s="85">
        <v>64995</v>
      </c>
      <c r="E32" s="92" t="s">
        <v>196</v>
      </c>
      <c r="F32" s="85">
        <v>-319</v>
      </c>
    </row>
    <row r="33" spans="1:6" s="71" customFormat="1" ht="12.75" customHeight="1">
      <c r="A33" s="83"/>
      <c r="B33" s="84" t="s">
        <v>243</v>
      </c>
      <c r="C33" s="85">
        <v>344877835</v>
      </c>
      <c r="D33" s="85">
        <v>371901800</v>
      </c>
      <c r="E33" s="86">
        <v>107.8358080043039</v>
      </c>
      <c r="F33" s="85">
        <v>37940010</v>
      </c>
    </row>
    <row r="34" spans="1:6" s="71" customFormat="1" ht="26.25" customHeight="1">
      <c r="A34" s="83"/>
      <c r="B34" s="84" t="s">
        <v>244</v>
      </c>
      <c r="C34" s="85">
        <v>75427332</v>
      </c>
      <c r="D34" s="85">
        <v>55502257</v>
      </c>
      <c r="E34" s="93">
        <v>73.58374680414256</v>
      </c>
      <c r="F34" s="85">
        <v>4436334</v>
      </c>
    </row>
    <row r="35" spans="1:6" s="71" customFormat="1" ht="12.75" customHeight="1">
      <c r="A35" s="94"/>
      <c r="B35" s="95" t="s">
        <v>245</v>
      </c>
      <c r="C35" s="96">
        <v>832332066</v>
      </c>
      <c r="D35" s="96">
        <v>598526788</v>
      </c>
      <c r="E35" s="93">
        <v>71.90961545869362</v>
      </c>
      <c r="F35" s="96">
        <v>48188935</v>
      </c>
    </row>
    <row r="36" spans="1:6" s="71" customFormat="1" ht="12.75" customHeight="1">
      <c r="A36" s="94"/>
      <c r="B36" s="95" t="s">
        <v>246</v>
      </c>
      <c r="C36" s="96">
        <v>7462507</v>
      </c>
      <c r="D36" s="96">
        <v>7251596</v>
      </c>
      <c r="E36" s="93">
        <v>97.17372459416119</v>
      </c>
      <c r="F36" s="96">
        <v>1093532</v>
      </c>
    </row>
    <row r="37" spans="1:6" s="71" customFormat="1" ht="12.75" customHeight="1">
      <c r="A37" s="94"/>
      <c r="B37" s="97" t="s">
        <v>247</v>
      </c>
      <c r="C37" s="98">
        <v>6508198</v>
      </c>
      <c r="D37" s="98">
        <v>6313494</v>
      </c>
      <c r="E37" s="99">
        <v>97.00832703614734</v>
      </c>
      <c r="F37" s="98">
        <v>447399</v>
      </c>
    </row>
    <row r="38" spans="1:6" s="71" customFormat="1" ht="12.75" customHeight="1">
      <c r="A38" s="100"/>
      <c r="B38" s="97" t="s">
        <v>248</v>
      </c>
      <c r="C38" s="98">
        <v>954309</v>
      </c>
      <c r="D38" s="98">
        <v>938102</v>
      </c>
      <c r="E38" s="99">
        <v>98.30170311712453</v>
      </c>
      <c r="F38" s="98">
        <v>646133</v>
      </c>
    </row>
    <row r="39" spans="1:6" s="71" customFormat="1" ht="12.75" customHeight="1">
      <c r="A39" s="100"/>
      <c r="B39" s="101" t="s">
        <v>249</v>
      </c>
      <c r="C39" s="98">
        <v>6508198</v>
      </c>
      <c r="D39" s="98">
        <v>6152224</v>
      </c>
      <c r="E39" s="99">
        <v>94.53037538194135</v>
      </c>
      <c r="F39" s="98">
        <v>436159</v>
      </c>
    </row>
    <row r="40" spans="1:6" s="71" customFormat="1" ht="12.75" customHeight="1">
      <c r="A40" s="102" t="s">
        <v>250</v>
      </c>
      <c r="B40" s="102" t="s">
        <v>251</v>
      </c>
      <c r="C40" s="103">
        <v>2702937741</v>
      </c>
      <c r="D40" s="103">
        <v>2616647181</v>
      </c>
      <c r="E40" s="104">
        <v>96.80752691077245</v>
      </c>
      <c r="F40" s="103">
        <v>213201899</v>
      </c>
    </row>
    <row r="41" spans="1:6" s="71" customFormat="1" ht="12.75" customHeight="1">
      <c r="A41" s="81"/>
      <c r="B41" s="81" t="s">
        <v>252</v>
      </c>
      <c r="C41" s="105">
        <v>1188633939</v>
      </c>
      <c r="D41" s="105">
        <v>1178103898</v>
      </c>
      <c r="E41" s="106">
        <v>99.1141056422418</v>
      </c>
      <c r="F41" s="105">
        <v>113413101</v>
      </c>
    </row>
    <row r="42" spans="1:6" s="71" customFormat="1" ht="12.75" customHeight="1">
      <c r="A42" s="83"/>
      <c r="B42" s="84" t="s">
        <v>225</v>
      </c>
      <c r="C42" s="107">
        <v>1103467751</v>
      </c>
      <c r="D42" s="107">
        <v>1093222101</v>
      </c>
      <c r="E42" s="108">
        <v>99.0715043560888</v>
      </c>
      <c r="F42" s="107">
        <v>111928317</v>
      </c>
    </row>
    <row r="43" spans="1:6" s="71" customFormat="1" ht="12.75" customHeight="1">
      <c r="A43" s="83"/>
      <c r="B43" s="87" t="s">
        <v>253</v>
      </c>
      <c r="C43" s="85">
        <v>1103467751</v>
      </c>
      <c r="D43" s="85">
        <v>1093222101</v>
      </c>
      <c r="E43" s="108">
        <v>99.0715043560888</v>
      </c>
      <c r="F43" s="85">
        <v>111928317</v>
      </c>
    </row>
    <row r="44" spans="1:6" s="71" customFormat="1" ht="12.75" customHeight="1">
      <c r="A44" s="83"/>
      <c r="B44" s="84" t="s">
        <v>243</v>
      </c>
      <c r="C44" s="85">
        <v>67617973</v>
      </c>
      <c r="D44" s="85">
        <v>68457882</v>
      </c>
      <c r="E44" s="108">
        <v>101.24213868404486</v>
      </c>
      <c r="F44" s="85">
        <v>104725</v>
      </c>
    </row>
    <row r="45" spans="1:7" s="71" customFormat="1" ht="26.25" customHeight="1">
      <c r="A45" s="83"/>
      <c r="B45" s="84" t="s">
        <v>244</v>
      </c>
      <c r="C45" s="85">
        <v>129110</v>
      </c>
      <c r="D45" s="85">
        <v>61813</v>
      </c>
      <c r="E45" s="108">
        <v>47.87622957168306</v>
      </c>
      <c r="F45" s="85">
        <v>5840</v>
      </c>
      <c r="G45" s="93"/>
    </row>
    <row r="46" spans="1:7" s="71" customFormat="1" ht="12.75" customHeight="1">
      <c r="A46" s="83"/>
      <c r="B46" s="84" t="s">
        <v>246</v>
      </c>
      <c r="C46" s="85">
        <v>17419105</v>
      </c>
      <c r="D46" s="85">
        <v>16362102</v>
      </c>
      <c r="E46" s="108">
        <v>93.9319327829989</v>
      </c>
      <c r="F46" s="85">
        <v>1374219</v>
      </c>
      <c r="G46" s="99"/>
    </row>
    <row r="47" spans="1:7" s="71" customFormat="1" ht="12.75" customHeight="1">
      <c r="A47" s="109"/>
      <c r="B47" s="101" t="s">
        <v>254</v>
      </c>
      <c r="C47" s="85">
        <v>17419105</v>
      </c>
      <c r="D47" s="85">
        <v>16362102</v>
      </c>
      <c r="E47" s="110">
        <v>93.9319327829989</v>
      </c>
      <c r="F47" s="85">
        <v>1374219</v>
      </c>
      <c r="G47" s="99"/>
    </row>
    <row r="48" spans="1:7" s="71" customFormat="1" ht="12.75" customHeight="1">
      <c r="A48" s="81" t="s">
        <v>255</v>
      </c>
      <c r="B48" s="81" t="s">
        <v>256</v>
      </c>
      <c r="C48" s="105">
        <v>1171214834</v>
      </c>
      <c r="D48" s="103">
        <v>1161741796</v>
      </c>
      <c r="E48" s="106">
        <v>99.19117844779619</v>
      </c>
      <c r="F48" s="103">
        <v>112038882</v>
      </c>
      <c r="G48" s="99"/>
    </row>
    <row r="49" spans="1:7" s="71" customFormat="1" ht="12.75" customHeight="1">
      <c r="A49" s="81" t="s">
        <v>257</v>
      </c>
      <c r="B49" s="81" t="s">
        <v>258</v>
      </c>
      <c r="C49" s="24">
        <v>4905108630</v>
      </c>
      <c r="D49" s="111">
        <v>4690122660.940001</v>
      </c>
      <c r="E49" s="82">
        <v>95.61710075603362</v>
      </c>
      <c r="F49" s="111">
        <v>722978854.9400005</v>
      </c>
      <c r="G49" s="104"/>
    </row>
    <row r="50" spans="1:7" s="71" customFormat="1" ht="12.75" customHeight="1">
      <c r="A50" s="81" t="s">
        <v>259</v>
      </c>
      <c r="B50" s="81" t="s">
        <v>260</v>
      </c>
      <c r="C50" s="24">
        <v>4660987695</v>
      </c>
      <c r="D50" s="111">
        <v>4470339615.940001</v>
      </c>
      <c r="E50" s="82">
        <v>95.90970644989014</v>
      </c>
      <c r="F50" s="111">
        <v>625977400.9400005</v>
      </c>
      <c r="G50" s="106"/>
    </row>
    <row r="51" spans="1:6" s="71" customFormat="1" ht="12.75" customHeight="1">
      <c r="A51" s="81" t="s">
        <v>261</v>
      </c>
      <c r="B51" s="81" t="s">
        <v>262</v>
      </c>
      <c r="C51" s="24">
        <v>244120935</v>
      </c>
      <c r="D51" s="111">
        <v>219783045</v>
      </c>
      <c r="E51" s="82">
        <v>90.03039620506124</v>
      </c>
      <c r="F51" s="111">
        <v>97001454</v>
      </c>
    </row>
    <row r="52" spans="1:6" s="71" customFormat="1" ht="12.75" customHeight="1">
      <c r="A52" s="81"/>
      <c r="B52" s="81" t="s">
        <v>263</v>
      </c>
      <c r="C52" s="24">
        <v>-1030956055</v>
      </c>
      <c r="D52" s="111">
        <v>-911733683.9400005</v>
      </c>
      <c r="E52" s="82">
        <v>88.43574655953697</v>
      </c>
      <c r="F52" s="111">
        <v>-397738073.94000053</v>
      </c>
    </row>
    <row r="53" spans="1:6" s="71" customFormat="1" ht="12.75" customHeight="1">
      <c r="A53" s="81"/>
      <c r="B53" s="81" t="s">
        <v>201</v>
      </c>
      <c r="C53" s="24">
        <v>1030956055</v>
      </c>
      <c r="D53" s="111">
        <v>911733684</v>
      </c>
      <c r="E53" s="82">
        <v>88.43574656535675</v>
      </c>
      <c r="F53" s="111">
        <v>397738073.59000015</v>
      </c>
    </row>
    <row r="54" spans="1:6" s="71" customFormat="1" ht="12.75" customHeight="1">
      <c r="A54" s="83"/>
      <c r="B54" s="84" t="s">
        <v>205</v>
      </c>
      <c r="C54" s="112">
        <v>652164825</v>
      </c>
      <c r="D54" s="113">
        <v>-3962965.080003977</v>
      </c>
      <c r="E54" s="114">
        <v>-0.6076631133860948</v>
      </c>
      <c r="F54" s="113">
        <v>-30391688.980003864</v>
      </c>
    </row>
    <row r="55" spans="1:6" s="71" customFormat="1" ht="12.75" customHeight="1">
      <c r="A55" s="83"/>
      <c r="B55" s="84" t="s">
        <v>206</v>
      </c>
      <c r="C55" s="112">
        <v>-208000000</v>
      </c>
      <c r="D55" s="113">
        <v>-186699786.24</v>
      </c>
      <c r="E55" s="114">
        <v>89.75951261538462</v>
      </c>
      <c r="F55" s="113">
        <v>-18861271.080000013</v>
      </c>
    </row>
    <row r="56" spans="1:6" s="71" customFormat="1" ht="12.75">
      <c r="A56" s="83"/>
      <c r="B56" s="84" t="s">
        <v>207</v>
      </c>
      <c r="C56" s="115" t="s">
        <v>196</v>
      </c>
      <c r="D56" s="113">
        <v>181619</v>
      </c>
      <c r="E56" s="116" t="s">
        <v>196</v>
      </c>
      <c r="F56" s="113">
        <v>14220</v>
      </c>
    </row>
    <row r="57" spans="1:6" s="71" customFormat="1" ht="12.75">
      <c r="A57" s="83"/>
      <c r="B57" s="84" t="s">
        <v>264</v>
      </c>
      <c r="C57" s="112">
        <v>586791230</v>
      </c>
      <c r="D57" s="113">
        <v>1102214816.320004</v>
      </c>
      <c r="E57" s="114">
        <v>187.83764309497332</v>
      </c>
      <c r="F57" s="113">
        <v>446976813.650004</v>
      </c>
    </row>
    <row r="58" spans="1:6" s="71" customFormat="1" ht="39" customHeight="1">
      <c r="A58" s="83"/>
      <c r="B58" s="87" t="s">
        <v>265</v>
      </c>
      <c r="C58" s="112">
        <v>1691755</v>
      </c>
      <c r="D58" s="113">
        <v>600235143.080004</v>
      </c>
      <c r="E58" s="115" t="s">
        <v>196</v>
      </c>
      <c r="F58" s="113">
        <v>419270444.080004</v>
      </c>
    </row>
    <row r="59" spans="1:6" s="71" customFormat="1" ht="25.5" customHeight="1">
      <c r="A59" s="83"/>
      <c r="B59" s="87" t="s">
        <v>266</v>
      </c>
      <c r="C59" s="112">
        <v>22102001</v>
      </c>
      <c r="D59" s="113">
        <v>-20513331</v>
      </c>
      <c r="E59" s="115" t="s">
        <v>196</v>
      </c>
      <c r="F59" s="113">
        <v>-690413.5100000016</v>
      </c>
    </row>
    <row r="60" spans="1:6" s="71" customFormat="1" ht="25.5" customHeight="1">
      <c r="A60" s="83"/>
      <c r="B60" s="87" t="s">
        <v>267</v>
      </c>
      <c r="C60" s="112">
        <v>354997474</v>
      </c>
      <c r="D60" s="113">
        <v>335974837</v>
      </c>
      <c r="E60" s="115" t="s">
        <v>196</v>
      </c>
      <c r="F60" s="113">
        <v>9549732</v>
      </c>
    </row>
    <row r="61" spans="1:6" s="71" customFormat="1" ht="39" customHeight="1">
      <c r="A61" s="83"/>
      <c r="B61" s="87" t="s">
        <v>268</v>
      </c>
      <c r="C61" s="115" t="s">
        <v>196</v>
      </c>
      <c r="D61" s="113">
        <v>-181619</v>
      </c>
      <c r="E61" s="115" t="s">
        <v>196</v>
      </c>
      <c r="F61" s="113">
        <v>-14220</v>
      </c>
    </row>
    <row r="62" spans="1:6" s="71" customFormat="1" ht="25.5" customHeight="1">
      <c r="A62" s="83"/>
      <c r="B62" s="87" t="s">
        <v>269</v>
      </c>
      <c r="C62" s="112">
        <v>208000000</v>
      </c>
      <c r="D62" s="113">
        <v>186699786.24</v>
      </c>
      <c r="E62" s="115" t="s">
        <v>196</v>
      </c>
      <c r="F62" s="113">
        <v>18861271.080000013</v>
      </c>
    </row>
    <row r="63" spans="1:6" s="71" customFormat="1" ht="12.75" customHeight="1">
      <c r="A63" s="81"/>
      <c r="B63" s="81" t="s">
        <v>270</v>
      </c>
      <c r="C63" s="105">
        <v>3385614516</v>
      </c>
      <c r="D63" s="111">
        <v>3198768247</v>
      </c>
      <c r="E63" s="106">
        <v>94.48117119899541</v>
      </c>
      <c r="F63" s="111">
        <v>601826400</v>
      </c>
    </row>
    <row r="64" spans="1:6" s="71" customFormat="1" ht="12.75" customHeight="1">
      <c r="A64" s="83"/>
      <c r="B64" s="101" t="s">
        <v>271</v>
      </c>
      <c r="C64" s="117">
        <v>17419105</v>
      </c>
      <c r="D64" s="118">
        <v>16362102.06</v>
      </c>
      <c r="E64" s="119">
        <v>93.93193312744829</v>
      </c>
      <c r="F64" s="118">
        <v>1374219.06</v>
      </c>
    </row>
    <row r="65" spans="1:6" s="71" customFormat="1" ht="12.75" customHeight="1">
      <c r="A65" s="81" t="s">
        <v>272</v>
      </c>
      <c r="B65" s="81" t="s">
        <v>273</v>
      </c>
      <c r="C65" s="24">
        <v>3368195411</v>
      </c>
      <c r="D65" s="111">
        <v>3182406144.94</v>
      </c>
      <c r="E65" s="82">
        <v>94.48401166235067</v>
      </c>
      <c r="F65" s="111">
        <v>600452180.94</v>
      </c>
    </row>
    <row r="66" spans="1:6" s="71" customFormat="1" ht="12.75" customHeight="1">
      <c r="A66" s="81"/>
      <c r="B66" s="81" t="s">
        <v>274</v>
      </c>
      <c r="C66" s="120">
        <v>3141505094</v>
      </c>
      <c r="D66" s="121">
        <v>2978996713</v>
      </c>
      <c r="E66" s="122">
        <v>94.82705339837338</v>
      </c>
      <c r="F66" s="121">
        <v>504829948</v>
      </c>
    </row>
    <row r="67" spans="1:6" s="71" customFormat="1" ht="12.75" customHeight="1">
      <c r="A67" s="83"/>
      <c r="B67" s="101" t="s">
        <v>271</v>
      </c>
      <c r="C67" s="123">
        <v>17419105</v>
      </c>
      <c r="D67" s="98">
        <v>16362102.06</v>
      </c>
      <c r="E67" s="110">
        <v>93.93193312744829</v>
      </c>
      <c r="F67" s="98">
        <v>1374219.06</v>
      </c>
    </row>
    <row r="68" spans="1:6" s="71" customFormat="1" ht="12.75" customHeight="1">
      <c r="A68" s="83" t="s">
        <v>275</v>
      </c>
      <c r="B68" s="83" t="s">
        <v>276</v>
      </c>
      <c r="C68" s="124">
        <v>3124085989</v>
      </c>
      <c r="D68" s="125">
        <v>2962634610.94</v>
      </c>
      <c r="E68" s="126">
        <v>94.83204436022328</v>
      </c>
      <c r="F68" s="125">
        <v>503455728.94000006</v>
      </c>
    </row>
    <row r="69" spans="1:6" s="71" customFormat="1" ht="12.75" customHeight="1">
      <c r="A69" s="81"/>
      <c r="B69" s="81" t="s">
        <v>277</v>
      </c>
      <c r="C69" s="120">
        <v>244109422</v>
      </c>
      <c r="D69" s="121">
        <v>219771534</v>
      </c>
      <c r="E69" s="122">
        <v>90.02992682519235</v>
      </c>
      <c r="F69" s="121">
        <v>96996452</v>
      </c>
    </row>
    <row r="70" spans="1:6" s="71" customFormat="1" ht="12.75" customHeight="1">
      <c r="A70" s="83" t="s">
        <v>278</v>
      </c>
      <c r="B70" s="83" t="s">
        <v>279</v>
      </c>
      <c r="C70" s="112">
        <v>244109422</v>
      </c>
      <c r="D70" s="113">
        <v>219771534</v>
      </c>
      <c r="E70" s="114">
        <v>90.02992682519235</v>
      </c>
      <c r="F70" s="113">
        <v>96996452</v>
      </c>
    </row>
    <row r="71" spans="1:6" s="71" customFormat="1" ht="12.75" customHeight="1">
      <c r="A71" s="81"/>
      <c r="B71" s="81" t="s">
        <v>280</v>
      </c>
      <c r="C71" s="24">
        <v>-676168577</v>
      </c>
      <c r="D71" s="111">
        <v>-575968842</v>
      </c>
      <c r="E71" s="82">
        <v>85.18124940905084</v>
      </c>
      <c r="F71" s="111">
        <v>-388188342</v>
      </c>
    </row>
    <row r="72" spans="1:6" s="71" customFormat="1" ht="12.75" customHeight="1">
      <c r="A72" s="81"/>
      <c r="B72" s="81" t="s">
        <v>201</v>
      </c>
      <c r="C72" s="24">
        <v>676168577</v>
      </c>
      <c r="D72" s="111">
        <v>575968842</v>
      </c>
      <c r="E72" s="82">
        <v>85.18124940905084</v>
      </c>
      <c r="F72" s="111">
        <v>388188341.59000015</v>
      </c>
    </row>
    <row r="73" spans="1:6" s="71" customFormat="1" ht="12.75" customHeight="1">
      <c r="A73" s="83"/>
      <c r="B73" s="84" t="s">
        <v>205</v>
      </c>
      <c r="C73" s="112">
        <v>652374821</v>
      </c>
      <c r="D73" s="113">
        <v>-3752970.080003977</v>
      </c>
      <c r="E73" s="114">
        <v>-0.5752781927192093</v>
      </c>
      <c r="F73" s="113">
        <v>-30391688.980003864</v>
      </c>
    </row>
    <row r="74" spans="1:6" s="71" customFormat="1" ht="12.75" customHeight="1">
      <c r="A74" s="83"/>
      <c r="B74" s="84" t="s">
        <v>206</v>
      </c>
      <c r="C74" s="112">
        <v>-208000000</v>
      </c>
      <c r="D74" s="113">
        <v>-186699786.24</v>
      </c>
      <c r="E74" s="114">
        <v>89.75951261538462</v>
      </c>
      <c r="F74" s="113">
        <v>-18861271.080000013</v>
      </c>
    </row>
    <row r="75" spans="1:6" s="71" customFormat="1" ht="12.75" customHeight="1">
      <c r="A75" s="83"/>
      <c r="B75" s="84" t="s">
        <v>264</v>
      </c>
      <c r="C75" s="112">
        <v>231793756</v>
      </c>
      <c r="D75" s="113">
        <v>766421598.320004</v>
      </c>
      <c r="E75" s="114">
        <v>330.6480776470976</v>
      </c>
      <c r="F75" s="113">
        <v>437441301.650004</v>
      </c>
    </row>
    <row r="76" spans="1:6" s="71" customFormat="1" ht="40.5" customHeight="1">
      <c r="A76" s="83"/>
      <c r="B76" s="87" t="s">
        <v>265</v>
      </c>
      <c r="C76" s="107">
        <v>1691755</v>
      </c>
      <c r="D76" s="96">
        <v>600235143.080004</v>
      </c>
      <c r="E76" s="115" t="s">
        <v>196</v>
      </c>
      <c r="F76" s="96">
        <v>419270444.080004</v>
      </c>
    </row>
    <row r="77" spans="1:6" s="71" customFormat="1" ht="25.5" customHeight="1">
      <c r="A77" s="94"/>
      <c r="B77" s="127" t="s">
        <v>266</v>
      </c>
      <c r="C77" s="96">
        <v>22102001</v>
      </c>
      <c r="D77" s="96">
        <v>-20513331</v>
      </c>
      <c r="E77" s="115" t="s">
        <v>196</v>
      </c>
      <c r="F77" s="96">
        <v>-690413.5100000016</v>
      </c>
    </row>
    <row r="78" spans="1:6" s="71" customFormat="1" ht="26.25" customHeight="1">
      <c r="A78" s="94"/>
      <c r="B78" s="127" t="s">
        <v>269</v>
      </c>
      <c r="C78" s="96">
        <v>208000000</v>
      </c>
      <c r="D78" s="96">
        <v>186699786.24</v>
      </c>
      <c r="E78" s="115" t="s">
        <v>196</v>
      </c>
      <c r="F78" s="96">
        <v>18861271.080000013</v>
      </c>
    </row>
    <row r="79" spans="1:6" s="71" customFormat="1" ht="12.75" customHeight="1">
      <c r="A79" s="102"/>
      <c r="B79" s="102" t="s">
        <v>281</v>
      </c>
      <c r="C79" s="128">
        <v>1543421417</v>
      </c>
      <c r="D79" s="128">
        <v>1513868740</v>
      </c>
      <c r="E79" s="129">
        <v>98.08524900105103</v>
      </c>
      <c r="F79" s="128">
        <v>122962833</v>
      </c>
    </row>
    <row r="80" spans="1:6" s="71" customFormat="1" ht="12.75" customHeight="1">
      <c r="A80" s="94"/>
      <c r="B80" s="130" t="s">
        <v>282</v>
      </c>
      <c r="C80" s="118">
        <v>6508198</v>
      </c>
      <c r="D80" s="118">
        <v>6152224</v>
      </c>
      <c r="E80" s="131">
        <v>94.53037538194135</v>
      </c>
      <c r="F80" s="118">
        <v>436159</v>
      </c>
    </row>
    <row r="81" spans="1:6" s="71" customFormat="1" ht="12.75" customHeight="1">
      <c r="A81" s="102" t="s">
        <v>283</v>
      </c>
      <c r="B81" s="102" t="s">
        <v>284</v>
      </c>
      <c r="C81" s="128">
        <v>1536913219</v>
      </c>
      <c r="D81" s="128">
        <v>1507716516</v>
      </c>
      <c r="E81" s="129">
        <v>98.10030243483774</v>
      </c>
      <c r="F81" s="128">
        <v>122526674</v>
      </c>
    </row>
    <row r="82" spans="1:6" s="71" customFormat="1" ht="12.75" customHeight="1">
      <c r="A82" s="102"/>
      <c r="B82" s="102" t="s">
        <v>285</v>
      </c>
      <c r="C82" s="121">
        <v>1543409904</v>
      </c>
      <c r="D82" s="121">
        <v>1513857229</v>
      </c>
      <c r="E82" s="132">
        <v>98.08523484763126</v>
      </c>
      <c r="F82" s="121">
        <v>122957831</v>
      </c>
    </row>
    <row r="83" spans="1:6" s="71" customFormat="1" ht="12.75" customHeight="1">
      <c r="A83" s="94"/>
      <c r="B83" s="130" t="s">
        <v>282</v>
      </c>
      <c r="C83" s="98">
        <v>6508198</v>
      </c>
      <c r="D83" s="118">
        <v>6152224</v>
      </c>
      <c r="E83" s="99">
        <v>94.53037538194135</v>
      </c>
      <c r="F83" s="118">
        <v>436159</v>
      </c>
    </row>
    <row r="84" spans="1:6" s="71" customFormat="1" ht="12.75" customHeight="1">
      <c r="A84" s="94" t="s">
        <v>286</v>
      </c>
      <c r="B84" s="94" t="s">
        <v>287</v>
      </c>
      <c r="C84" s="133">
        <v>1536901706</v>
      </c>
      <c r="D84" s="133">
        <v>1507705005</v>
      </c>
      <c r="E84" s="134">
        <v>98.10028833424953</v>
      </c>
      <c r="F84" s="133">
        <v>122521672</v>
      </c>
    </row>
    <row r="85" spans="1:6" s="71" customFormat="1" ht="12.75" customHeight="1">
      <c r="A85" s="102"/>
      <c r="B85" s="102" t="s">
        <v>288</v>
      </c>
      <c r="C85" s="121">
        <v>11513</v>
      </c>
      <c r="D85" s="121">
        <v>11511</v>
      </c>
      <c r="E85" s="132">
        <v>99.98262833318857</v>
      </c>
      <c r="F85" s="121">
        <v>5002</v>
      </c>
    </row>
    <row r="86" spans="1:6" s="71" customFormat="1" ht="12.75" customHeight="1">
      <c r="A86" s="94" t="s">
        <v>289</v>
      </c>
      <c r="B86" s="94" t="s">
        <v>290</v>
      </c>
      <c r="C86" s="133">
        <v>11513</v>
      </c>
      <c r="D86" s="133">
        <v>11511</v>
      </c>
      <c r="E86" s="134">
        <v>99.98262833318857</v>
      </c>
      <c r="F86" s="133">
        <v>5002</v>
      </c>
    </row>
    <row r="87" spans="1:6" s="71" customFormat="1" ht="12.75" customHeight="1">
      <c r="A87" s="102"/>
      <c r="B87" s="102" t="s">
        <v>291</v>
      </c>
      <c r="C87" s="128">
        <v>-354787478</v>
      </c>
      <c r="D87" s="128">
        <v>-335764842</v>
      </c>
      <c r="E87" s="129">
        <v>94.63830118604129</v>
      </c>
      <c r="F87" s="128">
        <v>-9549732</v>
      </c>
    </row>
    <row r="88" spans="1:6" s="71" customFormat="1" ht="12.75" customHeight="1">
      <c r="A88" s="102"/>
      <c r="B88" s="102" t="s">
        <v>201</v>
      </c>
      <c r="C88" s="121">
        <v>354787478</v>
      </c>
      <c r="D88" s="121">
        <v>335764842</v>
      </c>
      <c r="E88" s="132">
        <v>94.63830118604129</v>
      </c>
      <c r="F88" s="121">
        <v>9549732</v>
      </c>
    </row>
    <row r="89" spans="1:6" s="71" customFormat="1" ht="12.75" customHeight="1">
      <c r="A89" s="94"/>
      <c r="B89" s="95" t="s">
        <v>205</v>
      </c>
      <c r="C89" s="96">
        <v>-209996</v>
      </c>
      <c r="D89" s="96">
        <v>-209995</v>
      </c>
      <c r="E89" s="93">
        <v>99.99952380045333</v>
      </c>
      <c r="F89" s="96">
        <v>0</v>
      </c>
    </row>
    <row r="90" spans="1:6" s="71" customFormat="1" ht="12.75" customHeight="1">
      <c r="A90" s="94"/>
      <c r="B90" s="95" t="s">
        <v>264</v>
      </c>
      <c r="C90" s="96">
        <v>354997474</v>
      </c>
      <c r="D90" s="96">
        <v>335793218</v>
      </c>
      <c r="E90" s="93">
        <v>94.59031192993784</v>
      </c>
      <c r="F90" s="96">
        <v>9535512</v>
      </c>
    </row>
    <row r="91" spans="1:6" s="71" customFormat="1" ht="25.5" customHeight="1">
      <c r="A91" s="94"/>
      <c r="B91" s="127" t="s">
        <v>267</v>
      </c>
      <c r="C91" s="96">
        <v>354997474</v>
      </c>
      <c r="D91" s="96">
        <v>335974837</v>
      </c>
      <c r="E91" s="115" t="s">
        <v>196</v>
      </c>
      <c r="F91" s="96">
        <v>9549732</v>
      </c>
    </row>
    <row r="92" spans="1:6" s="71" customFormat="1" ht="38.25" customHeight="1">
      <c r="A92" s="83"/>
      <c r="B92" s="87" t="s">
        <v>268</v>
      </c>
      <c r="C92" s="135" t="s">
        <v>196</v>
      </c>
      <c r="D92" s="96">
        <v>-181619</v>
      </c>
      <c r="E92" s="116" t="s">
        <v>196</v>
      </c>
      <c r="F92" s="96">
        <v>-14220</v>
      </c>
    </row>
    <row r="93" spans="1:6" s="71" customFormat="1" ht="12.75">
      <c r="A93" s="83"/>
      <c r="B93" s="84" t="s">
        <v>207</v>
      </c>
      <c r="C93" s="135" t="s">
        <v>196</v>
      </c>
      <c r="D93" s="96">
        <v>181619</v>
      </c>
      <c r="E93" s="116" t="s">
        <v>196</v>
      </c>
      <c r="F93" s="96">
        <v>14220</v>
      </c>
    </row>
    <row r="94" spans="1:6" s="71" customFormat="1" ht="12.75">
      <c r="A94" s="67"/>
      <c r="B94" s="136"/>
      <c r="C94" s="35"/>
      <c r="D94" s="35"/>
      <c r="E94" s="137"/>
      <c r="F94" s="35"/>
    </row>
    <row r="95" spans="1:2" s="71" customFormat="1" ht="12.75">
      <c r="A95" s="72"/>
      <c r="B95" s="73"/>
    </row>
    <row r="96" spans="1:6" s="71" customFormat="1" ht="12.75">
      <c r="A96" s="138" t="s">
        <v>292</v>
      </c>
      <c r="B96" s="139"/>
      <c r="C96" s="139"/>
      <c r="D96" s="139"/>
      <c r="E96" s="139"/>
      <c r="F96" s="140" t="s">
        <v>293</v>
      </c>
    </row>
    <row r="97" spans="1:6" s="146" customFormat="1" ht="12.75">
      <c r="A97" s="141"/>
      <c r="B97" s="142"/>
      <c r="C97" s="143"/>
      <c r="D97" s="144"/>
      <c r="E97" s="143"/>
      <c r="F97" s="145"/>
    </row>
    <row r="98" spans="1:6" s="146" customFormat="1" ht="12.75">
      <c r="A98" s="141"/>
      <c r="B98" s="142"/>
      <c r="C98" s="143"/>
      <c r="D98" s="144"/>
      <c r="E98" s="143"/>
      <c r="F98" s="145"/>
    </row>
    <row r="99" spans="1:6" s="71" customFormat="1" ht="12.75">
      <c r="A99" s="138"/>
      <c r="C99" s="66"/>
      <c r="D99" s="66"/>
      <c r="E99" s="138"/>
      <c r="F99" s="67"/>
    </row>
    <row r="100" spans="1:101" s="150" customFormat="1" ht="12.75">
      <c r="A100" s="138" t="s">
        <v>212</v>
      </c>
      <c r="B100" s="71"/>
      <c r="C100" s="66"/>
      <c r="D100" s="66"/>
      <c r="E100" s="138"/>
      <c r="F100" s="67"/>
      <c r="G100" s="47"/>
      <c r="H100" s="47"/>
      <c r="I100" s="47"/>
      <c r="J100" s="47"/>
      <c r="K100" s="47"/>
      <c r="L100" s="47"/>
      <c r="M100" s="147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9"/>
      <c r="BH100" s="149"/>
      <c r="BI100" s="149"/>
      <c r="BJ100" s="149"/>
      <c r="BK100" s="149"/>
      <c r="BL100" s="149"/>
      <c r="BM100" s="149"/>
      <c r="BN100" s="149"/>
      <c r="BO100" s="149"/>
      <c r="BP100" s="149"/>
      <c r="BQ100" s="149"/>
      <c r="BR100" s="149"/>
      <c r="BS100" s="149"/>
      <c r="BT100" s="149"/>
      <c r="BU100" s="149"/>
      <c r="BV100" s="149"/>
      <c r="BW100" s="149"/>
      <c r="BX100" s="149"/>
      <c r="BY100" s="149"/>
      <c r="BZ100" s="149"/>
      <c r="CA100" s="149"/>
      <c r="CB100" s="149"/>
      <c r="CC100" s="149"/>
      <c r="CD100" s="149"/>
      <c r="CE100" s="149"/>
      <c r="CF100" s="149"/>
      <c r="CG100" s="149"/>
      <c r="CH100" s="149"/>
      <c r="CI100" s="149"/>
      <c r="CJ100" s="149"/>
      <c r="CK100" s="149"/>
      <c r="CL100" s="149"/>
      <c r="CM100" s="149"/>
      <c r="CN100" s="149"/>
      <c r="CO100" s="149"/>
      <c r="CP100" s="149"/>
      <c r="CQ100" s="149"/>
      <c r="CR100" s="149"/>
      <c r="CS100" s="149"/>
      <c r="CT100" s="149"/>
      <c r="CU100" s="149"/>
      <c r="CV100" s="149"/>
      <c r="CW100" s="149"/>
    </row>
    <row r="101" spans="1:2" s="71" customFormat="1" ht="12.75">
      <c r="A101" s="151"/>
      <c r="B101" s="47"/>
    </row>
    <row r="102" spans="1:2" s="71" customFormat="1" ht="12.75">
      <c r="A102" s="72"/>
      <c r="B102" s="73"/>
    </row>
    <row r="103" spans="1:2" s="71" customFormat="1" ht="12.75">
      <c r="A103" s="72"/>
      <c r="B103" s="73"/>
    </row>
    <row r="104" spans="1:2" s="71" customFormat="1" ht="12.75">
      <c r="A104" s="72"/>
      <c r="B104" s="73"/>
    </row>
    <row r="105" spans="1:2" s="71" customFormat="1" ht="12.75">
      <c r="A105" s="72"/>
      <c r="B105" s="73"/>
    </row>
    <row r="106" spans="1:2" s="71" customFormat="1" ht="12.75">
      <c r="A106" s="72"/>
      <c r="B106" s="73"/>
    </row>
    <row r="107" spans="1:2" s="71" customFormat="1" ht="12.75">
      <c r="A107" s="72"/>
      <c r="B107" s="73"/>
    </row>
    <row r="108" spans="1:2" s="71" customFormat="1" ht="12.75">
      <c r="A108" s="72"/>
      <c r="B108" s="73"/>
    </row>
    <row r="109" spans="1:2" s="71" customFormat="1" ht="12.75">
      <c r="A109" s="72"/>
      <c r="B109" s="73"/>
    </row>
    <row r="110" spans="1:2" s="71" customFormat="1" ht="12.75">
      <c r="A110" s="72"/>
      <c r="B110" s="73"/>
    </row>
    <row r="111" spans="1:2" s="71" customFormat="1" ht="12.75">
      <c r="A111" s="72"/>
      <c r="B111" s="73"/>
    </row>
    <row r="112" spans="1:2" s="71" customFormat="1" ht="12.75">
      <c r="A112" s="72"/>
      <c r="B112" s="73"/>
    </row>
    <row r="113" spans="1:2" s="71" customFormat="1" ht="12.75">
      <c r="A113" s="72"/>
      <c r="B113" s="73"/>
    </row>
    <row r="114" spans="1:2" s="71" customFormat="1" ht="12.75">
      <c r="A114" s="72"/>
      <c r="B114" s="73"/>
    </row>
    <row r="115" spans="1:2" s="71" customFormat="1" ht="12.75">
      <c r="A115" s="72"/>
      <c r="B115" s="73"/>
    </row>
    <row r="116" spans="1:2" s="71" customFormat="1" ht="12.75">
      <c r="A116" s="72"/>
      <c r="B116" s="73"/>
    </row>
    <row r="117" spans="1:2" s="71" customFormat="1" ht="12.75">
      <c r="A117" s="72"/>
      <c r="B117" s="73"/>
    </row>
    <row r="118" spans="1:2" s="71" customFormat="1" ht="12.75">
      <c r="A118" s="72"/>
      <c r="B118" s="73"/>
    </row>
    <row r="119" spans="1:2" s="71" customFormat="1" ht="12.75">
      <c r="A119" s="72"/>
      <c r="B119" s="73"/>
    </row>
    <row r="120" spans="1:2" s="71" customFormat="1" ht="12.75">
      <c r="A120" s="72"/>
      <c r="B120" s="73"/>
    </row>
    <row r="121" spans="1:2" s="71" customFormat="1" ht="12.75">
      <c r="A121" s="72"/>
      <c r="B121" s="73"/>
    </row>
    <row r="122" spans="1:2" s="71" customFormat="1" ht="12.75">
      <c r="A122" s="72"/>
      <c r="B122" s="73"/>
    </row>
    <row r="123" spans="1:2" s="71" customFormat="1" ht="12.75">
      <c r="A123" s="72"/>
      <c r="B123" s="73"/>
    </row>
    <row r="124" spans="1:2" s="71" customFormat="1" ht="12.75">
      <c r="A124" s="72"/>
      <c r="B124" s="73"/>
    </row>
    <row r="125" spans="1:2" s="71" customFormat="1" ht="12.75">
      <c r="A125" s="72"/>
      <c r="B125" s="73"/>
    </row>
    <row r="126" spans="1:2" s="71" customFormat="1" ht="12.75">
      <c r="A126" s="72"/>
      <c r="B126" s="73"/>
    </row>
    <row r="127" spans="1:2" s="71" customFormat="1" ht="12.75">
      <c r="A127" s="72"/>
      <c r="B127" s="73"/>
    </row>
    <row r="128" spans="1:2" s="71" customFormat="1" ht="12.75">
      <c r="A128" s="72"/>
      <c r="B128" s="73"/>
    </row>
    <row r="129" spans="1:2" s="71" customFormat="1" ht="12.75">
      <c r="A129" s="72"/>
      <c r="B129" s="73"/>
    </row>
    <row r="130" spans="1:2" s="71" customFormat="1" ht="12.75">
      <c r="A130" s="72"/>
      <c r="B130" s="73"/>
    </row>
    <row r="131" spans="1:2" s="71" customFormat="1" ht="12.75">
      <c r="A131" s="72"/>
      <c r="B131" s="73"/>
    </row>
    <row r="132" spans="1:2" s="71" customFormat="1" ht="12.75">
      <c r="A132" s="72"/>
      <c r="B132" s="73"/>
    </row>
    <row r="133" spans="1:2" s="71" customFormat="1" ht="12.75">
      <c r="A133" s="72"/>
      <c r="B133" s="73"/>
    </row>
    <row r="134" spans="1:2" s="71" customFormat="1" ht="12.75">
      <c r="A134" s="72"/>
      <c r="B134" s="73"/>
    </row>
    <row r="135" spans="1:2" s="71" customFormat="1" ht="12.75">
      <c r="A135" s="72"/>
      <c r="B135" s="73"/>
    </row>
    <row r="136" spans="1:2" s="71" customFormat="1" ht="12.75">
      <c r="A136" s="72"/>
      <c r="B136" s="73"/>
    </row>
    <row r="137" spans="1:2" s="71" customFormat="1" ht="12.75">
      <c r="A137" s="72"/>
      <c r="B137" s="73"/>
    </row>
    <row r="138" spans="1:2" s="71" customFormat="1" ht="12.75">
      <c r="A138" s="72"/>
      <c r="B138" s="73"/>
    </row>
    <row r="139" spans="1:2" s="71" customFormat="1" ht="12.75">
      <c r="A139" s="72"/>
      <c r="B139" s="73"/>
    </row>
    <row r="140" spans="1:2" s="71" customFormat="1" ht="12.75">
      <c r="A140" s="72"/>
      <c r="B140" s="73"/>
    </row>
    <row r="141" spans="1:2" s="71" customFormat="1" ht="12.75">
      <c r="A141" s="72"/>
      <c r="B141" s="73"/>
    </row>
    <row r="142" spans="1:2" s="71" customFormat="1" ht="12.75">
      <c r="A142" s="72"/>
      <c r="B142" s="73"/>
    </row>
    <row r="143" spans="1:2" s="71" customFormat="1" ht="12.75">
      <c r="A143" s="72"/>
      <c r="B143" s="73"/>
    </row>
    <row r="144" spans="1:2" s="71" customFormat="1" ht="12.75">
      <c r="A144" s="72"/>
      <c r="B144" s="73"/>
    </row>
    <row r="145" spans="1:2" s="71" customFormat="1" ht="12.75">
      <c r="A145" s="72"/>
      <c r="B145" s="73"/>
    </row>
    <row r="146" spans="1:2" s="71" customFormat="1" ht="12.75">
      <c r="A146" s="72"/>
      <c r="B146" s="73"/>
    </row>
    <row r="147" spans="1:2" s="71" customFormat="1" ht="12.75">
      <c r="A147" s="72"/>
      <c r="B147" s="73"/>
    </row>
    <row r="148" spans="1:2" s="71" customFormat="1" ht="12.75">
      <c r="A148" s="72"/>
      <c r="B148" s="73"/>
    </row>
    <row r="149" spans="1:2" s="71" customFormat="1" ht="12.75">
      <c r="A149" s="72"/>
      <c r="B149" s="73"/>
    </row>
    <row r="150" spans="1:2" s="71" customFormat="1" ht="12.75">
      <c r="A150" s="72"/>
      <c r="B150" s="73"/>
    </row>
    <row r="151" spans="1:2" s="71" customFormat="1" ht="12.75">
      <c r="A151" s="72"/>
      <c r="B151" s="73"/>
    </row>
    <row r="152" spans="1:2" s="71" customFormat="1" ht="12.75">
      <c r="A152" s="72"/>
      <c r="B152" s="73"/>
    </row>
    <row r="153" spans="1:2" s="71" customFormat="1" ht="12.75">
      <c r="A153" s="72"/>
      <c r="B153" s="73"/>
    </row>
    <row r="154" spans="1:2" s="71" customFormat="1" ht="12.75">
      <c r="A154" s="72"/>
      <c r="B154" s="73"/>
    </row>
    <row r="155" spans="1:2" s="71" customFormat="1" ht="12.75">
      <c r="A155" s="72"/>
      <c r="B155" s="73"/>
    </row>
    <row r="156" spans="1:2" s="71" customFormat="1" ht="12.75">
      <c r="A156" s="72"/>
      <c r="B156" s="73"/>
    </row>
    <row r="157" spans="1:2" s="71" customFormat="1" ht="12.75">
      <c r="A157" s="72"/>
      <c r="B157" s="73"/>
    </row>
    <row r="158" spans="1:2" s="71" customFormat="1" ht="12.75">
      <c r="A158" s="72"/>
      <c r="B158" s="73"/>
    </row>
    <row r="159" spans="1:2" s="71" customFormat="1" ht="12.75">
      <c r="A159" s="72"/>
      <c r="B159" s="73"/>
    </row>
    <row r="160" spans="1:2" s="71" customFormat="1" ht="12.75">
      <c r="A160" s="72"/>
      <c r="B160" s="73"/>
    </row>
    <row r="161" spans="1:2" s="71" customFormat="1" ht="12.75">
      <c r="A161" s="72"/>
      <c r="B161" s="73"/>
    </row>
    <row r="162" spans="1:2" s="71" customFormat="1" ht="12.75">
      <c r="A162" s="72"/>
      <c r="B162" s="73"/>
    </row>
    <row r="163" spans="1:2" s="71" customFormat="1" ht="12.75">
      <c r="A163" s="72"/>
      <c r="B163" s="73"/>
    </row>
    <row r="164" spans="1:2" s="71" customFormat="1" ht="12.75">
      <c r="A164" s="72"/>
      <c r="B164" s="73"/>
    </row>
    <row r="165" spans="1:2" s="71" customFormat="1" ht="12.75">
      <c r="A165" s="72"/>
      <c r="B165" s="73"/>
    </row>
    <row r="166" spans="1:2" s="71" customFormat="1" ht="12.75">
      <c r="A166" s="72"/>
      <c r="B166" s="73"/>
    </row>
    <row r="167" spans="1:2" s="71" customFormat="1" ht="12.75">
      <c r="A167" s="72"/>
      <c r="B167" s="73"/>
    </row>
    <row r="168" spans="1:2" s="71" customFormat="1" ht="12.75">
      <c r="A168" s="72"/>
      <c r="B168" s="73"/>
    </row>
    <row r="169" spans="1:2" s="71" customFormat="1" ht="12.75">
      <c r="A169" s="72"/>
      <c r="B169" s="73"/>
    </row>
    <row r="170" spans="1:2" s="71" customFormat="1" ht="12.75">
      <c r="A170" s="72"/>
      <c r="B170" s="73"/>
    </row>
    <row r="171" spans="1:2" s="71" customFormat="1" ht="12.75">
      <c r="A171" s="72"/>
      <c r="B171" s="73"/>
    </row>
    <row r="172" spans="1:2" s="71" customFormat="1" ht="12.75">
      <c r="A172" s="72"/>
      <c r="B172" s="73"/>
    </row>
    <row r="173" spans="1:2" s="71" customFormat="1" ht="12.75">
      <c r="A173" s="72"/>
      <c r="B173" s="73"/>
    </row>
    <row r="174" spans="1:2" s="71" customFormat="1" ht="12.75">
      <c r="A174" s="72"/>
      <c r="B174" s="73"/>
    </row>
    <row r="175" spans="1:2" s="71" customFormat="1" ht="12.75">
      <c r="A175" s="72"/>
      <c r="B175" s="73"/>
    </row>
    <row r="176" spans="1:2" s="71" customFormat="1" ht="12.75">
      <c r="A176" s="72"/>
      <c r="B176" s="73"/>
    </row>
    <row r="177" spans="1:2" s="71" customFormat="1" ht="12.75">
      <c r="A177" s="72"/>
      <c r="B177" s="73"/>
    </row>
    <row r="178" spans="1:2" s="71" customFormat="1" ht="12.75">
      <c r="A178" s="72"/>
      <c r="B178" s="73"/>
    </row>
    <row r="179" spans="1:2" s="71" customFormat="1" ht="12.75">
      <c r="A179" s="72"/>
      <c r="B179" s="73"/>
    </row>
    <row r="180" spans="1:2" s="71" customFormat="1" ht="12.75">
      <c r="A180" s="72"/>
      <c r="B180" s="73"/>
    </row>
    <row r="181" spans="1:2" s="71" customFormat="1" ht="12.75">
      <c r="A181" s="72"/>
      <c r="B181" s="73"/>
    </row>
    <row r="182" spans="1:2" s="71" customFormat="1" ht="12.75">
      <c r="A182" s="72"/>
      <c r="B182" s="73"/>
    </row>
    <row r="183" spans="1:2" s="71" customFormat="1" ht="12.75">
      <c r="A183" s="72"/>
      <c r="B183" s="73"/>
    </row>
    <row r="184" spans="1:2" s="71" customFormat="1" ht="12.75">
      <c r="A184" s="72"/>
      <c r="B184" s="73"/>
    </row>
    <row r="185" spans="1:2" s="71" customFormat="1" ht="12.75">
      <c r="A185" s="72"/>
      <c r="B185" s="73"/>
    </row>
    <row r="186" spans="1:2" s="71" customFormat="1" ht="12.75">
      <c r="A186" s="72"/>
      <c r="B186" s="73"/>
    </row>
    <row r="187" spans="1:2" s="71" customFormat="1" ht="12.75">
      <c r="A187" s="72"/>
      <c r="B187" s="73"/>
    </row>
    <row r="188" spans="1:2" s="71" customFormat="1" ht="12.75">
      <c r="A188" s="72"/>
      <c r="B188" s="73"/>
    </row>
    <row r="189" spans="1:2" s="71" customFormat="1" ht="12.75">
      <c r="A189" s="72"/>
      <c r="B189" s="73"/>
    </row>
    <row r="190" spans="1:2" s="71" customFormat="1" ht="12.75">
      <c r="A190" s="72"/>
      <c r="B190" s="73"/>
    </row>
    <row r="191" spans="1:2" s="71" customFormat="1" ht="12.75">
      <c r="A191" s="72"/>
      <c r="B191" s="73"/>
    </row>
    <row r="192" spans="1:2" s="71" customFormat="1" ht="12.75">
      <c r="A192" s="72"/>
      <c r="B192" s="73"/>
    </row>
    <row r="193" spans="1:2" s="71" customFormat="1" ht="12.75">
      <c r="A193" s="72"/>
      <c r="B193" s="73"/>
    </row>
    <row r="194" spans="1:2" s="71" customFormat="1" ht="12.75">
      <c r="A194" s="72"/>
      <c r="B194" s="73"/>
    </row>
    <row r="195" spans="1:2" s="71" customFormat="1" ht="12.75">
      <c r="A195" s="72"/>
      <c r="B195" s="73"/>
    </row>
    <row r="196" spans="1:2" s="71" customFormat="1" ht="12.75">
      <c r="A196" s="72"/>
      <c r="B196" s="73"/>
    </row>
    <row r="197" spans="1:2" s="71" customFormat="1" ht="12.75">
      <c r="A197" s="72"/>
      <c r="B197" s="73"/>
    </row>
    <row r="198" spans="1:2" s="71" customFormat="1" ht="12.75">
      <c r="A198" s="72"/>
      <c r="B198" s="73"/>
    </row>
    <row r="199" spans="1:2" s="71" customFormat="1" ht="12.75">
      <c r="A199" s="72"/>
      <c r="B199" s="73"/>
    </row>
    <row r="200" spans="1:2" s="71" customFormat="1" ht="12.75">
      <c r="A200" s="72"/>
      <c r="B200" s="73"/>
    </row>
    <row r="201" spans="1:2" s="71" customFormat="1" ht="12.75">
      <c r="A201" s="72"/>
      <c r="B201" s="73"/>
    </row>
    <row r="202" spans="1:2" s="71" customFormat="1" ht="12.75">
      <c r="A202" s="72"/>
      <c r="B202" s="73"/>
    </row>
    <row r="203" spans="1:2" s="71" customFormat="1" ht="12.75">
      <c r="A203" s="72"/>
      <c r="B203" s="73"/>
    </row>
    <row r="204" spans="1:2" s="71" customFormat="1" ht="12.75">
      <c r="A204" s="72"/>
      <c r="B204" s="73"/>
    </row>
    <row r="205" spans="1:2" s="71" customFormat="1" ht="12.75">
      <c r="A205" s="72"/>
      <c r="B205" s="73"/>
    </row>
    <row r="206" spans="1:2" s="71" customFormat="1" ht="12.75">
      <c r="A206" s="72"/>
      <c r="B206" s="73"/>
    </row>
    <row r="207" spans="1:2" s="71" customFormat="1" ht="12.75">
      <c r="A207" s="72"/>
      <c r="B207" s="73"/>
    </row>
    <row r="208" spans="1:2" s="71" customFormat="1" ht="12.75">
      <c r="A208" s="72"/>
      <c r="B208" s="73"/>
    </row>
    <row r="209" spans="2:6" ht="12.75">
      <c r="B209" s="73"/>
      <c r="C209" s="71"/>
      <c r="D209" s="71"/>
      <c r="E209" s="71"/>
      <c r="F209" s="71"/>
    </row>
    <row r="210" spans="2:6" ht="12.75">
      <c r="B210" s="73"/>
      <c r="C210" s="71"/>
      <c r="D210" s="71"/>
      <c r="E210" s="71"/>
      <c r="F210" s="71"/>
    </row>
    <row r="211" spans="2:6" ht="12.75">
      <c r="B211" s="73"/>
      <c r="C211" s="71"/>
      <c r="D211" s="71"/>
      <c r="E211" s="71"/>
      <c r="F211" s="71"/>
    </row>
    <row r="212" ht="12.75">
      <c r="B212" s="73"/>
    </row>
    <row r="213" ht="12.75">
      <c r="B213" s="73"/>
    </row>
    <row r="214" ht="12.75">
      <c r="B214" s="73"/>
    </row>
    <row r="215" ht="12.75">
      <c r="B215" s="73"/>
    </row>
    <row r="216" ht="12.75">
      <c r="B216" s="73"/>
    </row>
  </sheetData>
  <sheetProtection formatCells="0"/>
  <mergeCells count="7">
    <mergeCell ref="A1:F1"/>
    <mergeCell ref="A8:F8"/>
    <mergeCell ref="A2:F2"/>
    <mergeCell ref="A6:F6"/>
    <mergeCell ref="A3:F3"/>
    <mergeCell ref="A4:F4"/>
    <mergeCell ref="A7:F7"/>
  </mergeCells>
  <printOptions/>
  <pageMargins left="0.984251968503937" right="0.3937007874015748" top="0.3937007874015748" bottom="0.4724409448818898" header="0.15748031496062992" footer="0.1968503937007874"/>
  <pageSetup firstPageNumber="4" useFirstPageNumber="1" fitToHeight="0" horizontalDpi="600" verticalDpi="600" orientation="portrait" paperSize="9" scale="72" r:id="rId2"/>
  <headerFooter alignWithMargins="0">
    <oddFooter>&amp;C&amp;P</oddFooter>
  </headerFooter>
  <rowBreaks count="1" manualBreakCount="1">
    <brk id="62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A7" sqref="A7:IV7"/>
    </sheetView>
  </sheetViews>
  <sheetFormatPr defaultColWidth="9.140625" defaultRowHeight="12.75"/>
  <cols>
    <col min="1" max="1" width="13.28125" style="154" customWidth="1"/>
    <col min="2" max="2" width="49.421875" style="154" customWidth="1"/>
    <col min="3" max="3" width="14.140625" style="154" customWidth="1"/>
    <col min="4" max="4" width="14.8515625" style="237" customWidth="1"/>
    <col min="5" max="5" width="9.140625" style="154" customWidth="1"/>
    <col min="6" max="6" width="15.421875" style="154" customWidth="1"/>
    <col min="7" max="16384" width="9.140625" style="154" customWidth="1"/>
  </cols>
  <sheetData>
    <row r="1" spans="1:6" ht="60" customHeight="1">
      <c r="A1" s="936"/>
      <c r="B1" s="936"/>
      <c r="C1" s="936"/>
      <c r="D1" s="936"/>
      <c r="E1" s="936"/>
      <c r="F1" s="936"/>
    </row>
    <row r="2" spans="1:6" ht="12.75">
      <c r="A2" s="937" t="s">
        <v>180</v>
      </c>
      <c r="B2" s="937"/>
      <c r="C2" s="937"/>
      <c r="D2" s="937"/>
      <c r="E2" s="937"/>
      <c r="F2" s="937"/>
    </row>
    <row r="3" spans="1:8" s="57" customFormat="1" ht="28.5" customHeight="1">
      <c r="A3" s="926" t="s">
        <v>181</v>
      </c>
      <c r="B3" s="926"/>
      <c r="C3" s="926"/>
      <c r="D3" s="926"/>
      <c r="E3" s="926"/>
      <c r="F3" s="926"/>
      <c r="G3" s="3"/>
      <c r="H3" s="56"/>
    </row>
    <row r="4" spans="1:8" s="57" customFormat="1" ht="12.75" customHeight="1">
      <c r="A4" s="916" t="s">
        <v>182</v>
      </c>
      <c r="B4" s="916"/>
      <c r="C4" s="916"/>
      <c r="D4" s="916"/>
      <c r="E4" s="916"/>
      <c r="F4" s="916"/>
      <c r="G4" s="155"/>
      <c r="H4" s="56"/>
    </row>
    <row r="5" spans="1:6" ht="12.75">
      <c r="A5" s="156" t="s">
        <v>183</v>
      </c>
      <c r="B5" s="147"/>
      <c r="C5" s="157"/>
      <c r="D5" s="158"/>
      <c r="E5" s="65"/>
      <c r="F5" s="62" t="s">
        <v>294</v>
      </c>
    </row>
    <row r="6" spans="1:6" ht="12.75">
      <c r="A6" s="919" t="s">
        <v>185</v>
      </c>
      <c r="B6" s="919"/>
      <c r="C6" s="919"/>
      <c r="D6" s="919"/>
      <c r="E6" s="919"/>
      <c r="F6" s="919"/>
    </row>
    <row r="7" spans="1:6" ht="15.75">
      <c r="A7" s="915" t="s">
        <v>295</v>
      </c>
      <c r="B7" s="915"/>
      <c r="C7" s="915"/>
      <c r="D7" s="915"/>
      <c r="E7" s="915"/>
      <c r="F7" s="915"/>
    </row>
    <row r="8" spans="1:6" ht="15.75">
      <c r="A8" s="934" t="s">
        <v>187</v>
      </c>
      <c r="B8" s="934"/>
      <c r="C8" s="934"/>
      <c r="D8" s="934"/>
      <c r="E8" s="934"/>
      <c r="F8" s="934"/>
    </row>
    <row r="9" spans="1:6" ht="12.75">
      <c r="A9" s="156"/>
      <c r="B9" s="147"/>
      <c r="C9" s="157"/>
      <c r="D9" s="158"/>
      <c r="E9" s="65"/>
      <c r="F9" s="159" t="s">
        <v>296</v>
      </c>
    </row>
    <row r="10" spans="1:6" ht="12.75">
      <c r="A10" s="160"/>
      <c r="B10" s="161"/>
      <c r="C10" s="161"/>
      <c r="D10" s="161"/>
      <c r="E10" s="161"/>
      <c r="F10" s="162" t="s">
        <v>216</v>
      </c>
    </row>
    <row r="11" spans="1:6" ht="48">
      <c r="A11" s="163" t="s">
        <v>297</v>
      </c>
      <c r="B11" s="163" t="s">
        <v>217</v>
      </c>
      <c r="C11" s="164" t="s">
        <v>298</v>
      </c>
      <c r="D11" s="164" t="s">
        <v>219</v>
      </c>
      <c r="E11" s="164" t="s">
        <v>220</v>
      </c>
      <c r="F11" s="164" t="s">
        <v>221</v>
      </c>
    </row>
    <row r="12" spans="1:6" ht="12.75">
      <c r="A12" s="165">
        <v>1</v>
      </c>
      <c r="B12" s="165">
        <v>2</v>
      </c>
      <c r="C12" s="166">
        <v>3</v>
      </c>
      <c r="D12" s="166">
        <v>4</v>
      </c>
      <c r="E12" s="166">
        <v>5</v>
      </c>
      <c r="F12" s="166">
        <v>6</v>
      </c>
    </row>
    <row r="13" spans="1:7" ht="12.75">
      <c r="A13" s="167"/>
      <c r="B13" s="168" t="s">
        <v>299</v>
      </c>
      <c r="C13" s="169">
        <v>2709445939</v>
      </c>
      <c r="D13" s="169">
        <v>2622799405</v>
      </c>
      <c r="E13" s="170">
        <v>96.80205710131351</v>
      </c>
      <c r="F13" s="169">
        <v>213638058</v>
      </c>
      <c r="G13" s="171"/>
    </row>
    <row r="14" spans="1:7" ht="12.75">
      <c r="A14" s="172" t="s">
        <v>300</v>
      </c>
      <c r="B14" s="173" t="s">
        <v>301</v>
      </c>
      <c r="C14" s="169">
        <v>1449346199</v>
      </c>
      <c r="D14" s="169">
        <v>1589616964</v>
      </c>
      <c r="E14" s="170">
        <v>109.67820974014228</v>
      </c>
      <c r="F14" s="169">
        <v>121979247</v>
      </c>
      <c r="G14" s="171"/>
    </row>
    <row r="15" spans="1:7" ht="12.75">
      <c r="A15" s="172" t="s">
        <v>302</v>
      </c>
      <c r="B15" s="173" t="s">
        <v>303</v>
      </c>
      <c r="C15" s="169">
        <v>241407628</v>
      </c>
      <c r="D15" s="169">
        <v>267744571</v>
      </c>
      <c r="E15" s="170">
        <v>110.90973935587488</v>
      </c>
      <c r="F15" s="169">
        <v>28036673</v>
      </c>
      <c r="G15" s="171"/>
    </row>
    <row r="16" spans="1:7" ht="12.75">
      <c r="A16" s="174" t="s">
        <v>304</v>
      </c>
      <c r="B16" s="175" t="s">
        <v>305</v>
      </c>
      <c r="C16" s="176">
        <v>164407628</v>
      </c>
      <c r="D16" s="176">
        <v>155567682</v>
      </c>
      <c r="E16" s="177">
        <v>94.62315337339457</v>
      </c>
      <c r="F16" s="176">
        <v>15590496</v>
      </c>
      <c r="G16" s="171"/>
    </row>
    <row r="17" spans="1:7" ht="12.75">
      <c r="A17" s="174" t="s">
        <v>306</v>
      </c>
      <c r="B17" s="175" t="s">
        <v>307</v>
      </c>
      <c r="C17" s="176">
        <v>77000000</v>
      </c>
      <c r="D17" s="176">
        <v>112176889</v>
      </c>
      <c r="E17" s="177">
        <v>145.68427142857144</v>
      </c>
      <c r="F17" s="176">
        <v>12446177</v>
      </c>
      <c r="G17" s="171"/>
    </row>
    <row r="18" spans="1:7" ht="12.75">
      <c r="A18" s="174" t="s">
        <v>308</v>
      </c>
      <c r="B18" s="175" t="s">
        <v>309</v>
      </c>
      <c r="C18" s="176">
        <v>77000000</v>
      </c>
      <c r="D18" s="178">
        <v>112174803</v>
      </c>
      <c r="E18" s="179">
        <v>145.68156233766234</v>
      </c>
      <c r="F18" s="176">
        <v>12446217</v>
      </c>
      <c r="G18" s="171"/>
    </row>
    <row r="19" spans="1:7" ht="12.75">
      <c r="A19" s="172" t="s">
        <v>310</v>
      </c>
      <c r="B19" s="173" t="s">
        <v>311</v>
      </c>
      <c r="C19" s="169">
        <v>1193688571</v>
      </c>
      <c r="D19" s="169">
        <v>1304517597</v>
      </c>
      <c r="E19" s="170">
        <v>109.28458466408489</v>
      </c>
      <c r="F19" s="169">
        <v>92080333</v>
      </c>
      <c r="G19" s="171"/>
    </row>
    <row r="20" spans="1:7" ht="12.75">
      <c r="A20" s="174" t="s">
        <v>312</v>
      </c>
      <c r="B20" s="175" t="s">
        <v>313</v>
      </c>
      <c r="C20" s="176">
        <v>690500000</v>
      </c>
      <c r="D20" s="178">
        <v>825247242</v>
      </c>
      <c r="E20" s="179">
        <v>119.51444489500362</v>
      </c>
      <c r="F20" s="176">
        <v>55725010</v>
      </c>
      <c r="G20" s="171"/>
    </row>
    <row r="21" spans="1:7" ht="25.5">
      <c r="A21" s="180" t="s">
        <v>314</v>
      </c>
      <c r="B21" s="175" t="s">
        <v>315</v>
      </c>
      <c r="C21" s="176">
        <v>482055271</v>
      </c>
      <c r="D21" s="178">
        <v>458058209</v>
      </c>
      <c r="E21" s="179">
        <v>95.02192726775516</v>
      </c>
      <c r="F21" s="176">
        <v>34825261</v>
      </c>
      <c r="G21" s="171"/>
    </row>
    <row r="22" spans="1:7" ht="12.75">
      <c r="A22" s="180" t="s">
        <v>316</v>
      </c>
      <c r="B22" s="175" t="s">
        <v>317</v>
      </c>
      <c r="C22" s="176">
        <v>16243300</v>
      </c>
      <c r="D22" s="176">
        <v>15840824</v>
      </c>
      <c r="E22" s="177">
        <v>97.5222030006218</v>
      </c>
      <c r="F22" s="176">
        <v>1483579</v>
      </c>
      <c r="G22" s="171"/>
    </row>
    <row r="23" spans="1:7" ht="12.75">
      <c r="A23" s="174" t="s">
        <v>318</v>
      </c>
      <c r="B23" s="181" t="s">
        <v>319</v>
      </c>
      <c r="C23" s="176">
        <v>11706000</v>
      </c>
      <c r="D23" s="178">
        <v>11037928</v>
      </c>
      <c r="E23" s="179">
        <v>94.2929096189988</v>
      </c>
      <c r="F23" s="176">
        <v>903358</v>
      </c>
      <c r="G23" s="171"/>
    </row>
    <row r="24" spans="1:7" ht="12.75">
      <c r="A24" s="174" t="s">
        <v>320</v>
      </c>
      <c r="B24" s="181" t="s">
        <v>321</v>
      </c>
      <c r="C24" s="176">
        <v>600000</v>
      </c>
      <c r="D24" s="178">
        <v>584017</v>
      </c>
      <c r="E24" s="179">
        <v>97.33616666666667</v>
      </c>
      <c r="F24" s="176">
        <v>51452</v>
      </c>
      <c r="G24" s="171"/>
    </row>
    <row r="25" spans="1:7" ht="12.75">
      <c r="A25" s="180" t="s">
        <v>322</v>
      </c>
      <c r="B25" s="181" t="s">
        <v>323</v>
      </c>
      <c r="C25" s="176">
        <v>2797300</v>
      </c>
      <c r="D25" s="178">
        <v>3551706</v>
      </c>
      <c r="E25" s="179">
        <v>126.96907732456297</v>
      </c>
      <c r="F25" s="176">
        <v>389230</v>
      </c>
      <c r="G25" s="171"/>
    </row>
    <row r="26" spans="1:7" ht="12.75">
      <c r="A26" s="180" t="s">
        <v>324</v>
      </c>
      <c r="B26" s="181" t="s">
        <v>325</v>
      </c>
      <c r="C26" s="176">
        <v>1140000</v>
      </c>
      <c r="D26" s="178">
        <v>667173</v>
      </c>
      <c r="E26" s="179">
        <v>58.52394736842105</v>
      </c>
      <c r="F26" s="176">
        <v>139539</v>
      </c>
      <c r="G26" s="171"/>
    </row>
    <row r="27" spans="1:7" ht="12.75">
      <c r="A27" s="180" t="s">
        <v>326</v>
      </c>
      <c r="B27" s="182" t="s">
        <v>327</v>
      </c>
      <c r="C27" s="176">
        <v>4890000</v>
      </c>
      <c r="D27" s="176">
        <v>5371322</v>
      </c>
      <c r="E27" s="177">
        <v>109.84298568507158</v>
      </c>
      <c r="F27" s="176">
        <v>46483</v>
      </c>
      <c r="G27" s="171"/>
    </row>
    <row r="28" spans="1:7" ht="12.75">
      <c r="A28" s="180" t="s">
        <v>328</v>
      </c>
      <c r="B28" s="182" t="s">
        <v>329</v>
      </c>
      <c r="C28" s="176">
        <v>4890000</v>
      </c>
      <c r="D28" s="176">
        <v>5371322</v>
      </c>
      <c r="E28" s="177">
        <v>109.84298568507158</v>
      </c>
      <c r="F28" s="176">
        <v>46483</v>
      </c>
      <c r="G28" s="171"/>
    </row>
    <row r="29" spans="1:7" ht="12.75">
      <c r="A29" s="172" t="s">
        <v>330</v>
      </c>
      <c r="B29" s="183" t="s">
        <v>331</v>
      </c>
      <c r="C29" s="184">
        <v>14250000</v>
      </c>
      <c r="D29" s="169">
        <v>17267765</v>
      </c>
      <c r="E29" s="170">
        <v>121.17729824561403</v>
      </c>
      <c r="F29" s="185">
        <v>1860768</v>
      </c>
      <c r="G29" s="171"/>
    </row>
    <row r="30" spans="1:8" ht="12.75">
      <c r="A30" s="186"/>
      <c r="B30" s="187" t="s">
        <v>332</v>
      </c>
      <c r="C30" s="188" t="s">
        <v>196</v>
      </c>
      <c r="D30" s="188">
        <v>87031</v>
      </c>
      <c r="E30" s="189" t="s">
        <v>196</v>
      </c>
      <c r="F30" s="188">
        <v>1473</v>
      </c>
      <c r="G30" s="171"/>
      <c r="H30" s="171"/>
    </row>
    <row r="31" spans="1:7" ht="12.75">
      <c r="A31" s="190" t="s">
        <v>333</v>
      </c>
      <c r="B31" s="187" t="s">
        <v>334</v>
      </c>
      <c r="C31" s="191" t="s">
        <v>196</v>
      </c>
      <c r="D31" s="192">
        <v>22036</v>
      </c>
      <c r="E31" s="193" t="s">
        <v>196</v>
      </c>
      <c r="F31" s="194">
        <v>1792</v>
      </c>
      <c r="G31" s="171"/>
    </row>
    <row r="32" spans="1:7" ht="25.5">
      <c r="A32" s="190" t="s">
        <v>335</v>
      </c>
      <c r="B32" s="195" t="s">
        <v>336</v>
      </c>
      <c r="C32" s="191" t="s">
        <v>196</v>
      </c>
      <c r="D32" s="192">
        <v>64995</v>
      </c>
      <c r="E32" s="193" t="s">
        <v>196</v>
      </c>
      <c r="F32" s="194">
        <v>-319</v>
      </c>
      <c r="G32" s="171"/>
    </row>
    <row r="33" spans="1:7" ht="12.75">
      <c r="A33" s="172" t="s">
        <v>337</v>
      </c>
      <c r="B33" s="173" t="s">
        <v>338</v>
      </c>
      <c r="C33" s="169">
        <v>344877835</v>
      </c>
      <c r="D33" s="169">
        <v>371901800</v>
      </c>
      <c r="E33" s="196">
        <v>107.8358080043039</v>
      </c>
      <c r="F33" s="194">
        <v>37940010</v>
      </c>
      <c r="G33" s="171"/>
    </row>
    <row r="34" spans="1:7" ht="12.75">
      <c r="A34" s="172" t="s">
        <v>339</v>
      </c>
      <c r="B34" s="183" t="s">
        <v>340</v>
      </c>
      <c r="C34" s="184">
        <v>239554523</v>
      </c>
      <c r="D34" s="184">
        <v>251230649</v>
      </c>
      <c r="E34" s="197">
        <v>104.87409958024463</v>
      </c>
      <c r="F34" s="194">
        <v>25114201</v>
      </c>
      <c r="G34" s="171"/>
    </row>
    <row r="35" spans="1:7" ht="12.75">
      <c r="A35" s="174" t="s">
        <v>341</v>
      </c>
      <c r="B35" s="175" t="s">
        <v>342</v>
      </c>
      <c r="C35" s="198">
        <v>17000000</v>
      </c>
      <c r="D35" s="178">
        <v>11158957</v>
      </c>
      <c r="E35" s="179">
        <v>65.64092352941177</v>
      </c>
      <c r="F35" s="199">
        <v>-50</v>
      </c>
      <c r="G35" s="171"/>
    </row>
    <row r="36" spans="1:7" ht="25.5">
      <c r="A36" s="174" t="s">
        <v>343</v>
      </c>
      <c r="B36" s="200" t="s">
        <v>344</v>
      </c>
      <c r="C36" s="198">
        <v>79946625</v>
      </c>
      <c r="D36" s="178">
        <v>108118047</v>
      </c>
      <c r="E36" s="179">
        <v>135.23778771148875</v>
      </c>
      <c r="F36" s="199">
        <v>9705083</v>
      </c>
      <c r="G36" s="171"/>
    </row>
    <row r="37" spans="1:7" ht="12.75">
      <c r="A37" s="174"/>
      <c r="B37" s="182" t="s">
        <v>345</v>
      </c>
      <c r="C37" s="198">
        <v>53197898</v>
      </c>
      <c r="D37" s="198">
        <v>70530225</v>
      </c>
      <c r="E37" s="201">
        <v>132.58084934107734</v>
      </c>
      <c r="F37" s="199">
        <v>15409168</v>
      </c>
      <c r="G37" s="171"/>
    </row>
    <row r="38" spans="1:7" ht="12.75">
      <c r="A38" s="180" t="s">
        <v>346</v>
      </c>
      <c r="B38" s="175" t="s">
        <v>347</v>
      </c>
      <c r="C38" s="198">
        <v>17370586</v>
      </c>
      <c r="D38" s="178">
        <v>16071051</v>
      </c>
      <c r="E38" s="179">
        <v>92.51876131294591</v>
      </c>
      <c r="F38" s="199">
        <v>122068</v>
      </c>
      <c r="G38" s="171"/>
    </row>
    <row r="39" spans="1:7" ht="12.75">
      <c r="A39" s="180" t="s">
        <v>348</v>
      </c>
      <c r="B39" s="175" t="s">
        <v>349</v>
      </c>
      <c r="C39" s="198">
        <v>7927312</v>
      </c>
      <c r="D39" s="178">
        <v>13796438</v>
      </c>
      <c r="E39" s="179">
        <v>174.03677312057354</v>
      </c>
      <c r="F39" s="199">
        <v>876613</v>
      </c>
      <c r="G39" s="171"/>
    </row>
    <row r="40" spans="1:7" ht="25.5">
      <c r="A40" s="174" t="s">
        <v>350</v>
      </c>
      <c r="B40" s="200" t="s">
        <v>351</v>
      </c>
      <c r="C40" s="198">
        <v>27900000</v>
      </c>
      <c r="D40" s="178">
        <v>40662736</v>
      </c>
      <c r="E40" s="179">
        <v>145.7445734767025</v>
      </c>
      <c r="F40" s="199">
        <v>14410487</v>
      </c>
      <c r="G40" s="171"/>
    </row>
    <row r="41" spans="1:7" ht="25.5">
      <c r="A41" s="174" t="s">
        <v>352</v>
      </c>
      <c r="B41" s="200" t="s">
        <v>353</v>
      </c>
      <c r="C41" s="198">
        <v>12100000</v>
      </c>
      <c r="D41" s="198">
        <v>24438359</v>
      </c>
      <c r="E41" s="201">
        <v>201.9699090909091</v>
      </c>
      <c r="F41" s="199">
        <v>0</v>
      </c>
      <c r="G41" s="171"/>
    </row>
    <row r="42" spans="1:7" ht="25.5">
      <c r="A42" s="174" t="s">
        <v>354</v>
      </c>
      <c r="B42" s="200" t="s">
        <v>355</v>
      </c>
      <c r="C42" s="198">
        <v>77310000</v>
      </c>
      <c r="D42" s="198">
        <v>36985061</v>
      </c>
      <c r="E42" s="201">
        <v>47.839944379769754</v>
      </c>
      <c r="F42" s="199">
        <v>0</v>
      </c>
      <c r="G42" s="171"/>
    </row>
    <row r="43" spans="1:7" ht="12.75">
      <c r="A43" s="172" t="s">
        <v>356</v>
      </c>
      <c r="B43" s="183" t="s">
        <v>357</v>
      </c>
      <c r="C43" s="202">
        <v>79992728</v>
      </c>
      <c r="D43" s="184">
        <v>86482378</v>
      </c>
      <c r="E43" s="203">
        <v>108.11279995351578</v>
      </c>
      <c r="F43" s="194">
        <v>8838946</v>
      </c>
      <c r="G43" s="171"/>
    </row>
    <row r="44" spans="1:7" ht="25.5">
      <c r="A44" s="180" t="s">
        <v>358</v>
      </c>
      <c r="B44" s="200" t="s">
        <v>359</v>
      </c>
      <c r="C44" s="198">
        <v>35351912</v>
      </c>
      <c r="D44" s="178">
        <v>43558436</v>
      </c>
      <c r="E44" s="179">
        <v>123.21380523916217</v>
      </c>
      <c r="F44" s="199">
        <v>5396207</v>
      </c>
      <c r="G44" s="171"/>
    </row>
    <row r="45" spans="1:7" ht="25.5">
      <c r="A45" s="180" t="s">
        <v>360</v>
      </c>
      <c r="B45" s="200" t="s">
        <v>361</v>
      </c>
      <c r="C45" s="198">
        <v>990000</v>
      </c>
      <c r="D45" s="176">
        <v>1219593</v>
      </c>
      <c r="E45" s="177">
        <v>123.19121212121212</v>
      </c>
      <c r="F45" s="199">
        <v>84753</v>
      </c>
      <c r="G45" s="171"/>
    </row>
    <row r="46" spans="1:7" ht="12.75">
      <c r="A46" s="180" t="s">
        <v>362</v>
      </c>
      <c r="B46" s="204" t="s">
        <v>393</v>
      </c>
      <c r="C46" s="198">
        <v>42963216</v>
      </c>
      <c r="D46" s="176">
        <v>41613962</v>
      </c>
      <c r="E46" s="205">
        <v>96.85951349638258</v>
      </c>
      <c r="F46" s="199">
        <v>3351460</v>
      </c>
      <c r="G46" s="171"/>
    </row>
    <row r="47" spans="1:10" ht="12.75">
      <c r="A47" s="206" t="s">
        <v>363</v>
      </c>
      <c r="B47" s="207" t="s">
        <v>364</v>
      </c>
      <c r="C47" s="208">
        <v>40863135</v>
      </c>
      <c r="D47" s="209">
        <v>39486667</v>
      </c>
      <c r="E47" s="210">
        <v>96.63151640225352</v>
      </c>
      <c r="F47" s="199">
        <v>2683166</v>
      </c>
      <c r="G47" s="171"/>
      <c r="J47" s="211"/>
    </row>
    <row r="48" spans="1:10" ht="12.75">
      <c r="A48" s="206" t="s">
        <v>365</v>
      </c>
      <c r="B48" s="207" t="s">
        <v>366</v>
      </c>
      <c r="C48" s="208">
        <v>1590000</v>
      </c>
      <c r="D48" s="209">
        <v>1521000</v>
      </c>
      <c r="E48" s="210">
        <v>95.66037735849056</v>
      </c>
      <c r="F48" s="199">
        <v>630000</v>
      </c>
      <c r="G48" s="171"/>
      <c r="J48" s="211"/>
    </row>
    <row r="49" spans="1:10" ht="12.75">
      <c r="A49" s="206" t="s">
        <v>367</v>
      </c>
      <c r="B49" s="207" t="s">
        <v>368</v>
      </c>
      <c r="C49" s="208">
        <v>240081</v>
      </c>
      <c r="D49" s="209">
        <v>17043</v>
      </c>
      <c r="E49" s="210">
        <v>7.098854136728853</v>
      </c>
      <c r="F49" s="199">
        <v>1649</v>
      </c>
      <c r="G49" s="171"/>
      <c r="J49" s="211"/>
    </row>
    <row r="50" spans="1:10" ht="12.75">
      <c r="A50" s="206" t="s">
        <v>369</v>
      </c>
      <c r="B50" s="212" t="s">
        <v>370</v>
      </c>
      <c r="C50" s="208" t="s">
        <v>196</v>
      </c>
      <c r="D50" s="209">
        <v>-20669</v>
      </c>
      <c r="E50" s="213" t="s">
        <v>196</v>
      </c>
      <c r="F50" s="199">
        <v>0</v>
      </c>
      <c r="G50" s="171"/>
      <c r="J50" s="211"/>
    </row>
    <row r="51" spans="1:10" ht="12.75">
      <c r="A51" s="206" t="s">
        <v>371</v>
      </c>
      <c r="B51" s="212" t="s">
        <v>372</v>
      </c>
      <c r="C51" s="208" t="s">
        <v>196</v>
      </c>
      <c r="D51" s="209">
        <v>281188</v>
      </c>
      <c r="E51" s="213" t="s">
        <v>196</v>
      </c>
      <c r="F51" s="199">
        <v>6726</v>
      </c>
      <c r="G51" s="171"/>
      <c r="J51" s="211"/>
    </row>
    <row r="52" spans="1:10" ht="12.75">
      <c r="A52" s="206" t="s">
        <v>373</v>
      </c>
      <c r="B52" s="207" t="s">
        <v>374</v>
      </c>
      <c r="C52" s="208">
        <v>270000</v>
      </c>
      <c r="D52" s="209">
        <v>328733</v>
      </c>
      <c r="E52" s="210">
        <v>121.75296296296297</v>
      </c>
      <c r="F52" s="199">
        <v>29918</v>
      </c>
      <c r="G52" s="171"/>
      <c r="J52" s="211"/>
    </row>
    <row r="53" spans="1:10" ht="12.75">
      <c r="A53" s="174" t="s">
        <v>375</v>
      </c>
      <c r="B53" s="175" t="s">
        <v>376</v>
      </c>
      <c r="C53" s="198">
        <v>687600</v>
      </c>
      <c r="D53" s="178">
        <v>90387</v>
      </c>
      <c r="E53" s="179">
        <v>13.145287958115185</v>
      </c>
      <c r="F53" s="199">
        <v>6526</v>
      </c>
      <c r="G53" s="171"/>
      <c r="J53" s="211"/>
    </row>
    <row r="54" spans="1:7" ht="12.75">
      <c r="A54" s="172" t="s">
        <v>377</v>
      </c>
      <c r="B54" s="183" t="s">
        <v>378</v>
      </c>
      <c r="C54" s="214">
        <v>16000000</v>
      </c>
      <c r="D54" s="215">
        <v>10008600</v>
      </c>
      <c r="E54" s="216">
        <v>62.55375</v>
      </c>
      <c r="F54" s="194">
        <v>1057772</v>
      </c>
      <c r="G54" s="171"/>
    </row>
    <row r="55" spans="1:7" ht="25.5">
      <c r="A55" s="167" t="s">
        <v>379</v>
      </c>
      <c r="B55" s="183" t="s">
        <v>380</v>
      </c>
      <c r="C55" s="214">
        <v>9330584</v>
      </c>
      <c r="D55" s="215">
        <v>24180173</v>
      </c>
      <c r="E55" s="216">
        <v>259.1496202166981</v>
      </c>
      <c r="F55" s="194">
        <v>2929091</v>
      </c>
      <c r="G55" s="171"/>
    </row>
    <row r="56" spans="1:7" ht="25.5">
      <c r="A56" s="217" t="s">
        <v>381</v>
      </c>
      <c r="B56" s="218" t="s">
        <v>382</v>
      </c>
      <c r="C56" s="219">
        <v>75427332</v>
      </c>
      <c r="D56" s="215">
        <v>55502257</v>
      </c>
      <c r="E56" s="216">
        <v>73.58374680414256</v>
      </c>
      <c r="F56" s="194">
        <v>4436334</v>
      </c>
      <c r="G56" s="171"/>
    </row>
    <row r="57" spans="1:7" ht="12.75">
      <c r="A57" s="167" t="s">
        <v>383</v>
      </c>
      <c r="B57" s="218" t="s">
        <v>384</v>
      </c>
      <c r="C57" s="185">
        <v>832332066</v>
      </c>
      <c r="D57" s="192">
        <v>598526788</v>
      </c>
      <c r="E57" s="216">
        <v>71.90961545869362</v>
      </c>
      <c r="F57" s="194">
        <v>48188935</v>
      </c>
      <c r="G57" s="171"/>
    </row>
    <row r="58" spans="1:6" ht="12.75">
      <c r="A58" s="167" t="s">
        <v>385</v>
      </c>
      <c r="B58" s="168" t="s">
        <v>386</v>
      </c>
      <c r="C58" s="185">
        <v>7462507</v>
      </c>
      <c r="D58" s="185">
        <v>7251596</v>
      </c>
      <c r="E58" s="216">
        <v>97.17372459416119</v>
      </c>
      <c r="F58" s="194">
        <v>1093532</v>
      </c>
    </row>
    <row r="59" spans="1:6" ht="12.75">
      <c r="A59" s="220" t="s">
        <v>387</v>
      </c>
      <c r="B59" s="168" t="s">
        <v>388</v>
      </c>
      <c r="C59" s="185">
        <v>6508198</v>
      </c>
      <c r="D59" s="192">
        <v>6313494</v>
      </c>
      <c r="E59" s="216">
        <v>97.00832703614734</v>
      </c>
      <c r="F59" s="194">
        <v>447399</v>
      </c>
    </row>
    <row r="60" spans="1:6" ht="12.75">
      <c r="A60" s="220" t="s">
        <v>389</v>
      </c>
      <c r="B60" s="221" t="s">
        <v>390</v>
      </c>
      <c r="C60" s="222">
        <v>954309</v>
      </c>
      <c r="D60" s="223">
        <v>938102</v>
      </c>
      <c r="E60" s="216">
        <v>98.30170311712453</v>
      </c>
      <c r="F60" s="194">
        <v>646133</v>
      </c>
    </row>
    <row r="61" spans="1:6" s="226" customFormat="1" ht="19.5" customHeight="1">
      <c r="A61" s="224" t="s">
        <v>391</v>
      </c>
      <c r="B61" s="225"/>
      <c r="C61" s="225"/>
      <c r="D61" s="225"/>
      <c r="E61" s="225"/>
      <c r="F61" s="225"/>
    </row>
    <row r="62" spans="1:6" ht="12.75" customHeight="1">
      <c r="A62" s="227"/>
      <c r="B62" s="228"/>
      <c r="C62" s="228"/>
      <c r="D62" s="228"/>
      <c r="E62" s="228"/>
      <c r="F62" s="228"/>
    </row>
    <row r="63" spans="1:6" ht="12.75" customHeight="1">
      <c r="A63" s="227"/>
      <c r="B63" s="228"/>
      <c r="C63" s="228"/>
      <c r="D63" s="228"/>
      <c r="E63" s="228"/>
      <c r="F63" s="228"/>
    </row>
    <row r="64" spans="1:6" ht="12.75" customHeight="1">
      <c r="A64" s="227"/>
      <c r="B64" s="228"/>
      <c r="C64" s="228"/>
      <c r="D64" s="228"/>
      <c r="E64" s="228"/>
      <c r="F64" s="228"/>
    </row>
    <row r="65" spans="1:6" ht="15" customHeight="1">
      <c r="A65" s="935" t="s">
        <v>292</v>
      </c>
      <c r="B65" s="935"/>
      <c r="C65" s="230"/>
      <c r="D65" s="230"/>
      <c r="E65" s="231"/>
      <c r="F65" s="232" t="s">
        <v>293</v>
      </c>
    </row>
    <row r="66" spans="1:6" ht="13.5" customHeight="1">
      <c r="A66" s="229"/>
      <c r="B66" s="229"/>
      <c r="C66" s="230"/>
      <c r="D66" s="230"/>
      <c r="E66" s="231"/>
      <c r="F66" s="232"/>
    </row>
    <row r="67" spans="1:6" ht="12.75" customHeight="1">
      <c r="A67" s="233"/>
      <c r="B67" s="233"/>
      <c r="C67" s="234"/>
      <c r="D67" s="235"/>
      <c r="E67" s="234"/>
      <c r="F67" s="236"/>
    </row>
    <row r="68" spans="1:2" ht="12.75">
      <c r="A68" s="933" t="s">
        <v>392</v>
      </c>
      <c r="B68" s="933"/>
    </row>
  </sheetData>
  <mergeCells count="9">
    <mergeCell ref="A68:B68"/>
    <mergeCell ref="A8:F8"/>
    <mergeCell ref="A65:B65"/>
    <mergeCell ref="A1:F1"/>
    <mergeCell ref="A2:F2"/>
    <mergeCell ref="A6:F6"/>
    <mergeCell ref="A7:F7"/>
    <mergeCell ref="A3:F3"/>
    <mergeCell ref="A4:F4"/>
  </mergeCells>
  <printOptions/>
  <pageMargins left="1.141732283464567" right="0.35433070866141736" top="0.5905511811023623" bottom="0.5905511811023623" header="0.31496062992125984" footer="0.31496062992125984"/>
  <pageSetup firstPageNumber="6" useFirstPageNumber="1" horizontalDpi="600" verticalDpi="600" orientation="portrait" paperSize="9" scale="68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1">
      <selection activeCell="C13" sqref="C13"/>
    </sheetView>
  </sheetViews>
  <sheetFormatPr defaultColWidth="9.140625" defaultRowHeight="12.75"/>
  <cols>
    <col min="1" max="1" width="11.140625" style="242" customWidth="1"/>
    <col min="2" max="2" width="48.421875" style="242" customWidth="1"/>
    <col min="3" max="3" width="11.7109375" style="241" customWidth="1"/>
    <col min="4" max="4" width="11.7109375" style="242" customWidth="1"/>
    <col min="5" max="6" width="11.7109375" style="241" customWidth="1"/>
    <col min="7" max="7" width="10.140625" style="238" bestFit="1" customWidth="1"/>
    <col min="8" max="8" width="11.140625" style="238" bestFit="1" customWidth="1"/>
    <col min="9" max="16384" width="9.140625" style="238" customWidth="1"/>
  </cols>
  <sheetData>
    <row r="1" spans="1:6" ht="55.5" customHeight="1">
      <c r="A1" s="917"/>
      <c r="B1" s="917"/>
      <c r="C1" s="917"/>
      <c r="D1" s="917"/>
      <c r="E1" s="917"/>
      <c r="F1" s="917"/>
    </row>
    <row r="2" spans="1:6" ht="12.75" customHeight="1">
      <c r="A2" s="918" t="s">
        <v>180</v>
      </c>
      <c r="B2" s="918"/>
      <c r="C2" s="918"/>
      <c r="D2" s="918"/>
      <c r="E2" s="918"/>
      <c r="F2" s="918"/>
    </row>
    <row r="3" spans="1:10" s="57" customFormat="1" ht="28.5" customHeight="1">
      <c r="A3" s="926" t="s">
        <v>181</v>
      </c>
      <c r="B3" s="926"/>
      <c r="C3" s="926"/>
      <c r="D3" s="926"/>
      <c r="E3" s="926"/>
      <c r="F3" s="926"/>
      <c r="G3" s="3"/>
      <c r="H3" s="3"/>
      <c r="I3" s="3"/>
      <c r="J3" s="56"/>
    </row>
    <row r="4" spans="1:10" s="57" customFormat="1" ht="12.75" customHeight="1">
      <c r="A4" s="925" t="s">
        <v>182</v>
      </c>
      <c r="B4" s="925"/>
      <c r="C4" s="925"/>
      <c r="D4" s="925"/>
      <c r="E4" s="925"/>
      <c r="F4" s="925"/>
      <c r="G4" s="6"/>
      <c r="H4" s="6"/>
      <c r="I4" s="6"/>
      <c r="J4" s="56"/>
    </row>
    <row r="5" spans="1:10" ht="12.75">
      <c r="A5" s="239" t="s">
        <v>183</v>
      </c>
      <c r="B5" s="59"/>
      <c r="C5" s="8"/>
      <c r="D5" s="47"/>
      <c r="E5" s="8"/>
      <c r="F5" s="9" t="s">
        <v>394</v>
      </c>
      <c r="J5" s="238" t="s">
        <v>395</v>
      </c>
    </row>
    <row r="6" spans="1:6" ht="17.25" customHeight="1">
      <c r="A6" s="913" t="s">
        <v>185</v>
      </c>
      <c r="B6" s="913"/>
      <c r="C6" s="913"/>
      <c r="D6" s="913"/>
      <c r="E6" s="913"/>
      <c r="F6" s="913"/>
    </row>
    <row r="7" spans="1:6" ht="36" customHeight="1">
      <c r="A7" s="911" t="s">
        <v>396</v>
      </c>
      <c r="B7" s="911"/>
      <c r="C7" s="911"/>
      <c r="D7" s="911"/>
      <c r="E7" s="911"/>
      <c r="F7" s="911"/>
    </row>
    <row r="8" spans="1:6" ht="15.75">
      <c r="A8" s="914" t="s">
        <v>187</v>
      </c>
      <c r="B8" s="914"/>
      <c r="C8" s="914"/>
      <c r="D8" s="914"/>
      <c r="E8" s="914"/>
      <c r="F8" s="914"/>
    </row>
    <row r="9" spans="1:6" ht="12.75">
      <c r="A9" s="239"/>
      <c r="B9" s="11"/>
      <c r="C9" s="8"/>
      <c r="D9" s="60"/>
      <c r="E9" s="5"/>
      <c r="F9" s="240" t="s">
        <v>397</v>
      </c>
    </row>
    <row r="10" spans="1:6" ht="12.75">
      <c r="A10" s="241"/>
      <c r="B10" s="241"/>
      <c r="F10" s="243" t="s">
        <v>216</v>
      </c>
    </row>
    <row r="11" spans="1:6" ht="36">
      <c r="A11" s="244" t="s">
        <v>398</v>
      </c>
      <c r="B11" s="244" t="s">
        <v>217</v>
      </c>
      <c r="C11" s="245" t="s">
        <v>218</v>
      </c>
      <c r="D11" s="246" t="s">
        <v>219</v>
      </c>
      <c r="E11" s="245" t="s">
        <v>220</v>
      </c>
      <c r="F11" s="245" t="s">
        <v>221</v>
      </c>
    </row>
    <row r="12" spans="1:6" ht="12.75">
      <c r="A12" s="247">
        <v>1</v>
      </c>
      <c r="B12" s="247">
        <v>2</v>
      </c>
      <c r="C12" s="248">
        <v>3</v>
      </c>
      <c r="D12" s="249">
        <v>4</v>
      </c>
      <c r="E12" s="248">
        <v>5</v>
      </c>
      <c r="F12" s="248">
        <v>6</v>
      </c>
    </row>
    <row r="13" spans="1:8" ht="12.75">
      <c r="A13" s="250"/>
      <c r="B13" s="251" t="s">
        <v>399</v>
      </c>
      <c r="C13" s="252">
        <v>302969970</v>
      </c>
      <c r="D13" s="253">
        <v>234470765</v>
      </c>
      <c r="E13" s="254">
        <v>77.39076087309907</v>
      </c>
      <c r="F13" s="253">
        <v>15709035</v>
      </c>
      <c r="G13" s="255"/>
      <c r="H13" s="255"/>
    </row>
    <row r="14" spans="1:7" ht="12.75">
      <c r="A14" s="256"/>
      <c r="B14" s="256" t="s">
        <v>400</v>
      </c>
      <c r="C14" s="252">
        <v>2670000</v>
      </c>
      <c r="D14" s="253">
        <v>4006095</v>
      </c>
      <c r="E14" s="254">
        <v>150.04101123595507</v>
      </c>
      <c r="F14" s="252">
        <v>1037859</v>
      </c>
      <c r="G14" s="255"/>
    </row>
    <row r="15" spans="1:8" ht="12.75">
      <c r="A15" s="257" t="s">
        <v>401</v>
      </c>
      <c r="B15" s="258" t="s">
        <v>402</v>
      </c>
      <c r="C15" s="259">
        <v>2600000</v>
      </c>
      <c r="D15" s="260">
        <v>3882767</v>
      </c>
      <c r="E15" s="261">
        <v>149.3371923076923</v>
      </c>
      <c r="F15" s="262">
        <v>1023734</v>
      </c>
      <c r="G15" s="255"/>
      <c r="H15" s="255"/>
    </row>
    <row r="16" spans="1:7" ht="28.5" customHeight="1">
      <c r="A16" s="257" t="s">
        <v>403</v>
      </c>
      <c r="B16" s="263" t="s">
        <v>404</v>
      </c>
      <c r="C16" s="259">
        <v>70000</v>
      </c>
      <c r="D16" s="260">
        <v>123328</v>
      </c>
      <c r="E16" s="261">
        <v>176.18285714285716</v>
      </c>
      <c r="F16" s="262">
        <v>14125</v>
      </c>
      <c r="G16" s="255"/>
    </row>
    <row r="17" spans="1:7" ht="12.75">
      <c r="A17" s="256"/>
      <c r="B17" s="256" t="s">
        <v>405</v>
      </c>
      <c r="C17" s="253">
        <v>324950</v>
      </c>
      <c r="D17" s="253">
        <v>529130</v>
      </c>
      <c r="E17" s="264">
        <v>162.83428219726113</v>
      </c>
      <c r="F17" s="253">
        <v>47619</v>
      </c>
      <c r="G17" s="255"/>
    </row>
    <row r="18" spans="1:7" ht="12.75">
      <c r="A18" s="257" t="s">
        <v>406</v>
      </c>
      <c r="B18" s="258" t="s">
        <v>407</v>
      </c>
      <c r="C18" s="259">
        <v>280000</v>
      </c>
      <c r="D18" s="265">
        <v>497918</v>
      </c>
      <c r="E18" s="261">
        <v>177.82785714285714</v>
      </c>
      <c r="F18" s="262">
        <v>16407</v>
      </c>
      <c r="G18" s="255"/>
    </row>
    <row r="19" spans="1:7" ht="29.25" customHeight="1">
      <c r="A19" s="266" t="s">
        <v>408</v>
      </c>
      <c r="B19" s="263" t="s">
        <v>409</v>
      </c>
      <c r="C19" s="259">
        <v>44950</v>
      </c>
      <c r="D19" s="265">
        <v>31212</v>
      </c>
      <c r="E19" s="261">
        <v>69.43715239154616</v>
      </c>
      <c r="F19" s="262">
        <v>31212</v>
      </c>
      <c r="G19" s="255"/>
    </row>
    <row r="20" spans="1:7" ht="12.75">
      <c r="A20" s="256"/>
      <c r="B20" s="256" t="s">
        <v>410</v>
      </c>
      <c r="C20" s="253">
        <v>8984800</v>
      </c>
      <c r="D20" s="253">
        <v>1756690</v>
      </c>
      <c r="E20" s="264">
        <v>19.55179859317959</v>
      </c>
      <c r="F20" s="253">
        <v>121636</v>
      </c>
      <c r="G20" s="255"/>
    </row>
    <row r="21" spans="1:7" ht="12.75">
      <c r="A21" s="257" t="s">
        <v>411</v>
      </c>
      <c r="B21" s="258" t="s">
        <v>412</v>
      </c>
      <c r="C21" s="267">
        <v>514800</v>
      </c>
      <c r="D21" s="260">
        <v>489540</v>
      </c>
      <c r="E21" s="268">
        <v>95.0932400932401</v>
      </c>
      <c r="F21" s="262">
        <v>56895</v>
      </c>
      <c r="G21" s="255"/>
    </row>
    <row r="22" spans="1:7" ht="12.75">
      <c r="A22" s="257" t="s">
        <v>413</v>
      </c>
      <c r="B22" s="258" t="s">
        <v>414</v>
      </c>
      <c r="C22" s="259">
        <v>170000</v>
      </c>
      <c r="D22" s="260">
        <v>21580</v>
      </c>
      <c r="E22" s="261">
        <v>12.694117647058823</v>
      </c>
      <c r="F22" s="262">
        <v>-183183</v>
      </c>
      <c r="G22" s="255"/>
    </row>
    <row r="23" spans="1:7" ht="25.5">
      <c r="A23" s="257" t="s">
        <v>415</v>
      </c>
      <c r="B23" s="263" t="s">
        <v>416</v>
      </c>
      <c r="C23" s="259">
        <v>8300000</v>
      </c>
      <c r="D23" s="260">
        <v>1245570</v>
      </c>
      <c r="E23" s="261">
        <v>15.006867469879518</v>
      </c>
      <c r="F23" s="262">
        <v>247924</v>
      </c>
      <c r="G23" s="255"/>
    </row>
    <row r="24" spans="1:7" ht="12.75">
      <c r="A24" s="256"/>
      <c r="B24" s="256" t="s">
        <v>417</v>
      </c>
      <c r="C24" s="253">
        <v>13902482</v>
      </c>
      <c r="D24" s="253">
        <v>9817467</v>
      </c>
      <c r="E24" s="264">
        <v>70.61664960256738</v>
      </c>
      <c r="F24" s="253">
        <v>746374</v>
      </c>
      <c r="G24" s="255"/>
    </row>
    <row r="25" spans="1:7" ht="38.25">
      <c r="A25" s="257" t="s">
        <v>418</v>
      </c>
      <c r="B25" s="263" t="s">
        <v>419</v>
      </c>
      <c r="C25" s="259">
        <v>150000</v>
      </c>
      <c r="D25" s="260">
        <v>133366</v>
      </c>
      <c r="E25" s="261">
        <v>88.91066666666667</v>
      </c>
      <c r="F25" s="262">
        <v>9901</v>
      </c>
      <c r="G25" s="255"/>
    </row>
    <row r="26" spans="1:7" ht="12.75">
      <c r="A26" s="257" t="s">
        <v>420</v>
      </c>
      <c r="B26" s="258" t="s">
        <v>421</v>
      </c>
      <c r="C26" s="259">
        <v>5506394</v>
      </c>
      <c r="D26" s="260">
        <v>2646893</v>
      </c>
      <c r="E26" s="261">
        <v>48.06944435868556</v>
      </c>
      <c r="F26" s="262">
        <v>149669</v>
      </c>
      <c r="G26" s="255"/>
    </row>
    <row r="27" spans="1:7" ht="12.75">
      <c r="A27" s="257" t="s">
        <v>422</v>
      </c>
      <c r="B27" s="258" t="s">
        <v>423</v>
      </c>
      <c r="C27" s="259">
        <v>518271</v>
      </c>
      <c r="D27" s="260">
        <v>425726</v>
      </c>
      <c r="E27" s="261">
        <v>82.14351179209332</v>
      </c>
      <c r="F27" s="262">
        <v>31950</v>
      </c>
      <c r="G27" s="255"/>
    </row>
    <row r="28" spans="1:7" ht="38.25">
      <c r="A28" s="257" t="s">
        <v>424</v>
      </c>
      <c r="B28" s="263" t="s">
        <v>425</v>
      </c>
      <c r="C28" s="259">
        <v>1275596</v>
      </c>
      <c r="D28" s="260">
        <v>1258244</v>
      </c>
      <c r="E28" s="261">
        <v>98.63969469957573</v>
      </c>
      <c r="F28" s="262">
        <v>98704</v>
      </c>
      <c r="G28" s="255"/>
    </row>
    <row r="29" spans="1:7" ht="12.75">
      <c r="A29" s="257" t="s">
        <v>426</v>
      </c>
      <c r="B29" s="263" t="s">
        <v>427</v>
      </c>
      <c r="C29" s="259">
        <v>25000</v>
      </c>
      <c r="D29" s="260">
        <v>31169</v>
      </c>
      <c r="E29" s="261">
        <v>124.67600000000002</v>
      </c>
      <c r="F29" s="262">
        <v>2446</v>
      </c>
      <c r="G29" s="255"/>
    </row>
    <row r="30" spans="1:7" ht="25.5">
      <c r="A30" s="257" t="s">
        <v>428</v>
      </c>
      <c r="B30" s="263" t="s">
        <v>429</v>
      </c>
      <c r="C30" s="259">
        <v>500</v>
      </c>
      <c r="D30" s="260">
        <v>1262</v>
      </c>
      <c r="E30" s="261">
        <v>252.4</v>
      </c>
      <c r="F30" s="262">
        <v>93</v>
      </c>
      <c r="G30" s="255"/>
    </row>
    <row r="31" spans="1:7" ht="12.75">
      <c r="A31" s="257" t="s">
        <v>430</v>
      </c>
      <c r="B31" s="263" t="s">
        <v>431</v>
      </c>
      <c r="C31" s="259">
        <v>54700</v>
      </c>
      <c r="D31" s="260">
        <v>57904</v>
      </c>
      <c r="E31" s="261">
        <v>105.85740402193784</v>
      </c>
      <c r="F31" s="262">
        <v>3850</v>
      </c>
      <c r="G31" s="255"/>
    </row>
    <row r="32" spans="1:7" ht="25.5">
      <c r="A32" s="257" t="s">
        <v>432</v>
      </c>
      <c r="B32" s="263" t="s">
        <v>433</v>
      </c>
      <c r="C32" s="259">
        <v>50000</v>
      </c>
      <c r="D32" s="260">
        <v>72441</v>
      </c>
      <c r="E32" s="261">
        <v>144.882</v>
      </c>
      <c r="F32" s="262">
        <v>10552</v>
      </c>
      <c r="G32" s="255"/>
    </row>
    <row r="33" spans="1:7" ht="12.75">
      <c r="A33" s="257" t="s">
        <v>434</v>
      </c>
      <c r="B33" s="258" t="s">
        <v>435</v>
      </c>
      <c r="C33" s="259">
        <v>108000</v>
      </c>
      <c r="D33" s="260">
        <v>152994</v>
      </c>
      <c r="E33" s="261">
        <v>141.6611111111111</v>
      </c>
      <c r="F33" s="262">
        <v>19043</v>
      </c>
      <c r="G33" s="255"/>
    </row>
    <row r="34" spans="1:7" ht="12.75">
      <c r="A34" s="257" t="s">
        <v>436</v>
      </c>
      <c r="B34" s="258" t="s">
        <v>437</v>
      </c>
      <c r="C34" s="259">
        <v>5999021</v>
      </c>
      <c r="D34" s="260">
        <v>4885112</v>
      </c>
      <c r="E34" s="261">
        <v>81.43182029201098</v>
      </c>
      <c r="F34" s="262">
        <v>407102</v>
      </c>
      <c r="G34" s="255"/>
    </row>
    <row r="35" spans="1:7" ht="12.75">
      <c r="A35" s="257" t="s">
        <v>438</v>
      </c>
      <c r="B35" s="258" t="s">
        <v>439</v>
      </c>
      <c r="C35" s="259">
        <v>215000</v>
      </c>
      <c r="D35" s="260">
        <v>152356</v>
      </c>
      <c r="E35" s="261">
        <v>70.86325581395349</v>
      </c>
      <c r="F35" s="262">
        <v>13064</v>
      </c>
      <c r="G35" s="255"/>
    </row>
    <row r="36" spans="1:7" ht="12.75">
      <c r="A36" s="256"/>
      <c r="B36" s="256" t="s">
        <v>440</v>
      </c>
      <c r="C36" s="253">
        <v>45000</v>
      </c>
      <c r="D36" s="253">
        <v>48343</v>
      </c>
      <c r="E36" s="264">
        <v>107.42888888888888</v>
      </c>
      <c r="F36" s="253">
        <v>3720</v>
      </c>
      <c r="G36" s="255"/>
    </row>
    <row r="37" spans="1:7" ht="25.5">
      <c r="A37" s="257" t="s">
        <v>441</v>
      </c>
      <c r="B37" s="263" t="s">
        <v>442</v>
      </c>
      <c r="C37" s="259">
        <v>45000</v>
      </c>
      <c r="D37" s="260">
        <v>48343</v>
      </c>
      <c r="E37" s="261">
        <v>107.42888888888888</v>
      </c>
      <c r="F37" s="262">
        <v>3720</v>
      </c>
      <c r="G37" s="255"/>
    </row>
    <row r="38" spans="1:7" ht="12.75">
      <c r="A38" s="256"/>
      <c r="B38" s="256" t="s">
        <v>443</v>
      </c>
      <c r="C38" s="253">
        <v>259434781</v>
      </c>
      <c r="D38" s="253">
        <v>200991580</v>
      </c>
      <c r="E38" s="264">
        <v>77.47287361597056</v>
      </c>
      <c r="F38" s="253">
        <v>11981462</v>
      </c>
      <c r="G38" s="255"/>
    </row>
    <row r="39" spans="1:7" ht="12.75">
      <c r="A39" s="269" t="s">
        <v>444</v>
      </c>
      <c r="B39" s="263" t="s">
        <v>445</v>
      </c>
      <c r="C39" s="259">
        <v>717986</v>
      </c>
      <c r="D39" s="260">
        <v>272687</v>
      </c>
      <c r="E39" s="261">
        <v>37.9794313538147</v>
      </c>
      <c r="F39" s="262">
        <v>23756</v>
      </c>
      <c r="G39" s="255"/>
    </row>
    <row r="40" spans="1:7" ht="51">
      <c r="A40" s="257" t="s">
        <v>446</v>
      </c>
      <c r="B40" s="263" t="s">
        <v>447</v>
      </c>
      <c r="C40" s="259">
        <v>284000</v>
      </c>
      <c r="D40" s="260">
        <v>344702</v>
      </c>
      <c r="E40" s="261">
        <v>121.37394366197182</v>
      </c>
      <c r="F40" s="262">
        <v>4806</v>
      </c>
      <c r="G40" s="255"/>
    </row>
    <row r="41" spans="1:7" ht="12.75">
      <c r="A41" s="257" t="s">
        <v>448</v>
      </c>
      <c r="B41" s="258" t="s">
        <v>449</v>
      </c>
      <c r="C41" s="259">
        <v>25000</v>
      </c>
      <c r="D41" s="260">
        <v>69885</v>
      </c>
      <c r="E41" s="261">
        <v>279.54</v>
      </c>
      <c r="F41" s="262">
        <v>5711</v>
      </c>
      <c r="G41" s="255"/>
    </row>
    <row r="42" spans="1:7" ht="12.75">
      <c r="A42" s="257" t="s">
        <v>450</v>
      </c>
      <c r="B42" s="258" t="s">
        <v>451</v>
      </c>
      <c r="C42" s="259">
        <v>85000</v>
      </c>
      <c r="D42" s="260">
        <v>43843</v>
      </c>
      <c r="E42" s="261">
        <v>51.58</v>
      </c>
      <c r="F42" s="262">
        <v>5274</v>
      </c>
      <c r="G42" s="255"/>
    </row>
    <row r="43" spans="1:7" ht="25.5">
      <c r="A43" s="257" t="s">
        <v>452</v>
      </c>
      <c r="B43" s="263" t="s">
        <v>453</v>
      </c>
      <c r="C43" s="259">
        <v>5000</v>
      </c>
      <c r="D43" s="260">
        <v>0</v>
      </c>
      <c r="E43" s="261">
        <v>0</v>
      </c>
      <c r="F43" s="262">
        <v>0</v>
      </c>
      <c r="G43" s="255"/>
    </row>
    <row r="44" spans="1:7" ht="25.5">
      <c r="A44" s="257" t="s">
        <v>454</v>
      </c>
      <c r="B44" s="263" t="s">
        <v>455</v>
      </c>
      <c r="C44" s="259">
        <v>314100</v>
      </c>
      <c r="D44" s="260">
        <v>250648</v>
      </c>
      <c r="E44" s="261">
        <v>79.79879019420567</v>
      </c>
      <c r="F44" s="262">
        <v>15281</v>
      </c>
      <c r="G44" s="255"/>
    </row>
    <row r="45" spans="1:7" ht="25.5">
      <c r="A45" s="257" t="s">
        <v>456</v>
      </c>
      <c r="B45" s="263" t="s">
        <v>457</v>
      </c>
      <c r="C45" s="259">
        <v>120000</v>
      </c>
      <c r="D45" s="260">
        <v>311365</v>
      </c>
      <c r="E45" s="261">
        <v>259.4708333333333</v>
      </c>
      <c r="F45" s="262">
        <v>0</v>
      </c>
      <c r="G45" s="255"/>
    </row>
    <row r="46" spans="1:7" ht="25.5">
      <c r="A46" s="257" t="s">
        <v>458</v>
      </c>
      <c r="B46" s="263" t="s">
        <v>459</v>
      </c>
      <c r="C46" s="259">
        <v>294000</v>
      </c>
      <c r="D46" s="260">
        <v>618675</v>
      </c>
      <c r="E46" s="261">
        <v>210.43367346938777</v>
      </c>
      <c r="F46" s="262">
        <v>67609</v>
      </c>
      <c r="G46" s="255"/>
    </row>
    <row r="47" spans="1:7" ht="25.5">
      <c r="A47" s="257" t="s">
        <v>460</v>
      </c>
      <c r="B47" s="263" t="s">
        <v>461</v>
      </c>
      <c r="C47" s="259">
        <v>405000</v>
      </c>
      <c r="D47" s="260">
        <v>30530</v>
      </c>
      <c r="E47" s="261">
        <v>7.538271604938272</v>
      </c>
      <c r="F47" s="262">
        <v>2262</v>
      </c>
      <c r="G47" s="255"/>
    </row>
    <row r="48" spans="1:7" s="270" customFormat="1" ht="25.5">
      <c r="A48" s="257" t="s">
        <v>462</v>
      </c>
      <c r="B48" s="263" t="s">
        <v>463</v>
      </c>
      <c r="C48" s="259">
        <v>257108855</v>
      </c>
      <c r="D48" s="260">
        <v>198920370</v>
      </c>
      <c r="E48" s="261">
        <v>77.3681521004012</v>
      </c>
      <c r="F48" s="262">
        <v>11856763</v>
      </c>
      <c r="G48" s="255"/>
    </row>
    <row r="49" spans="1:7" ht="25.5">
      <c r="A49" s="269" t="s">
        <v>464</v>
      </c>
      <c r="B49" s="263" t="s">
        <v>465</v>
      </c>
      <c r="C49" s="259">
        <v>75840</v>
      </c>
      <c r="D49" s="260">
        <v>128875</v>
      </c>
      <c r="E49" s="261">
        <v>169.93011603375527</v>
      </c>
      <c r="F49" s="262">
        <v>0</v>
      </c>
      <c r="G49" s="255"/>
    </row>
    <row r="50" spans="1:7" ht="12.75">
      <c r="A50" s="256"/>
      <c r="B50" s="256" t="s">
        <v>466</v>
      </c>
      <c r="C50" s="253">
        <v>647600</v>
      </c>
      <c r="D50" s="253">
        <v>0</v>
      </c>
      <c r="E50" s="264">
        <v>0</v>
      </c>
      <c r="F50" s="253">
        <v>0</v>
      </c>
      <c r="G50" s="255"/>
    </row>
    <row r="51" spans="1:7" ht="12.75">
      <c r="A51" s="257" t="s">
        <v>467</v>
      </c>
      <c r="B51" s="258" t="s">
        <v>468</v>
      </c>
      <c r="C51" s="259">
        <v>647600</v>
      </c>
      <c r="D51" s="260">
        <v>0</v>
      </c>
      <c r="E51" s="261">
        <v>0</v>
      </c>
      <c r="F51" s="262">
        <v>0</v>
      </c>
      <c r="G51" s="255"/>
    </row>
    <row r="52" spans="1:7" ht="12.75">
      <c r="A52" s="256"/>
      <c r="B52" s="256" t="s">
        <v>469</v>
      </c>
      <c r="C52" s="253">
        <v>36675</v>
      </c>
      <c r="D52" s="253">
        <v>28726</v>
      </c>
      <c r="E52" s="264">
        <v>78.32583503749147</v>
      </c>
      <c r="F52" s="253">
        <v>203</v>
      </c>
      <c r="G52" s="255"/>
    </row>
    <row r="53" spans="1:7" ht="25.5">
      <c r="A53" s="257" t="s">
        <v>470</v>
      </c>
      <c r="B53" s="263" t="s">
        <v>471</v>
      </c>
      <c r="C53" s="271">
        <v>35875</v>
      </c>
      <c r="D53" s="271">
        <v>27004</v>
      </c>
      <c r="E53" s="272">
        <v>75.27247386759582</v>
      </c>
      <c r="F53" s="262">
        <v>0</v>
      </c>
      <c r="G53" s="255"/>
    </row>
    <row r="54" spans="1:7" ht="12.75">
      <c r="A54" s="257" t="s">
        <v>444</v>
      </c>
      <c r="B54" s="263" t="s">
        <v>472</v>
      </c>
      <c r="C54" s="259">
        <v>800</v>
      </c>
      <c r="D54" s="260">
        <v>1722</v>
      </c>
      <c r="E54" s="261">
        <v>215.25</v>
      </c>
      <c r="F54" s="262">
        <v>203</v>
      </c>
      <c r="G54" s="255"/>
    </row>
    <row r="55" spans="1:7" ht="12.75">
      <c r="A55" s="256"/>
      <c r="B55" s="256" t="s">
        <v>473</v>
      </c>
      <c r="C55" s="253">
        <v>16560471</v>
      </c>
      <c r="D55" s="253">
        <v>17088827</v>
      </c>
      <c r="E55" s="264">
        <v>103.19046481226289</v>
      </c>
      <c r="F55" s="253">
        <v>1753082</v>
      </c>
      <c r="G55" s="255"/>
    </row>
    <row r="56" spans="1:7" s="270" customFormat="1" ht="12.75">
      <c r="A56" s="257" t="s">
        <v>474</v>
      </c>
      <c r="B56" s="263" t="s">
        <v>475</v>
      </c>
      <c r="C56" s="259">
        <v>60000</v>
      </c>
      <c r="D56" s="260">
        <v>85326</v>
      </c>
      <c r="E56" s="261">
        <v>142.21</v>
      </c>
      <c r="F56" s="262">
        <v>5775</v>
      </c>
      <c r="G56" s="255"/>
    </row>
    <row r="57" spans="1:7" s="270" customFormat="1" ht="12.75">
      <c r="A57" s="257" t="s">
        <v>476</v>
      </c>
      <c r="B57" s="258" t="s">
        <v>477</v>
      </c>
      <c r="C57" s="259">
        <v>8900000</v>
      </c>
      <c r="D57" s="260">
        <v>10490306</v>
      </c>
      <c r="E57" s="261">
        <v>117.86860674157302</v>
      </c>
      <c r="F57" s="262">
        <v>1097541</v>
      </c>
      <c r="G57" s="255"/>
    </row>
    <row r="58" spans="1:7" s="270" customFormat="1" ht="12.75">
      <c r="A58" s="257" t="s">
        <v>478</v>
      </c>
      <c r="B58" s="263" t="s">
        <v>479</v>
      </c>
      <c r="C58" s="259">
        <v>110000</v>
      </c>
      <c r="D58" s="260">
        <v>200141</v>
      </c>
      <c r="E58" s="261">
        <v>181.94636363636363</v>
      </c>
      <c r="F58" s="262">
        <v>16694</v>
      </c>
      <c r="G58" s="255"/>
    </row>
    <row r="59" spans="1:7" s="270" customFormat="1" ht="12.75">
      <c r="A59" s="257" t="s">
        <v>480</v>
      </c>
      <c r="B59" s="258" t="s">
        <v>481</v>
      </c>
      <c r="C59" s="259">
        <v>60000</v>
      </c>
      <c r="D59" s="260">
        <v>58468</v>
      </c>
      <c r="E59" s="261">
        <v>97.44666666666667</v>
      </c>
      <c r="F59" s="262">
        <v>6775</v>
      </c>
      <c r="G59" s="255"/>
    </row>
    <row r="60" spans="1:7" s="270" customFormat="1" ht="12.75">
      <c r="A60" s="257" t="s">
        <v>482</v>
      </c>
      <c r="B60" s="258" t="s">
        <v>483</v>
      </c>
      <c r="C60" s="259">
        <v>2168090</v>
      </c>
      <c r="D60" s="260">
        <v>1933242</v>
      </c>
      <c r="E60" s="261">
        <v>89.16797734411395</v>
      </c>
      <c r="F60" s="262">
        <v>185628</v>
      </c>
      <c r="G60" s="255"/>
    </row>
    <row r="61" spans="1:7" s="270" customFormat="1" ht="38.25">
      <c r="A61" s="257" t="s">
        <v>484</v>
      </c>
      <c r="B61" s="263" t="s">
        <v>485</v>
      </c>
      <c r="C61" s="259">
        <v>12000</v>
      </c>
      <c r="D61" s="273">
        <v>7599</v>
      </c>
      <c r="E61" s="261">
        <v>63.325</v>
      </c>
      <c r="F61" s="262">
        <v>760</v>
      </c>
      <c r="G61" s="255"/>
    </row>
    <row r="62" spans="1:7" s="270" customFormat="1" ht="25.5">
      <c r="A62" s="257" t="s">
        <v>486</v>
      </c>
      <c r="B62" s="263" t="s">
        <v>487</v>
      </c>
      <c r="C62" s="259">
        <v>297050</v>
      </c>
      <c r="D62" s="273">
        <v>192761</v>
      </c>
      <c r="E62" s="261">
        <v>64.8917690624474</v>
      </c>
      <c r="F62" s="262">
        <v>20505</v>
      </c>
      <c r="G62" s="255"/>
    </row>
    <row r="63" spans="1:7" s="270" customFormat="1" ht="38.25">
      <c r="A63" s="257" t="s">
        <v>488</v>
      </c>
      <c r="B63" s="263" t="s">
        <v>489</v>
      </c>
      <c r="C63" s="259">
        <v>1225450</v>
      </c>
      <c r="D63" s="273">
        <v>730603</v>
      </c>
      <c r="E63" s="261">
        <v>59.61916030845812</v>
      </c>
      <c r="F63" s="262">
        <v>80198</v>
      </c>
      <c r="G63" s="255"/>
    </row>
    <row r="64" spans="1:7" s="270" customFormat="1" ht="38.25">
      <c r="A64" s="257" t="s">
        <v>490</v>
      </c>
      <c r="B64" s="263" t="s">
        <v>491</v>
      </c>
      <c r="C64" s="259">
        <v>557500</v>
      </c>
      <c r="D64" s="273">
        <v>428600</v>
      </c>
      <c r="E64" s="261">
        <v>76.87892376681614</v>
      </c>
      <c r="F64" s="262">
        <v>57362</v>
      </c>
      <c r="G64" s="255"/>
    </row>
    <row r="65" spans="1:7" s="270" customFormat="1" ht="12.75">
      <c r="A65" s="257" t="s">
        <v>492</v>
      </c>
      <c r="B65" s="263" t="s">
        <v>493</v>
      </c>
      <c r="C65" s="259">
        <v>954800</v>
      </c>
      <c r="D65" s="273">
        <v>1208035</v>
      </c>
      <c r="E65" s="261">
        <v>126.52230833682448</v>
      </c>
      <c r="F65" s="262">
        <v>102735</v>
      </c>
      <c r="G65" s="255"/>
    </row>
    <row r="66" spans="1:7" s="270" customFormat="1" ht="12.75">
      <c r="A66" s="257" t="s">
        <v>494</v>
      </c>
      <c r="B66" s="263" t="s">
        <v>495</v>
      </c>
      <c r="C66" s="259">
        <v>330000</v>
      </c>
      <c r="D66" s="260">
        <v>141092</v>
      </c>
      <c r="E66" s="261">
        <v>42.75515151515151</v>
      </c>
      <c r="F66" s="262">
        <v>13108</v>
      </c>
      <c r="G66" s="255"/>
    </row>
    <row r="67" spans="1:7" s="270" customFormat="1" ht="12.75">
      <c r="A67" s="257" t="s">
        <v>367</v>
      </c>
      <c r="B67" s="263" t="s">
        <v>496</v>
      </c>
      <c r="C67" s="259">
        <v>240081</v>
      </c>
      <c r="D67" s="260">
        <v>17043</v>
      </c>
      <c r="E67" s="261">
        <v>7.098854136728853</v>
      </c>
      <c r="F67" s="262">
        <v>1649</v>
      </c>
      <c r="G67" s="255"/>
    </row>
    <row r="68" spans="1:7" s="270" customFormat="1" ht="12.75">
      <c r="A68" s="257" t="s">
        <v>497</v>
      </c>
      <c r="B68" s="258" t="s">
        <v>498</v>
      </c>
      <c r="C68" s="259">
        <v>1620000</v>
      </c>
      <c r="D68" s="260">
        <v>1570261</v>
      </c>
      <c r="E68" s="261">
        <v>96.9296913580247</v>
      </c>
      <c r="F68" s="262">
        <v>162524</v>
      </c>
      <c r="G68" s="255"/>
    </row>
    <row r="69" spans="1:7" s="270" customFormat="1" ht="12.75">
      <c r="A69" s="257" t="s">
        <v>499</v>
      </c>
      <c r="B69" s="258" t="s">
        <v>500</v>
      </c>
      <c r="C69" s="259">
        <v>10500</v>
      </c>
      <c r="D69" s="260">
        <v>7765</v>
      </c>
      <c r="E69" s="261">
        <v>73.95238095238095</v>
      </c>
      <c r="F69" s="262">
        <v>160</v>
      </c>
      <c r="G69" s="255"/>
    </row>
    <row r="70" spans="1:7" s="270" customFormat="1" ht="12.75">
      <c r="A70" s="257" t="s">
        <v>501</v>
      </c>
      <c r="B70" s="258" t="s">
        <v>502</v>
      </c>
      <c r="C70" s="259">
        <v>15000</v>
      </c>
      <c r="D70" s="260">
        <v>17585</v>
      </c>
      <c r="E70" s="261">
        <v>117.23333333333332</v>
      </c>
      <c r="F70" s="262">
        <v>1668</v>
      </c>
      <c r="G70" s="255"/>
    </row>
    <row r="71" spans="1:7" ht="12.75">
      <c r="A71" s="257"/>
      <c r="B71" s="256" t="s">
        <v>503</v>
      </c>
      <c r="C71" s="253">
        <v>182819</v>
      </c>
      <c r="D71" s="253">
        <v>87243</v>
      </c>
      <c r="E71" s="264">
        <v>47.720969921069475</v>
      </c>
      <c r="F71" s="274">
        <v>6166</v>
      </c>
      <c r="G71" s="255"/>
    </row>
    <row r="72" spans="1:7" ht="12.75">
      <c r="A72" s="257" t="s">
        <v>467</v>
      </c>
      <c r="B72" s="263" t="s">
        <v>468</v>
      </c>
      <c r="C72" s="259">
        <v>182819</v>
      </c>
      <c r="D72" s="260">
        <v>87243</v>
      </c>
      <c r="E72" s="261">
        <v>47.720969921069475</v>
      </c>
      <c r="F72" s="262">
        <v>6166</v>
      </c>
      <c r="G72" s="255"/>
    </row>
    <row r="73" spans="1:7" ht="12.75">
      <c r="A73" s="256"/>
      <c r="B73" s="256" t="s">
        <v>504</v>
      </c>
      <c r="C73" s="253">
        <v>20000</v>
      </c>
      <c r="D73" s="253">
        <v>5042</v>
      </c>
      <c r="E73" s="264">
        <v>25.21</v>
      </c>
      <c r="F73" s="274">
        <v>60</v>
      </c>
      <c r="G73" s="255"/>
    </row>
    <row r="74" spans="1:7" ht="25.5">
      <c r="A74" s="257" t="s">
        <v>505</v>
      </c>
      <c r="B74" s="263" t="s">
        <v>506</v>
      </c>
      <c r="C74" s="259">
        <v>20000</v>
      </c>
      <c r="D74" s="260">
        <v>5042</v>
      </c>
      <c r="E74" s="261">
        <v>25.21</v>
      </c>
      <c r="F74" s="262">
        <v>60</v>
      </c>
      <c r="G74" s="255"/>
    </row>
    <row r="75" spans="1:7" ht="12.75">
      <c r="A75" s="257"/>
      <c r="B75" s="256" t="s">
        <v>507</v>
      </c>
      <c r="C75" s="253">
        <v>159174</v>
      </c>
      <c r="D75" s="253">
        <v>96824</v>
      </c>
      <c r="E75" s="275">
        <v>60.82902986668677</v>
      </c>
      <c r="F75" s="274">
        <v>10554</v>
      </c>
      <c r="G75" s="255"/>
    </row>
    <row r="76" spans="1:7" ht="12.75">
      <c r="A76" s="257" t="s">
        <v>444</v>
      </c>
      <c r="B76" s="263" t="s">
        <v>472</v>
      </c>
      <c r="C76" s="259">
        <v>159174</v>
      </c>
      <c r="D76" s="260">
        <v>96824</v>
      </c>
      <c r="E76" s="261">
        <v>60.82902986668677</v>
      </c>
      <c r="F76" s="262">
        <v>10554</v>
      </c>
      <c r="G76" s="255"/>
    </row>
    <row r="77" spans="1:7" ht="12.75">
      <c r="A77" s="257"/>
      <c r="B77" s="256" t="s">
        <v>508</v>
      </c>
      <c r="C77" s="253">
        <v>1218</v>
      </c>
      <c r="D77" s="253">
        <v>14798</v>
      </c>
      <c r="E77" s="264">
        <v>1214.9425287356323</v>
      </c>
      <c r="F77" s="274">
        <v>300</v>
      </c>
      <c r="G77" s="255"/>
    </row>
    <row r="78" spans="1:7" ht="25.5">
      <c r="A78" s="257" t="s">
        <v>509</v>
      </c>
      <c r="B78" s="263" t="s">
        <v>510</v>
      </c>
      <c r="C78" s="259">
        <v>1218</v>
      </c>
      <c r="D78" s="260">
        <v>14798</v>
      </c>
      <c r="E78" s="261">
        <v>1214.9425287356323</v>
      </c>
      <c r="F78" s="262">
        <v>300</v>
      </c>
      <c r="G78" s="255"/>
    </row>
    <row r="79" spans="5:7" ht="12.75">
      <c r="E79" s="276"/>
      <c r="G79" s="255"/>
    </row>
    <row r="80" spans="1:7" ht="12.75">
      <c r="A80" s="277" t="s">
        <v>511</v>
      </c>
      <c r="E80" s="276"/>
      <c r="G80" s="255"/>
    </row>
    <row r="81" spans="1:7" ht="13.5">
      <c r="A81" s="278"/>
      <c r="B81" s="279" t="s">
        <v>496</v>
      </c>
      <c r="C81" s="280"/>
      <c r="D81" s="281"/>
      <c r="E81" s="282"/>
      <c r="F81" s="283"/>
      <c r="G81" s="255"/>
    </row>
    <row r="82" spans="1:7" ht="13.5">
      <c r="A82" s="278"/>
      <c r="B82" s="284" t="s">
        <v>512</v>
      </c>
      <c r="C82" s="285">
        <v>2654376</v>
      </c>
      <c r="D82" s="286">
        <v>1986583</v>
      </c>
      <c r="E82" s="287">
        <v>74.84180839489206</v>
      </c>
      <c r="F82" s="285">
        <v>165881</v>
      </c>
      <c r="G82" s="255"/>
    </row>
    <row r="83" spans="1:7" ht="12.75">
      <c r="A83" s="278"/>
      <c r="B83" s="284" t="s">
        <v>513</v>
      </c>
      <c r="C83" s="280"/>
      <c r="D83" s="281"/>
      <c r="E83" s="282"/>
      <c r="F83" s="283"/>
      <c r="G83" s="255"/>
    </row>
    <row r="84" spans="1:7" ht="25.5">
      <c r="A84" s="278"/>
      <c r="B84" s="284" t="s">
        <v>514</v>
      </c>
      <c r="C84" s="281">
        <v>240081</v>
      </c>
      <c r="D84" s="281">
        <v>17043</v>
      </c>
      <c r="E84" s="288">
        <v>7.098854136728853</v>
      </c>
      <c r="F84" s="262">
        <v>1649</v>
      </c>
      <c r="G84" s="255"/>
    </row>
    <row r="85" spans="1:7" ht="51">
      <c r="A85" s="278"/>
      <c r="B85" s="284" t="s">
        <v>515</v>
      </c>
      <c r="C85" s="289">
        <v>2414295</v>
      </c>
      <c r="D85" s="281">
        <v>1969540</v>
      </c>
      <c r="E85" s="288">
        <v>81.5782661190948</v>
      </c>
      <c r="F85" s="262">
        <v>164232</v>
      </c>
      <c r="G85" s="255"/>
    </row>
    <row r="86" ht="15" customHeight="1"/>
    <row r="87" ht="12.75" customHeight="1"/>
    <row r="88" ht="12.75" customHeight="1"/>
    <row r="89" spans="1:6" s="154" customFormat="1" ht="15" customHeight="1">
      <c r="A89" s="935" t="s">
        <v>292</v>
      </c>
      <c r="B89" s="935"/>
      <c r="C89" s="230"/>
      <c r="D89" s="230"/>
      <c r="E89" s="231"/>
      <c r="F89" s="232" t="s">
        <v>293</v>
      </c>
    </row>
    <row r="90" spans="1:6" s="294" customFormat="1" ht="12.75" customHeight="1">
      <c r="A90" s="290"/>
      <c r="B90" s="291"/>
      <c r="C90" s="292"/>
      <c r="D90" s="292"/>
      <c r="E90" s="293"/>
      <c r="F90" s="292"/>
    </row>
    <row r="91" spans="1:6" ht="12.75">
      <c r="A91" s="295"/>
      <c r="B91" s="296"/>
      <c r="C91" s="297"/>
      <c r="D91" s="298"/>
      <c r="E91" s="298"/>
      <c r="F91" s="297"/>
    </row>
    <row r="92" spans="1:6" ht="12.75">
      <c r="A92" s="295"/>
      <c r="B92" s="296"/>
      <c r="C92" s="297"/>
      <c r="D92" s="298"/>
      <c r="E92" s="298"/>
      <c r="F92" s="297"/>
    </row>
    <row r="93" spans="1:6" ht="12.75">
      <c r="A93" s="295"/>
      <c r="B93" s="296"/>
      <c r="C93" s="297"/>
      <c r="D93" s="298"/>
      <c r="E93" s="298"/>
      <c r="F93" s="299"/>
    </row>
    <row r="94" spans="1:6" ht="12.75">
      <c r="A94" s="295" t="s">
        <v>516</v>
      </c>
      <c r="B94" s="296"/>
      <c r="C94" s="297"/>
      <c r="D94" s="298"/>
      <c r="E94" s="298"/>
      <c r="F94" s="299"/>
    </row>
  </sheetData>
  <mergeCells count="8">
    <mergeCell ref="A89:B89"/>
    <mergeCell ref="A1:F1"/>
    <mergeCell ref="A2:F2"/>
    <mergeCell ref="A6:F6"/>
    <mergeCell ref="A8:F8"/>
    <mergeCell ref="A3:F3"/>
    <mergeCell ref="A4:F4"/>
    <mergeCell ref="A7:F7"/>
  </mergeCells>
  <printOptions/>
  <pageMargins left="0.984251968503937" right="0.35433070866141736" top="0.984251968503937" bottom="0.984251968503937" header="0.5118110236220472" footer="0.5118110236220472"/>
  <pageSetup firstPageNumber="7" useFirstPageNumber="1" horizontalDpi="600" verticalDpi="600" orientation="portrait" paperSize="9" scale="74" r:id="rId2"/>
  <headerFooter alignWithMargins="0">
    <oddFooter>&amp;C&amp;P</oddFooter>
  </headerFooter>
  <rowBreaks count="1" manualBreakCount="1">
    <brk id="4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I904"/>
  <sheetViews>
    <sheetView workbookViewId="0" topLeftCell="A1">
      <selection activeCell="A7" sqref="A7:G7"/>
    </sheetView>
  </sheetViews>
  <sheetFormatPr defaultColWidth="9.140625" defaultRowHeight="12.75"/>
  <cols>
    <col min="1" max="1" width="19.8515625" style="371" customWidth="1"/>
    <col min="2" max="2" width="46.00390625" style="369" customWidth="1"/>
    <col min="3" max="3" width="14.00390625" style="303" bestFit="1" customWidth="1"/>
    <col min="4" max="4" width="14.28125" style="303" bestFit="1" customWidth="1"/>
    <col min="5" max="5" width="12.28125" style="303" bestFit="1" customWidth="1"/>
    <col min="6" max="6" width="14.57421875" style="340" bestFit="1" customWidth="1"/>
    <col min="7" max="7" width="15.421875" style="303" bestFit="1" customWidth="1"/>
    <col min="8" max="8" width="12.28125" style="300" bestFit="1" customWidth="1"/>
    <col min="9" max="16384" width="15.421875" style="300" customWidth="1"/>
  </cols>
  <sheetData>
    <row r="1" spans="1:7" ht="79.5" customHeight="1">
      <c r="A1" s="949"/>
      <c r="B1" s="949"/>
      <c r="C1" s="949"/>
      <c r="D1" s="950"/>
      <c r="E1" s="950"/>
      <c r="F1" s="950"/>
      <c r="G1" s="950"/>
    </row>
    <row r="2" spans="1:7" ht="15" customHeight="1">
      <c r="A2" s="951" t="s">
        <v>180</v>
      </c>
      <c r="B2" s="951"/>
      <c r="C2" s="951"/>
      <c r="D2" s="946"/>
      <c r="E2" s="946"/>
      <c r="F2" s="946"/>
      <c r="G2" s="946"/>
    </row>
    <row r="3" spans="1:7" ht="26.25" customHeight="1">
      <c r="A3" s="952" t="s">
        <v>181</v>
      </c>
      <c r="B3" s="952"/>
      <c r="C3" s="952"/>
      <c r="D3" s="946"/>
      <c r="E3" s="946"/>
      <c r="F3" s="946"/>
      <c r="G3" s="946"/>
    </row>
    <row r="4" spans="1:7" ht="12.75">
      <c r="A4" s="953" t="s">
        <v>182</v>
      </c>
      <c r="B4" s="946"/>
      <c r="C4" s="946"/>
      <c r="D4" s="946"/>
      <c r="E4" s="946"/>
      <c r="F4" s="946"/>
      <c r="G4" s="946"/>
    </row>
    <row r="5" spans="1:7" ht="12.75">
      <c r="A5" s="944" t="s">
        <v>517</v>
      </c>
      <c r="B5" s="944"/>
      <c r="C5" s="60"/>
      <c r="D5" s="60"/>
      <c r="E5" s="60"/>
      <c r="F5" s="60"/>
      <c r="G5" s="62" t="s">
        <v>518</v>
      </c>
    </row>
    <row r="6" spans="1:7" ht="12.75">
      <c r="A6" s="945" t="s">
        <v>185</v>
      </c>
      <c r="B6" s="945"/>
      <c r="C6" s="945"/>
      <c r="D6" s="946"/>
      <c r="E6" s="946"/>
      <c r="F6" s="946"/>
      <c r="G6" s="946"/>
    </row>
    <row r="7" spans="1:7" ht="15.75">
      <c r="A7" s="947" t="s">
        <v>519</v>
      </c>
      <c r="B7" s="947"/>
      <c r="C7" s="947"/>
      <c r="D7" s="947"/>
      <c r="E7" s="946"/>
      <c r="F7" s="946"/>
      <c r="G7" s="946"/>
    </row>
    <row r="8" spans="1:7" ht="12.75">
      <c r="A8" s="948" t="s">
        <v>187</v>
      </c>
      <c r="B8" s="948"/>
      <c r="C8" s="948"/>
      <c r="D8" s="948"/>
      <c r="E8" s="948"/>
      <c r="F8" s="948"/>
      <c r="G8" s="948"/>
    </row>
    <row r="9" spans="1:7" ht="12.75">
      <c r="A9" s="942" t="s">
        <v>520</v>
      </c>
      <c r="B9" s="942"/>
      <c r="C9" s="942"/>
      <c r="D9" s="943"/>
      <c r="E9" s="943"/>
      <c r="F9" s="943"/>
      <c r="G9" s="943"/>
    </row>
    <row r="10" spans="1:7" ht="15" customHeight="1">
      <c r="A10" s="301"/>
      <c r="B10" s="302"/>
      <c r="F10" s="304"/>
      <c r="G10" s="305" t="s">
        <v>216</v>
      </c>
    </row>
    <row r="11" spans="1:7" ht="60" customHeight="1">
      <c r="A11" s="306" t="s">
        <v>297</v>
      </c>
      <c r="B11" s="307" t="s">
        <v>217</v>
      </c>
      <c r="C11" s="308" t="s">
        <v>218</v>
      </c>
      <c r="D11" s="309" t="s">
        <v>521</v>
      </c>
      <c r="E11" s="310" t="s">
        <v>820</v>
      </c>
      <c r="F11" s="311" t="s">
        <v>522</v>
      </c>
      <c r="G11" s="310" t="s">
        <v>192</v>
      </c>
    </row>
    <row r="12" spans="1:7" ht="12.75">
      <c r="A12" s="312">
        <v>1</v>
      </c>
      <c r="B12" s="313">
        <v>2</v>
      </c>
      <c r="C12" s="314">
        <v>3</v>
      </c>
      <c r="D12" s="315">
        <v>4</v>
      </c>
      <c r="E12" s="314">
        <v>5</v>
      </c>
      <c r="F12" s="316">
        <v>6</v>
      </c>
      <c r="G12" s="314">
        <v>7</v>
      </c>
    </row>
    <row r="13" spans="1:7" s="321" customFormat="1" ht="12.75">
      <c r="A13" s="317"/>
      <c r="B13" s="317" t="s">
        <v>523</v>
      </c>
      <c r="C13" s="318">
        <v>2709445939</v>
      </c>
      <c r="D13" s="319" t="s">
        <v>196</v>
      </c>
      <c r="E13" s="318">
        <v>2622799405</v>
      </c>
      <c r="F13" s="320">
        <v>96.80205710131351</v>
      </c>
      <c r="G13" s="318">
        <v>213638058</v>
      </c>
    </row>
    <row r="14" spans="1:7" ht="12.75">
      <c r="A14" s="322" t="s">
        <v>524</v>
      </c>
      <c r="B14" s="322" t="s">
        <v>525</v>
      </c>
      <c r="C14" s="323">
        <v>3363216934</v>
      </c>
      <c r="D14" s="323">
        <v>3363216934</v>
      </c>
      <c r="E14" s="323">
        <v>3199480778.81</v>
      </c>
      <c r="F14" s="324">
        <v>95.131561288</v>
      </c>
      <c r="G14" s="325">
        <v>464035486.8800001</v>
      </c>
    </row>
    <row r="15" spans="1:7" ht="25.5">
      <c r="A15" s="326" t="s">
        <v>526</v>
      </c>
      <c r="B15" s="322" t="s">
        <v>244</v>
      </c>
      <c r="C15" s="323">
        <v>75427332</v>
      </c>
      <c r="D15" s="323">
        <v>75427332</v>
      </c>
      <c r="E15" s="323">
        <v>55502257.0499999</v>
      </c>
      <c r="F15" s="324">
        <v>73.58374687</v>
      </c>
      <c r="G15" s="325">
        <v>4436334.359999903</v>
      </c>
    </row>
    <row r="16" spans="1:7" ht="12.75">
      <c r="A16" s="326" t="s">
        <v>527</v>
      </c>
      <c r="B16" s="322" t="s">
        <v>528</v>
      </c>
      <c r="C16" s="323">
        <v>105207233</v>
      </c>
      <c r="D16" s="323">
        <v>105207233</v>
      </c>
      <c r="E16" s="323">
        <v>69894879.58</v>
      </c>
      <c r="F16" s="324">
        <v>66.435431849</v>
      </c>
      <c r="G16" s="325">
        <v>9983994.879999995</v>
      </c>
    </row>
    <row r="17" spans="1:7" ht="12.75">
      <c r="A17" s="326" t="s">
        <v>529</v>
      </c>
      <c r="B17" s="322" t="s">
        <v>246</v>
      </c>
      <c r="C17" s="323">
        <v>7462507</v>
      </c>
      <c r="D17" s="323">
        <v>7462507</v>
      </c>
      <c r="E17" s="323">
        <v>7090325.31999999</v>
      </c>
      <c r="F17" s="324">
        <v>95.012645482</v>
      </c>
      <c r="G17" s="325">
        <v>1082290.77999999</v>
      </c>
    </row>
    <row r="18" spans="1:7" ht="12.75">
      <c r="A18" s="327" t="s">
        <v>387</v>
      </c>
      <c r="B18" s="322" t="s">
        <v>530</v>
      </c>
      <c r="C18" s="323">
        <v>6508198</v>
      </c>
      <c r="D18" s="323">
        <v>6508198</v>
      </c>
      <c r="E18" s="323">
        <v>6152223.68</v>
      </c>
      <c r="F18" s="324">
        <v>94.530370465</v>
      </c>
      <c r="G18" s="325">
        <v>436158.29</v>
      </c>
    </row>
    <row r="19" spans="1:7" ht="25.5">
      <c r="A19" s="328" t="s">
        <v>531</v>
      </c>
      <c r="B19" s="322" t="s">
        <v>532</v>
      </c>
      <c r="C19" s="323">
        <v>6508198</v>
      </c>
      <c r="D19" s="323">
        <v>6508198</v>
      </c>
      <c r="E19" s="323">
        <v>6152223.68</v>
      </c>
      <c r="F19" s="324">
        <v>94.530370465</v>
      </c>
      <c r="G19" s="325">
        <v>436158.29</v>
      </c>
    </row>
    <row r="20" spans="1:7" ht="12.75">
      <c r="A20" s="327" t="s">
        <v>389</v>
      </c>
      <c r="B20" s="322" t="s">
        <v>533</v>
      </c>
      <c r="C20" s="323">
        <v>954309</v>
      </c>
      <c r="D20" s="323">
        <v>954309</v>
      </c>
      <c r="E20" s="323">
        <v>938101.64</v>
      </c>
      <c r="F20" s="324">
        <v>98.301665393</v>
      </c>
      <c r="G20" s="325">
        <v>646132.49</v>
      </c>
    </row>
    <row r="21" spans="1:7" ht="12.75">
      <c r="A21" s="328" t="s">
        <v>534</v>
      </c>
      <c r="B21" s="322" t="s">
        <v>535</v>
      </c>
      <c r="C21" s="323">
        <v>954309</v>
      </c>
      <c r="D21" s="323">
        <v>954309</v>
      </c>
      <c r="E21" s="323">
        <v>938101.64</v>
      </c>
      <c r="F21" s="324">
        <v>98.301665393</v>
      </c>
      <c r="G21" s="325">
        <v>646132.49</v>
      </c>
    </row>
    <row r="22" spans="1:7" ht="25.5">
      <c r="A22" s="329" t="s">
        <v>536</v>
      </c>
      <c r="B22" s="322" t="s">
        <v>537</v>
      </c>
      <c r="C22" s="323">
        <v>954309</v>
      </c>
      <c r="D22" s="323">
        <v>954309</v>
      </c>
      <c r="E22" s="323">
        <v>938101.64</v>
      </c>
      <c r="F22" s="324">
        <v>98.301665393</v>
      </c>
      <c r="G22" s="325">
        <v>646132.49</v>
      </c>
    </row>
    <row r="23" spans="1:8" ht="12.75">
      <c r="A23" s="326" t="s">
        <v>538</v>
      </c>
      <c r="B23" s="322" t="s">
        <v>539</v>
      </c>
      <c r="C23" s="323">
        <v>3175119862</v>
      </c>
      <c r="D23" s="323">
        <v>3175119862</v>
      </c>
      <c r="E23" s="323">
        <v>3066993316.86</v>
      </c>
      <c r="F23" s="324">
        <v>96.594568084</v>
      </c>
      <c r="G23" s="325">
        <v>448532866.86000013</v>
      </c>
      <c r="H23" s="303"/>
    </row>
    <row r="24" spans="1:7" ht="25.5">
      <c r="A24" s="327" t="s">
        <v>540</v>
      </c>
      <c r="B24" s="322" t="s">
        <v>541</v>
      </c>
      <c r="C24" s="323">
        <v>3175119862</v>
      </c>
      <c r="D24" s="323">
        <v>3175119862</v>
      </c>
      <c r="E24" s="323">
        <v>3066993316.86</v>
      </c>
      <c r="F24" s="324">
        <v>96.594568084</v>
      </c>
      <c r="G24" s="325">
        <v>448532866.86000013</v>
      </c>
    </row>
    <row r="25" spans="1:7" s="321" customFormat="1" ht="12.75">
      <c r="A25" s="317"/>
      <c r="B25" s="317" t="s">
        <v>542</v>
      </c>
      <c r="C25" s="319">
        <v>3385614516</v>
      </c>
      <c r="D25" s="319">
        <v>3385614516</v>
      </c>
      <c r="E25" s="319">
        <v>3198768247</v>
      </c>
      <c r="F25" s="330">
        <v>94.481171184</v>
      </c>
      <c r="G25" s="318">
        <v>601826399.5900002</v>
      </c>
    </row>
    <row r="26" spans="1:7" ht="12.75">
      <c r="A26" s="326" t="s">
        <v>543</v>
      </c>
      <c r="B26" s="322" t="s">
        <v>544</v>
      </c>
      <c r="C26" s="323">
        <v>3141505094</v>
      </c>
      <c r="D26" s="323">
        <v>3141505094</v>
      </c>
      <c r="E26" s="323">
        <v>2978996713</v>
      </c>
      <c r="F26" s="324">
        <v>94.827053395</v>
      </c>
      <c r="G26" s="325">
        <v>504829947.71000004</v>
      </c>
    </row>
    <row r="27" spans="1:7" ht="12.75">
      <c r="A27" s="327" t="s">
        <v>545</v>
      </c>
      <c r="B27" s="322" t="s">
        <v>546</v>
      </c>
      <c r="C27" s="323">
        <v>846107178</v>
      </c>
      <c r="D27" s="323">
        <v>846107178</v>
      </c>
      <c r="E27" s="323">
        <v>815088906.269998</v>
      </c>
      <c r="F27" s="324">
        <v>96.334002058</v>
      </c>
      <c r="G27" s="325">
        <v>113925504.36999798</v>
      </c>
    </row>
    <row r="28" spans="1:7" ht="12.75">
      <c r="A28" s="328" t="s">
        <v>547</v>
      </c>
      <c r="B28" s="322" t="s">
        <v>548</v>
      </c>
      <c r="C28" s="323">
        <v>464873984</v>
      </c>
      <c r="D28" s="323">
        <v>464873984</v>
      </c>
      <c r="E28" s="323">
        <v>454856486.479999</v>
      </c>
      <c r="F28" s="324">
        <v>97.84511548</v>
      </c>
      <c r="G28" s="325">
        <v>47615093.65999901</v>
      </c>
    </row>
    <row r="29" spans="1:7" ht="12.75">
      <c r="A29" s="329" t="s">
        <v>549</v>
      </c>
      <c r="B29" s="322" t="s">
        <v>550</v>
      </c>
      <c r="C29" s="323">
        <v>345537596</v>
      </c>
      <c r="D29" s="323">
        <v>345537596</v>
      </c>
      <c r="E29" s="323">
        <v>338174964</v>
      </c>
      <c r="F29" s="324">
        <v>97.869223909</v>
      </c>
      <c r="G29" s="325">
        <v>35180972.05000001</v>
      </c>
    </row>
    <row r="30" spans="1:7" ht="25.5">
      <c r="A30" s="329" t="s">
        <v>551</v>
      </c>
      <c r="B30" s="322" t="s">
        <v>552</v>
      </c>
      <c r="C30" s="323" t="s">
        <v>196</v>
      </c>
      <c r="D30" s="323" t="s">
        <v>196</v>
      </c>
      <c r="E30" s="323">
        <v>116681523</v>
      </c>
      <c r="F30" s="324" t="s">
        <v>196</v>
      </c>
      <c r="G30" s="325">
        <v>12434122.129999995</v>
      </c>
    </row>
    <row r="31" spans="1:7" ht="12.75">
      <c r="A31" s="328" t="s">
        <v>553</v>
      </c>
      <c r="B31" s="322" t="s">
        <v>554</v>
      </c>
      <c r="C31" s="323">
        <v>381233194</v>
      </c>
      <c r="D31" s="323">
        <v>381233194</v>
      </c>
      <c r="E31" s="323">
        <v>360232420</v>
      </c>
      <c r="F31" s="324">
        <v>94.491357379</v>
      </c>
      <c r="G31" s="325">
        <v>66310410.92000002</v>
      </c>
    </row>
    <row r="32" spans="1:7" ht="12.75">
      <c r="A32" s="329" t="s">
        <v>555</v>
      </c>
      <c r="B32" s="322" t="s">
        <v>556</v>
      </c>
      <c r="C32" s="323" t="s">
        <v>196</v>
      </c>
      <c r="D32" s="323" t="s">
        <v>196</v>
      </c>
      <c r="E32" s="323">
        <v>6667257.44000001</v>
      </c>
      <c r="F32" s="324" t="s">
        <v>196</v>
      </c>
      <c r="G32" s="325">
        <v>407948.0600000201</v>
      </c>
    </row>
    <row r="33" spans="1:7" ht="12.75">
      <c r="A33" s="329" t="s">
        <v>557</v>
      </c>
      <c r="B33" s="322" t="s">
        <v>558</v>
      </c>
      <c r="C33" s="323" t="s">
        <v>196</v>
      </c>
      <c r="D33" s="323" t="s">
        <v>196</v>
      </c>
      <c r="E33" s="323">
        <v>274374921.32</v>
      </c>
      <c r="F33" s="324" t="s">
        <v>196</v>
      </c>
      <c r="G33" s="325">
        <v>43084113.370000005</v>
      </c>
    </row>
    <row r="34" spans="1:7" ht="25.5">
      <c r="A34" s="329" t="s">
        <v>559</v>
      </c>
      <c r="B34" s="322" t="s">
        <v>560</v>
      </c>
      <c r="C34" s="323" t="s">
        <v>196</v>
      </c>
      <c r="D34" s="323" t="s">
        <v>196</v>
      </c>
      <c r="E34" s="323">
        <v>70404704.97</v>
      </c>
      <c r="F34" s="324" t="s">
        <v>196</v>
      </c>
      <c r="G34" s="325">
        <v>21663978.049999997</v>
      </c>
    </row>
    <row r="35" spans="1:7" ht="12.75">
      <c r="A35" s="329" t="s">
        <v>561</v>
      </c>
      <c r="B35" s="322" t="s">
        <v>562</v>
      </c>
      <c r="C35" s="323" t="s">
        <v>196</v>
      </c>
      <c r="D35" s="323" t="s">
        <v>196</v>
      </c>
      <c r="E35" s="323">
        <v>96055.48</v>
      </c>
      <c r="F35" s="324" t="s">
        <v>196</v>
      </c>
      <c r="G35" s="325">
        <v>27268.11</v>
      </c>
    </row>
    <row r="36" spans="1:7" ht="12.75">
      <c r="A36" s="329" t="s">
        <v>563</v>
      </c>
      <c r="B36" s="322" t="s">
        <v>564</v>
      </c>
      <c r="C36" s="323" t="s">
        <v>196</v>
      </c>
      <c r="D36" s="323" t="s">
        <v>196</v>
      </c>
      <c r="E36" s="323">
        <v>3814179.37</v>
      </c>
      <c r="F36" s="324" t="s">
        <v>196</v>
      </c>
      <c r="G36" s="325">
        <v>302735.48</v>
      </c>
    </row>
    <row r="37" spans="1:7" ht="38.25">
      <c r="A37" s="329" t="s">
        <v>565</v>
      </c>
      <c r="B37" s="322" t="s">
        <v>566</v>
      </c>
      <c r="C37" s="323" t="s">
        <v>196</v>
      </c>
      <c r="D37" s="323" t="s">
        <v>196</v>
      </c>
      <c r="E37" s="323">
        <v>4875301.21</v>
      </c>
      <c r="F37" s="324" t="s">
        <v>196</v>
      </c>
      <c r="G37" s="325">
        <v>824367.64</v>
      </c>
    </row>
    <row r="38" spans="1:7" ht="12.75">
      <c r="A38" s="327" t="s">
        <v>567</v>
      </c>
      <c r="B38" s="322" t="s">
        <v>568</v>
      </c>
      <c r="C38" s="323">
        <v>241609476</v>
      </c>
      <c r="D38" s="323">
        <v>241609476</v>
      </c>
      <c r="E38" s="323">
        <v>237206299</v>
      </c>
      <c r="F38" s="324">
        <v>98.1775646</v>
      </c>
      <c r="G38" s="325">
        <v>10533747.450000018</v>
      </c>
    </row>
    <row r="39" spans="1:7" ht="25.5">
      <c r="A39" s="328" t="s">
        <v>569</v>
      </c>
      <c r="B39" s="322" t="s">
        <v>570</v>
      </c>
      <c r="C39" s="323" t="s">
        <v>196</v>
      </c>
      <c r="D39" s="323" t="s">
        <v>196</v>
      </c>
      <c r="E39" s="323">
        <v>104110052</v>
      </c>
      <c r="F39" s="324" t="s">
        <v>196</v>
      </c>
      <c r="G39" s="325">
        <v>2787988.069999993</v>
      </c>
    </row>
    <row r="40" spans="1:7" ht="12.75">
      <c r="A40" s="328" t="s">
        <v>571</v>
      </c>
      <c r="B40" s="322" t="s">
        <v>572</v>
      </c>
      <c r="C40" s="323" t="s">
        <v>196</v>
      </c>
      <c r="D40" s="323" t="s">
        <v>196</v>
      </c>
      <c r="E40" s="323">
        <v>65095918</v>
      </c>
      <c r="F40" s="324" t="s">
        <v>196</v>
      </c>
      <c r="G40" s="325">
        <v>7840304.020000003</v>
      </c>
    </row>
    <row r="41" spans="1:7" ht="12.75">
      <c r="A41" s="328" t="s">
        <v>573</v>
      </c>
      <c r="B41" s="322" t="s">
        <v>574</v>
      </c>
      <c r="C41" s="323" t="s">
        <v>196</v>
      </c>
      <c r="D41" s="323" t="s">
        <v>196</v>
      </c>
      <c r="E41" s="323">
        <v>68000329</v>
      </c>
      <c r="F41" s="324" t="s">
        <v>196</v>
      </c>
      <c r="G41" s="325">
        <v>-94544.6400000006</v>
      </c>
    </row>
    <row r="42" spans="1:7" ht="12.75">
      <c r="A42" s="327" t="s">
        <v>575</v>
      </c>
      <c r="B42" s="322" t="s">
        <v>576</v>
      </c>
      <c r="C42" s="323">
        <v>1308248732</v>
      </c>
      <c r="D42" s="323">
        <v>1308248732</v>
      </c>
      <c r="E42" s="323">
        <v>1229496130.13</v>
      </c>
      <c r="F42" s="324">
        <v>93.980303596</v>
      </c>
      <c r="G42" s="325">
        <v>281588711.14999807</v>
      </c>
    </row>
    <row r="43" spans="1:7" ht="12.75">
      <c r="A43" s="328" t="s">
        <v>577</v>
      </c>
      <c r="B43" s="322" t="s">
        <v>578</v>
      </c>
      <c r="C43" s="323">
        <v>1155646030</v>
      </c>
      <c r="D43" s="323">
        <v>1155646030</v>
      </c>
      <c r="E43" s="323">
        <v>1080856583</v>
      </c>
      <c r="F43" s="324">
        <v>93.528343031</v>
      </c>
      <c r="G43" s="325">
        <v>267330628.02999902</v>
      </c>
    </row>
    <row r="44" spans="1:7" ht="12.75">
      <c r="A44" s="329" t="s">
        <v>579</v>
      </c>
      <c r="B44" s="322" t="s">
        <v>580</v>
      </c>
      <c r="C44" s="323" t="s">
        <v>196</v>
      </c>
      <c r="D44" s="323" t="s">
        <v>196</v>
      </c>
      <c r="E44" s="323">
        <v>24173650.44</v>
      </c>
      <c r="F44" s="324" t="s">
        <v>196</v>
      </c>
      <c r="G44" s="325">
        <v>1304095.3</v>
      </c>
    </row>
    <row r="45" spans="1:7" ht="25.5">
      <c r="A45" s="329" t="s">
        <v>581</v>
      </c>
      <c r="B45" s="322" t="s">
        <v>582</v>
      </c>
      <c r="C45" s="323" t="s">
        <v>196</v>
      </c>
      <c r="D45" s="323" t="s">
        <v>196</v>
      </c>
      <c r="E45" s="323">
        <v>1008050082.66</v>
      </c>
      <c r="F45" s="324" t="s">
        <v>196</v>
      </c>
      <c r="G45" s="325">
        <v>258845270.35</v>
      </c>
    </row>
    <row r="46" spans="1:7" ht="38.25">
      <c r="A46" s="329" t="s">
        <v>583</v>
      </c>
      <c r="B46" s="322" t="s">
        <v>584</v>
      </c>
      <c r="C46" s="323" t="s">
        <v>196</v>
      </c>
      <c r="D46" s="323" t="s">
        <v>196</v>
      </c>
      <c r="E46" s="323">
        <v>41681030</v>
      </c>
      <c r="F46" s="324" t="s">
        <v>196</v>
      </c>
      <c r="G46" s="325">
        <v>4836686</v>
      </c>
    </row>
    <row r="47" spans="1:7" ht="63.75">
      <c r="A47" s="329" t="s">
        <v>585</v>
      </c>
      <c r="B47" s="322" t="s">
        <v>586</v>
      </c>
      <c r="C47" s="323" t="s">
        <v>196</v>
      </c>
      <c r="D47" s="323" t="s">
        <v>196</v>
      </c>
      <c r="E47" s="323">
        <v>4342940.18</v>
      </c>
      <c r="F47" s="324" t="s">
        <v>196</v>
      </c>
      <c r="G47" s="325">
        <v>232494.98</v>
      </c>
    </row>
    <row r="48" spans="1:7" ht="25.5">
      <c r="A48" s="329" t="s">
        <v>587</v>
      </c>
      <c r="B48" s="322" t="s">
        <v>588</v>
      </c>
      <c r="C48" s="323" t="s">
        <v>196</v>
      </c>
      <c r="D48" s="323" t="s">
        <v>196</v>
      </c>
      <c r="E48" s="323">
        <v>2608879.88</v>
      </c>
      <c r="F48" s="324" t="s">
        <v>196</v>
      </c>
      <c r="G48" s="325">
        <v>2112081.56</v>
      </c>
    </row>
    <row r="49" spans="1:7" ht="12.75">
      <c r="A49" s="328" t="s">
        <v>589</v>
      </c>
      <c r="B49" s="322" t="s">
        <v>590</v>
      </c>
      <c r="C49" s="323">
        <v>152602702</v>
      </c>
      <c r="D49" s="323">
        <v>152602702</v>
      </c>
      <c r="E49" s="323">
        <v>148639547</v>
      </c>
      <c r="F49" s="324">
        <v>97.402958809</v>
      </c>
      <c r="G49" s="325">
        <v>14258082.96</v>
      </c>
    </row>
    <row r="50" spans="1:7" ht="12.75">
      <c r="A50" s="329" t="s">
        <v>591</v>
      </c>
      <c r="B50" s="322" t="s">
        <v>592</v>
      </c>
      <c r="C50" s="323" t="s">
        <v>196</v>
      </c>
      <c r="D50" s="323" t="s">
        <v>196</v>
      </c>
      <c r="E50" s="323">
        <v>148556923.71</v>
      </c>
      <c r="F50" s="323" t="s">
        <v>196</v>
      </c>
      <c r="G50" s="325">
        <v>14242848.25</v>
      </c>
    </row>
    <row r="51" spans="1:7" ht="12.75" hidden="1">
      <c r="A51" s="331" t="s">
        <v>593</v>
      </c>
      <c r="B51" s="322" t="s">
        <v>594</v>
      </c>
      <c r="C51" s="323" t="s">
        <v>196</v>
      </c>
      <c r="D51" s="323" t="s">
        <v>196</v>
      </c>
      <c r="E51" s="323">
        <v>24970933.07</v>
      </c>
      <c r="F51" s="323" t="s">
        <v>196</v>
      </c>
      <c r="G51" s="325">
        <v>2587074.56</v>
      </c>
    </row>
    <row r="52" spans="1:7" ht="12.75" hidden="1">
      <c r="A52" s="332" t="s">
        <v>595</v>
      </c>
      <c r="B52" s="322" t="s">
        <v>596</v>
      </c>
      <c r="C52" s="323" t="s">
        <v>196</v>
      </c>
      <c r="D52" s="323" t="s">
        <v>196</v>
      </c>
      <c r="E52" s="323">
        <v>75848.39</v>
      </c>
      <c r="F52" s="323" t="s">
        <v>196</v>
      </c>
      <c r="G52" s="325">
        <v>6265.22</v>
      </c>
    </row>
    <row r="53" spans="1:7" ht="12.75" hidden="1">
      <c r="A53" s="332" t="s">
        <v>597</v>
      </c>
      <c r="B53" s="322" t="s">
        <v>598</v>
      </c>
      <c r="C53" s="323" t="s">
        <v>196</v>
      </c>
      <c r="D53" s="323" t="s">
        <v>196</v>
      </c>
      <c r="E53" s="323">
        <v>26315.4</v>
      </c>
      <c r="F53" s="323" t="s">
        <v>196</v>
      </c>
      <c r="G53" s="325">
        <v>1953.71</v>
      </c>
    </row>
    <row r="54" spans="1:7" ht="12.75" hidden="1">
      <c r="A54" s="332" t="s">
        <v>599</v>
      </c>
      <c r="B54" s="322" t="s">
        <v>600</v>
      </c>
      <c r="C54" s="323" t="s">
        <v>196</v>
      </c>
      <c r="D54" s="323" t="s">
        <v>196</v>
      </c>
      <c r="E54" s="323">
        <v>35760</v>
      </c>
      <c r="F54" s="323" t="s">
        <v>196</v>
      </c>
      <c r="G54" s="325">
        <v>6000</v>
      </c>
    </row>
    <row r="55" spans="1:7" s="321" customFormat="1" ht="12.75" hidden="1">
      <c r="A55" s="332" t="s">
        <v>601</v>
      </c>
      <c r="B55" s="322" t="s">
        <v>602</v>
      </c>
      <c r="C55" s="323" t="s">
        <v>196</v>
      </c>
      <c r="D55" s="323" t="s">
        <v>196</v>
      </c>
      <c r="E55" s="323">
        <v>24833009.28</v>
      </c>
      <c r="F55" s="323" t="s">
        <v>196</v>
      </c>
      <c r="G55" s="325">
        <v>2572855.63</v>
      </c>
    </row>
    <row r="56" spans="1:7" s="321" customFormat="1" ht="12.75" hidden="1">
      <c r="A56" s="331" t="s">
        <v>603</v>
      </c>
      <c r="B56" s="322" t="s">
        <v>604</v>
      </c>
      <c r="C56" s="323" t="s">
        <v>196</v>
      </c>
      <c r="D56" s="323" t="s">
        <v>196</v>
      </c>
      <c r="E56" s="323">
        <v>316234.76</v>
      </c>
      <c r="F56" s="323" t="s">
        <v>196</v>
      </c>
      <c r="G56" s="325">
        <v>23391.69</v>
      </c>
    </row>
    <row r="57" spans="1:7" ht="12.75" hidden="1">
      <c r="A57" s="332" t="s">
        <v>605</v>
      </c>
      <c r="B57" s="322" t="s">
        <v>606</v>
      </c>
      <c r="C57" s="323" t="s">
        <v>196</v>
      </c>
      <c r="D57" s="323" t="s">
        <v>196</v>
      </c>
      <c r="E57" s="323">
        <v>52961.22</v>
      </c>
      <c r="F57" s="323" t="s">
        <v>196</v>
      </c>
      <c r="G57" s="325">
        <v>1865.54</v>
      </c>
    </row>
    <row r="58" spans="1:7" ht="38.25" hidden="1">
      <c r="A58" s="332" t="s">
        <v>607</v>
      </c>
      <c r="B58" s="322" t="s">
        <v>608</v>
      </c>
      <c r="C58" s="323" t="s">
        <v>196</v>
      </c>
      <c r="D58" s="323" t="s">
        <v>196</v>
      </c>
      <c r="E58" s="323">
        <v>250667.13</v>
      </c>
      <c r="F58" s="323" t="s">
        <v>196</v>
      </c>
      <c r="G58" s="325">
        <v>20848.09</v>
      </c>
    </row>
    <row r="59" spans="1:7" s="321" customFormat="1" ht="12.75" hidden="1">
      <c r="A59" s="332" t="s">
        <v>609</v>
      </c>
      <c r="B59" s="322" t="s">
        <v>610</v>
      </c>
      <c r="C59" s="323" t="s">
        <v>196</v>
      </c>
      <c r="D59" s="323" t="s">
        <v>196</v>
      </c>
      <c r="E59" s="323">
        <v>12606.41</v>
      </c>
      <c r="F59" s="323" t="s">
        <v>196</v>
      </c>
      <c r="G59" s="325">
        <v>678.06</v>
      </c>
    </row>
    <row r="60" spans="1:7" ht="12.75" hidden="1">
      <c r="A60" s="331" t="s">
        <v>611</v>
      </c>
      <c r="B60" s="322" t="s">
        <v>612</v>
      </c>
      <c r="C60" s="323" t="s">
        <v>196</v>
      </c>
      <c r="D60" s="323" t="s">
        <v>196</v>
      </c>
      <c r="E60" s="323">
        <v>105142239.8</v>
      </c>
      <c r="F60" s="323" t="s">
        <v>196</v>
      </c>
      <c r="G60" s="325">
        <v>8742224.06</v>
      </c>
    </row>
    <row r="61" spans="1:7" ht="12.75" hidden="1">
      <c r="A61" s="332" t="s">
        <v>613</v>
      </c>
      <c r="B61" s="322" t="s">
        <v>614</v>
      </c>
      <c r="C61" s="323" t="s">
        <v>196</v>
      </c>
      <c r="D61" s="323" t="s">
        <v>196</v>
      </c>
      <c r="E61" s="323">
        <v>14355324.68</v>
      </c>
      <c r="F61" s="323" t="s">
        <v>196</v>
      </c>
      <c r="G61" s="325">
        <v>1200289.34</v>
      </c>
    </row>
    <row r="62" spans="1:7" ht="12.75" hidden="1">
      <c r="A62" s="332" t="s">
        <v>615</v>
      </c>
      <c r="B62" s="322" t="s">
        <v>616</v>
      </c>
      <c r="C62" s="323" t="s">
        <v>196</v>
      </c>
      <c r="D62" s="323" t="s">
        <v>196</v>
      </c>
      <c r="E62" s="323">
        <v>34906490.29</v>
      </c>
      <c r="F62" s="323" t="s">
        <v>196</v>
      </c>
      <c r="G62" s="325">
        <v>2792992.94</v>
      </c>
    </row>
    <row r="63" spans="1:7" ht="12.75" hidden="1">
      <c r="A63" s="332" t="s">
        <v>617</v>
      </c>
      <c r="B63" s="322" t="s">
        <v>618</v>
      </c>
      <c r="C63" s="323" t="s">
        <v>196</v>
      </c>
      <c r="D63" s="323" t="s">
        <v>196</v>
      </c>
      <c r="E63" s="323">
        <v>6654421.91</v>
      </c>
      <c r="F63" s="323" t="s">
        <v>196</v>
      </c>
      <c r="G63" s="325">
        <v>555935.82</v>
      </c>
    </row>
    <row r="64" spans="1:7" ht="12.75" hidden="1">
      <c r="A64" s="332" t="s">
        <v>619</v>
      </c>
      <c r="B64" s="322" t="s">
        <v>620</v>
      </c>
      <c r="C64" s="323" t="s">
        <v>196</v>
      </c>
      <c r="D64" s="323" t="s">
        <v>196</v>
      </c>
      <c r="E64" s="323">
        <v>6938049.81</v>
      </c>
      <c r="F64" s="323" t="s">
        <v>196</v>
      </c>
      <c r="G64" s="325">
        <v>463819</v>
      </c>
    </row>
    <row r="65" spans="1:7" ht="12.75" hidden="1">
      <c r="A65" s="332" t="s">
        <v>621</v>
      </c>
      <c r="B65" s="322" t="s">
        <v>622</v>
      </c>
      <c r="C65" s="323" t="s">
        <v>196</v>
      </c>
      <c r="D65" s="323" t="s">
        <v>196</v>
      </c>
      <c r="E65" s="323">
        <v>12112029.01</v>
      </c>
      <c r="F65" s="323" t="s">
        <v>196</v>
      </c>
      <c r="G65" s="325">
        <v>1047199.3</v>
      </c>
    </row>
    <row r="66" spans="1:7" ht="12.75" hidden="1">
      <c r="A66" s="332" t="s">
        <v>623</v>
      </c>
      <c r="B66" s="322" t="s">
        <v>624</v>
      </c>
      <c r="C66" s="323" t="s">
        <v>196</v>
      </c>
      <c r="D66" s="323" t="s">
        <v>196</v>
      </c>
      <c r="E66" s="323">
        <v>3358961.24</v>
      </c>
      <c r="F66" s="323" t="s">
        <v>196</v>
      </c>
      <c r="G66" s="325">
        <v>274435.71</v>
      </c>
    </row>
    <row r="67" spans="1:7" ht="12.75" hidden="1">
      <c r="A67" s="332" t="s">
        <v>625</v>
      </c>
      <c r="B67" s="322" t="s">
        <v>626</v>
      </c>
      <c r="C67" s="323" t="s">
        <v>196</v>
      </c>
      <c r="D67" s="323" t="s">
        <v>196</v>
      </c>
      <c r="E67" s="323">
        <v>10915598.51</v>
      </c>
      <c r="F67" s="323" t="s">
        <v>196</v>
      </c>
      <c r="G67" s="325">
        <v>978405.04</v>
      </c>
    </row>
    <row r="68" spans="1:7" ht="12.75" hidden="1">
      <c r="A68" s="332" t="s">
        <v>627</v>
      </c>
      <c r="B68" s="322" t="s">
        <v>628</v>
      </c>
      <c r="C68" s="323" t="s">
        <v>196</v>
      </c>
      <c r="D68" s="323" t="s">
        <v>196</v>
      </c>
      <c r="E68" s="323">
        <v>15901364.35</v>
      </c>
      <c r="F68" s="323" t="s">
        <v>196</v>
      </c>
      <c r="G68" s="325">
        <v>1429146.91</v>
      </c>
    </row>
    <row r="69" spans="1:7" s="321" customFormat="1" ht="12.75" hidden="1">
      <c r="A69" s="331" t="s">
        <v>629</v>
      </c>
      <c r="B69" s="322" t="s">
        <v>630</v>
      </c>
      <c r="C69" s="323" t="s">
        <v>196</v>
      </c>
      <c r="D69" s="323" t="s">
        <v>196</v>
      </c>
      <c r="E69" s="323">
        <v>272381.67</v>
      </c>
      <c r="F69" s="323" t="s">
        <v>196</v>
      </c>
      <c r="G69" s="325">
        <v>33985.92</v>
      </c>
    </row>
    <row r="70" spans="1:7" s="321" customFormat="1" ht="12.75" hidden="1">
      <c r="A70" s="332" t="s">
        <v>631</v>
      </c>
      <c r="B70" s="322" t="s">
        <v>632</v>
      </c>
      <c r="C70" s="323" t="s">
        <v>196</v>
      </c>
      <c r="D70" s="323" t="s">
        <v>196</v>
      </c>
      <c r="E70" s="323">
        <v>0</v>
      </c>
      <c r="F70" s="323" t="s">
        <v>196</v>
      </c>
      <c r="G70" s="325">
        <v>-70</v>
      </c>
    </row>
    <row r="71" spans="1:7" ht="12.75" hidden="1">
      <c r="A71" s="332" t="s">
        <v>633</v>
      </c>
      <c r="B71" s="322" t="s">
        <v>634</v>
      </c>
      <c r="C71" s="323" t="s">
        <v>196</v>
      </c>
      <c r="D71" s="323" t="s">
        <v>196</v>
      </c>
      <c r="E71" s="323">
        <v>272381.67</v>
      </c>
      <c r="F71" s="323" t="s">
        <v>196</v>
      </c>
      <c r="G71" s="325">
        <v>34055.92</v>
      </c>
    </row>
    <row r="72" spans="1:7" ht="12.75" hidden="1">
      <c r="A72" s="331" t="s">
        <v>635</v>
      </c>
      <c r="B72" s="322" t="s">
        <v>636</v>
      </c>
      <c r="C72" s="323" t="s">
        <v>196</v>
      </c>
      <c r="D72" s="323" t="s">
        <v>196</v>
      </c>
      <c r="E72" s="323">
        <v>0</v>
      </c>
      <c r="F72" s="323" t="s">
        <v>196</v>
      </c>
      <c r="G72" s="325">
        <v>66.9</v>
      </c>
    </row>
    <row r="73" spans="1:7" ht="12.75" hidden="1">
      <c r="A73" s="332" t="s">
        <v>637</v>
      </c>
      <c r="B73" s="322" t="s">
        <v>638</v>
      </c>
      <c r="C73" s="323" t="s">
        <v>196</v>
      </c>
      <c r="D73" s="323" t="s">
        <v>196</v>
      </c>
      <c r="E73" s="323">
        <v>0</v>
      </c>
      <c r="F73" s="323" t="s">
        <v>196</v>
      </c>
      <c r="G73" s="325">
        <v>66.9</v>
      </c>
    </row>
    <row r="74" spans="1:7" s="321" customFormat="1" ht="12.75" hidden="1">
      <c r="A74" s="331" t="s">
        <v>639</v>
      </c>
      <c r="B74" s="322" t="s">
        <v>640</v>
      </c>
      <c r="C74" s="323" t="s">
        <v>196</v>
      </c>
      <c r="D74" s="323" t="s">
        <v>196</v>
      </c>
      <c r="E74" s="323">
        <v>17855134.41</v>
      </c>
      <c r="F74" s="323" t="s">
        <v>196</v>
      </c>
      <c r="G74" s="325">
        <v>2856105.12</v>
      </c>
    </row>
    <row r="75" spans="1:7" ht="12.75" hidden="1">
      <c r="A75" s="332" t="s">
        <v>641</v>
      </c>
      <c r="B75" s="322" t="s">
        <v>642</v>
      </c>
      <c r="C75" s="323" t="s">
        <v>196</v>
      </c>
      <c r="D75" s="323" t="s">
        <v>196</v>
      </c>
      <c r="E75" s="323">
        <v>12928363.81</v>
      </c>
      <c r="F75" s="323" t="s">
        <v>196</v>
      </c>
      <c r="G75" s="325">
        <v>1556302.41</v>
      </c>
    </row>
    <row r="76" spans="1:7" ht="12.75" hidden="1">
      <c r="A76" s="332" t="s">
        <v>643</v>
      </c>
      <c r="B76" s="322" t="s">
        <v>644</v>
      </c>
      <c r="C76" s="323" t="s">
        <v>196</v>
      </c>
      <c r="D76" s="323" t="s">
        <v>196</v>
      </c>
      <c r="E76" s="323">
        <v>2684</v>
      </c>
      <c r="F76" s="323" t="s">
        <v>196</v>
      </c>
      <c r="G76" s="325">
        <v>788.55</v>
      </c>
    </row>
    <row r="77" spans="1:7" ht="12.75" hidden="1">
      <c r="A77" s="332" t="s">
        <v>645</v>
      </c>
      <c r="B77" s="322" t="s">
        <v>646</v>
      </c>
      <c r="C77" s="323" t="s">
        <v>196</v>
      </c>
      <c r="D77" s="323" t="s">
        <v>196</v>
      </c>
      <c r="E77" s="323">
        <v>1732474</v>
      </c>
      <c r="F77" s="323" t="s">
        <v>196</v>
      </c>
      <c r="G77" s="325">
        <v>114482</v>
      </c>
    </row>
    <row r="78" spans="1:7" ht="25.5" hidden="1">
      <c r="A78" s="332" t="s">
        <v>647</v>
      </c>
      <c r="B78" s="322" t="s">
        <v>648</v>
      </c>
      <c r="C78" s="323" t="s">
        <v>196</v>
      </c>
      <c r="D78" s="323" t="s">
        <v>196</v>
      </c>
      <c r="E78" s="323">
        <v>3191612.6</v>
      </c>
      <c r="F78" s="323" t="s">
        <v>196</v>
      </c>
      <c r="G78" s="325">
        <v>1184532.16</v>
      </c>
    </row>
    <row r="79" spans="1:7" ht="12.75">
      <c r="A79" s="329" t="s">
        <v>649</v>
      </c>
      <c r="B79" s="322" t="s">
        <v>650</v>
      </c>
      <c r="C79" s="323" t="s">
        <v>196</v>
      </c>
      <c r="D79" s="323" t="s">
        <v>196</v>
      </c>
      <c r="E79" s="323">
        <v>0</v>
      </c>
      <c r="F79" s="323" t="s">
        <v>196</v>
      </c>
      <c r="G79" s="325">
        <v>34.71</v>
      </c>
    </row>
    <row r="80" spans="1:7" ht="12.75" hidden="1">
      <c r="A80" s="331" t="s">
        <v>651</v>
      </c>
      <c r="B80" s="322" t="s">
        <v>652</v>
      </c>
      <c r="C80" s="323" t="s">
        <v>196</v>
      </c>
      <c r="D80" s="323" t="s">
        <v>196</v>
      </c>
      <c r="E80" s="323">
        <v>0</v>
      </c>
      <c r="F80" s="323" t="s">
        <v>196</v>
      </c>
      <c r="G80" s="325">
        <v>34.71</v>
      </c>
    </row>
    <row r="81" spans="1:7" ht="12.75" hidden="1">
      <c r="A81" s="332" t="s">
        <v>653</v>
      </c>
      <c r="B81" s="322" t="s">
        <v>654</v>
      </c>
      <c r="C81" s="323" t="s">
        <v>196</v>
      </c>
      <c r="D81" s="323" t="s">
        <v>196</v>
      </c>
      <c r="E81" s="323">
        <v>0</v>
      </c>
      <c r="F81" s="323" t="s">
        <v>196</v>
      </c>
      <c r="G81" s="325">
        <v>34.71</v>
      </c>
    </row>
    <row r="82" spans="1:7" ht="25.5">
      <c r="A82" s="329" t="s">
        <v>655</v>
      </c>
      <c r="B82" s="322" t="s">
        <v>656</v>
      </c>
      <c r="C82" s="323" t="s">
        <v>196</v>
      </c>
      <c r="D82" s="323" t="s">
        <v>196</v>
      </c>
      <c r="E82" s="323">
        <v>82623.26</v>
      </c>
      <c r="F82" s="323" t="s">
        <v>196</v>
      </c>
      <c r="G82" s="325">
        <v>15200</v>
      </c>
    </row>
    <row r="83" spans="1:7" ht="25.5">
      <c r="A83" s="327" t="s">
        <v>657</v>
      </c>
      <c r="B83" s="322" t="s">
        <v>658</v>
      </c>
      <c r="C83" s="323">
        <v>157623883</v>
      </c>
      <c r="D83" s="323">
        <v>157623883</v>
      </c>
      <c r="E83" s="323">
        <v>134585429.59</v>
      </c>
      <c r="F83" s="324">
        <v>85.38390694899999</v>
      </c>
      <c r="G83" s="325">
        <v>11406852.46</v>
      </c>
    </row>
    <row r="84" spans="1:7" ht="12.75">
      <c r="A84" s="328" t="s">
        <v>659</v>
      </c>
      <c r="B84" s="322" t="s">
        <v>660</v>
      </c>
      <c r="C84" s="323">
        <v>140971695</v>
      </c>
      <c r="D84" s="323">
        <v>140971695</v>
      </c>
      <c r="E84" s="323">
        <v>121309488</v>
      </c>
      <c r="F84" s="324">
        <v>86.052372748</v>
      </c>
      <c r="G84" s="325">
        <v>9835507.33</v>
      </c>
    </row>
    <row r="85" spans="1:7" ht="12.75">
      <c r="A85" s="328" t="s">
        <v>661</v>
      </c>
      <c r="B85" s="322" t="s">
        <v>662</v>
      </c>
      <c r="C85" s="323">
        <v>16652188</v>
      </c>
      <c r="D85" s="323">
        <v>16652188</v>
      </c>
      <c r="E85" s="323">
        <v>13275941</v>
      </c>
      <c r="F85" s="324">
        <v>79.72490546</v>
      </c>
      <c r="G85" s="325">
        <v>1571345.13</v>
      </c>
    </row>
    <row r="86" spans="1:7" s="321" customFormat="1" ht="12.75">
      <c r="A86" s="327" t="s">
        <v>663</v>
      </c>
      <c r="B86" s="322" t="s">
        <v>664</v>
      </c>
      <c r="C86" s="323">
        <v>587915825</v>
      </c>
      <c r="D86" s="323">
        <v>587915825</v>
      </c>
      <c r="E86" s="323">
        <v>562619947.52</v>
      </c>
      <c r="F86" s="324">
        <v>95.697364078</v>
      </c>
      <c r="G86" s="325">
        <v>87375131.79</v>
      </c>
    </row>
    <row r="87" spans="1:7" s="321" customFormat="1" ht="12.75">
      <c r="A87" s="328" t="s">
        <v>665</v>
      </c>
      <c r="B87" s="322" t="s">
        <v>666</v>
      </c>
      <c r="C87" s="323">
        <v>17419105</v>
      </c>
      <c r="D87" s="323">
        <v>17419105</v>
      </c>
      <c r="E87" s="323">
        <v>16362102</v>
      </c>
      <c r="F87" s="324">
        <v>93.931933127</v>
      </c>
      <c r="G87" s="325">
        <v>1374218.74</v>
      </c>
    </row>
    <row r="88" spans="1:7" ht="25.5">
      <c r="A88" s="329" t="s">
        <v>667</v>
      </c>
      <c r="B88" s="322" t="s">
        <v>668</v>
      </c>
      <c r="C88" s="323">
        <v>17419105</v>
      </c>
      <c r="D88" s="323">
        <v>17419105</v>
      </c>
      <c r="E88" s="323">
        <v>16362102.06</v>
      </c>
      <c r="F88" s="324">
        <v>93.931933127</v>
      </c>
      <c r="G88" s="325">
        <v>1374218.74</v>
      </c>
    </row>
    <row r="89" spans="1:7" ht="25.5">
      <c r="A89" s="328" t="s">
        <v>669</v>
      </c>
      <c r="B89" s="322" t="s">
        <v>670</v>
      </c>
      <c r="C89" s="323">
        <v>284263348</v>
      </c>
      <c r="D89" s="323">
        <v>284263348</v>
      </c>
      <c r="E89" s="323">
        <v>282977239</v>
      </c>
      <c r="F89" s="324">
        <v>99.547564187</v>
      </c>
      <c r="G89" s="325">
        <v>22394640.41</v>
      </c>
    </row>
    <row r="90" spans="1:7" s="321" customFormat="1" ht="38.25">
      <c r="A90" s="328" t="s">
        <v>671</v>
      </c>
      <c r="B90" s="322" t="s">
        <v>672</v>
      </c>
      <c r="C90" s="323">
        <v>286233372</v>
      </c>
      <c r="D90" s="323">
        <v>286233372</v>
      </c>
      <c r="E90" s="323">
        <v>263280607</v>
      </c>
      <c r="F90" s="324">
        <v>91.981100879</v>
      </c>
      <c r="G90" s="325">
        <v>63606272.64</v>
      </c>
    </row>
    <row r="91" spans="1:7" s="321" customFormat="1" ht="12.75">
      <c r="A91" s="326" t="s">
        <v>673</v>
      </c>
      <c r="B91" s="322" t="s">
        <v>674</v>
      </c>
      <c r="C91" s="323">
        <v>244109422</v>
      </c>
      <c r="D91" s="323">
        <v>244109422</v>
      </c>
      <c r="E91" s="323">
        <v>219771534</v>
      </c>
      <c r="F91" s="324">
        <v>90.029926657</v>
      </c>
      <c r="G91" s="325">
        <v>96996451.47</v>
      </c>
    </row>
    <row r="92" spans="1:7" ht="12.75">
      <c r="A92" s="327" t="s">
        <v>675</v>
      </c>
      <c r="B92" s="322" t="s">
        <v>676</v>
      </c>
      <c r="C92" s="323">
        <v>137408066</v>
      </c>
      <c r="D92" s="323">
        <v>137408066</v>
      </c>
      <c r="E92" s="323">
        <v>115715687</v>
      </c>
      <c r="F92" s="324">
        <v>84.21316924</v>
      </c>
      <c r="G92" s="325">
        <v>36799467.6</v>
      </c>
    </row>
    <row r="93" spans="1:7" ht="12.75">
      <c r="A93" s="328" t="s">
        <v>677</v>
      </c>
      <c r="B93" s="322" t="s">
        <v>678</v>
      </c>
      <c r="C93" s="323" t="s">
        <v>196</v>
      </c>
      <c r="D93" s="323" t="s">
        <v>196</v>
      </c>
      <c r="E93" s="323">
        <v>9662217.54</v>
      </c>
      <c r="F93" s="324" t="s">
        <v>196</v>
      </c>
      <c r="G93" s="325">
        <v>5709663.75</v>
      </c>
    </row>
    <row r="94" spans="1:7" ht="12.75">
      <c r="A94" s="328" t="s">
        <v>679</v>
      </c>
      <c r="B94" s="322" t="s">
        <v>680</v>
      </c>
      <c r="C94" s="323" t="s">
        <v>196</v>
      </c>
      <c r="D94" s="323" t="s">
        <v>196</v>
      </c>
      <c r="E94" s="323">
        <v>106053469.63</v>
      </c>
      <c r="F94" s="324" t="s">
        <v>196</v>
      </c>
      <c r="G94" s="325">
        <v>31089803.85</v>
      </c>
    </row>
    <row r="95" spans="1:7" ht="25.5">
      <c r="A95" s="327" t="s">
        <v>681</v>
      </c>
      <c r="B95" s="322" t="s">
        <v>682</v>
      </c>
      <c r="C95" s="325">
        <v>106701356</v>
      </c>
      <c r="D95" s="325">
        <v>106701356</v>
      </c>
      <c r="E95" s="325">
        <v>104055846</v>
      </c>
      <c r="F95" s="333">
        <v>97.520641087</v>
      </c>
      <c r="G95" s="325">
        <v>60196983.87</v>
      </c>
    </row>
    <row r="96" spans="1:7" ht="12.75">
      <c r="A96" s="328" t="s">
        <v>683</v>
      </c>
      <c r="B96" s="322" t="s">
        <v>684</v>
      </c>
      <c r="C96" s="325">
        <v>83708974</v>
      </c>
      <c r="D96" s="325">
        <v>83708974</v>
      </c>
      <c r="E96" s="325">
        <v>83285299</v>
      </c>
      <c r="F96" s="333">
        <v>99.493871147</v>
      </c>
      <c r="G96" s="325">
        <v>49471050.54</v>
      </c>
    </row>
    <row r="97" spans="1:7" ht="25.5">
      <c r="A97" s="329" t="s">
        <v>685</v>
      </c>
      <c r="B97" s="322" t="s">
        <v>686</v>
      </c>
      <c r="C97" s="325">
        <v>83708974</v>
      </c>
      <c r="D97" s="325">
        <v>83708974</v>
      </c>
      <c r="E97" s="325">
        <v>83285299</v>
      </c>
      <c r="F97" s="333">
        <v>99.493871147</v>
      </c>
      <c r="G97" s="325">
        <v>49471050.54</v>
      </c>
    </row>
    <row r="98" spans="1:7" ht="25.5">
      <c r="A98" s="328" t="s">
        <v>687</v>
      </c>
      <c r="B98" s="322" t="s">
        <v>688</v>
      </c>
      <c r="C98" s="325">
        <v>22992382</v>
      </c>
      <c r="D98" s="325">
        <v>22992382</v>
      </c>
      <c r="E98" s="325">
        <v>20770548</v>
      </c>
      <c r="F98" s="333">
        <v>90.336650157</v>
      </c>
      <c r="G98" s="325">
        <v>10725933.33</v>
      </c>
    </row>
    <row r="99" spans="1:7" ht="12.75">
      <c r="A99" s="317"/>
      <c r="B99" s="317" t="s">
        <v>200</v>
      </c>
      <c r="C99" s="318">
        <v>-676168577</v>
      </c>
      <c r="D99" s="319" t="s">
        <v>196</v>
      </c>
      <c r="E99" s="319">
        <v>-575968842</v>
      </c>
      <c r="F99" s="330" t="s">
        <v>196</v>
      </c>
      <c r="G99" s="318">
        <v>-388188341.59000015</v>
      </c>
    </row>
    <row r="100" spans="1:7" s="321" customFormat="1" ht="12.75">
      <c r="A100" s="317"/>
      <c r="B100" s="317" t="s">
        <v>201</v>
      </c>
      <c r="C100" s="318">
        <v>676168577</v>
      </c>
      <c r="D100" s="319" t="s">
        <v>196</v>
      </c>
      <c r="E100" s="319">
        <v>575968842</v>
      </c>
      <c r="F100" s="330" t="s">
        <v>196</v>
      </c>
      <c r="G100" s="318">
        <v>388188341.59000015</v>
      </c>
    </row>
    <row r="101" spans="1:7" s="321" customFormat="1" ht="12.75">
      <c r="A101" s="326" t="s">
        <v>689</v>
      </c>
      <c r="B101" s="322" t="s">
        <v>264</v>
      </c>
      <c r="C101" s="325">
        <v>231793756</v>
      </c>
      <c r="D101" s="323" t="s">
        <v>196</v>
      </c>
      <c r="E101" s="323">
        <v>766421598.320004</v>
      </c>
      <c r="F101" s="324" t="s">
        <v>196</v>
      </c>
      <c r="G101" s="325">
        <v>437441301.650004</v>
      </c>
    </row>
    <row r="102" spans="1:7" ht="38.25">
      <c r="A102" s="327" t="s">
        <v>690</v>
      </c>
      <c r="B102" s="322" t="s">
        <v>265</v>
      </c>
      <c r="C102" s="325">
        <v>1691755</v>
      </c>
      <c r="D102" s="323" t="s">
        <v>196</v>
      </c>
      <c r="E102" s="323">
        <v>600235143.080004</v>
      </c>
      <c r="F102" s="324" t="s">
        <v>196</v>
      </c>
      <c r="G102" s="325">
        <v>419270444.080004</v>
      </c>
    </row>
    <row r="103" spans="1:7" ht="25.5">
      <c r="A103" s="327" t="s">
        <v>691</v>
      </c>
      <c r="B103" s="322" t="s">
        <v>266</v>
      </c>
      <c r="C103" s="325">
        <v>22102001</v>
      </c>
      <c r="D103" s="323" t="s">
        <v>196</v>
      </c>
      <c r="E103" s="323">
        <v>-20513331</v>
      </c>
      <c r="F103" s="324" t="s">
        <v>196</v>
      </c>
      <c r="G103" s="325">
        <v>-690413.5100000016</v>
      </c>
    </row>
    <row r="104" spans="1:7" ht="25.5">
      <c r="A104" s="327" t="s">
        <v>692</v>
      </c>
      <c r="B104" s="322" t="s">
        <v>269</v>
      </c>
      <c r="C104" s="325">
        <v>208000000</v>
      </c>
      <c r="D104" s="323" t="s">
        <v>196</v>
      </c>
      <c r="E104" s="334">
        <v>186699786.24</v>
      </c>
      <c r="F104" s="324" t="s">
        <v>196</v>
      </c>
      <c r="G104" s="325">
        <v>18861271.080000013</v>
      </c>
    </row>
    <row r="105" spans="1:7" ht="12.75">
      <c r="A105" s="326" t="s">
        <v>693</v>
      </c>
      <c r="B105" s="322" t="s">
        <v>206</v>
      </c>
      <c r="C105" s="325">
        <v>-208000000</v>
      </c>
      <c r="D105" s="323" t="s">
        <v>196</v>
      </c>
      <c r="E105" s="335">
        <v>-186699786</v>
      </c>
      <c r="F105" s="324" t="s">
        <v>196</v>
      </c>
      <c r="G105" s="325">
        <v>-18861270.840000004</v>
      </c>
    </row>
    <row r="106" spans="1:7" ht="12.75">
      <c r="A106" s="326" t="s">
        <v>694</v>
      </c>
      <c r="B106" s="322" t="s">
        <v>205</v>
      </c>
      <c r="C106" s="325">
        <v>652374821</v>
      </c>
      <c r="D106" s="323" t="s">
        <v>196</v>
      </c>
      <c r="E106" s="336">
        <v>-3752970.3200039864</v>
      </c>
      <c r="F106" s="324" t="s">
        <v>196</v>
      </c>
      <c r="G106" s="325">
        <v>-30391689.220003873</v>
      </c>
    </row>
    <row r="107" spans="1:9" ht="12.75">
      <c r="A107" s="317"/>
      <c r="B107" s="317" t="s">
        <v>695</v>
      </c>
      <c r="C107" s="318">
        <v>3385614516</v>
      </c>
      <c r="D107" s="318">
        <v>3385614516</v>
      </c>
      <c r="E107" s="319">
        <v>3198768247</v>
      </c>
      <c r="F107" s="320">
        <v>94.48117119899541</v>
      </c>
      <c r="G107" s="318">
        <v>601826399.5900002</v>
      </c>
      <c r="H107" s="337"/>
      <c r="I107" s="337"/>
    </row>
    <row r="108" spans="1:9" ht="12.75">
      <c r="A108" s="322" t="s">
        <v>696</v>
      </c>
      <c r="B108" s="322" t="s">
        <v>697</v>
      </c>
      <c r="C108" s="325">
        <v>655683537</v>
      </c>
      <c r="D108" s="325">
        <v>655683537</v>
      </c>
      <c r="E108" s="325">
        <v>622199158.78</v>
      </c>
      <c r="F108" s="333">
        <v>94.89321046961105</v>
      </c>
      <c r="G108" s="325">
        <v>94717352.41999996</v>
      </c>
      <c r="H108" s="303"/>
      <c r="I108" s="303"/>
    </row>
    <row r="109" spans="1:9" ht="12.75">
      <c r="A109" s="322" t="s">
        <v>698</v>
      </c>
      <c r="B109" s="322" t="s">
        <v>699</v>
      </c>
      <c r="C109" s="325">
        <v>139432031</v>
      </c>
      <c r="D109" s="325">
        <v>139432031</v>
      </c>
      <c r="E109" s="325">
        <v>131299113.78</v>
      </c>
      <c r="F109" s="333">
        <v>94.16710983719372</v>
      </c>
      <c r="G109" s="325">
        <v>27583854.25</v>
      </c>
      <c r="H109" s="303"/>
      <c r="I109" s="303"/>
    </row>
    <row r="110" spans="1:9" ht="12.75">
      <c r="A110" s="322" t="s">
        <v>700</v>
      </c>
      <c r="B110" s="322" t="s">
        <v>701</v>
      </c>
      <c r="C110" s="325">
        <v>241639451</v>
      </c>
      <c r="D110" s="325">
        <v>241639451</v>
      </c>
      <c r="E110" s="325">
        <v>233515967.69</v>
      </c>
      <c r="F110" s="333">
        <v>96.63818003377271</v>
      </c>
      <c r="G110" s="325">
        <v>27618990.139999986</v>
      </c>
      <c r="H110" s="303"/>
      <c r="I110" s="303"/>
    </row>
    <row r="111" spans="1:9" ht="12.75">
      <c r="A111" s="322" t="s">
        <v>702</v>
      </c>
      <c r="B111" s="322" t="s">
        <v>703</v>
      </c>
      <c r="C111" s="325">
        <v>914915547</v>
      </c>
      <c r="D111" s="325">
        <v>914915547</v>
      </c>
      <c r="E111" s="325">
        <v>873438248.96</v>
      </c>
      <c r="F111" s="333">
        <v>95.46654353224146</v>
      </c>
      <c r="G111" s="325">
        <v>208603322.21000004</v>
      </c>
      <c r="H111" s="303"/>
      <c r="I111" s="303"/>
    </row>
    <row r="112" spans="1:9" ht="12.75">
      <c r="A112" s="322" t="s">
        <v>704</v>
      </c>
      <c r="B112" s="322" t="s">
        <v>705</v>
      </c>
      <c r="C112" s="325">
        <v>175642960</v>
      </c>
      <c r="D112" s="325">
        <v>175642960</v>
      </c>
      <c r="E112" s="325">
        <v>108320338.25999999</v>
      </c>
      <c r="F112" s="333">
        <v>61.67075427332811</v>
      </c>
      <c r="G112" s="325">
        <v>53656526.57999999</v>
      </c>
      <c r="H112" s="303"/>
      <c r="I112" s="303"/>
    </row>
    <row r="113" spans="1:9" s="321" customFormat="1" ht="12.75">
      <c r="A113" s="322" t="s">
        <v>706</v>
      </c>
      <c r="B113" s="322" t="s">
        <v>707</v>
      </c>
      <c r="C113" s="325">
        <v>8411778</v>
      </c>
      <c r="D113" s="325">
        <v>8411778</v>
      </c>
      <c r="E113" s="325">
        <v>7698544.01</v>
      </c>
      <c r="F113" s="333">
        <v>91.52100792484063</v>
      </c>
      <c r="G113" s="325">
        <v>2473835.5</v>
      </c>
      <c r="H113" s="303"/>
      <c r="I113" s="303"/>
    </row>
    <row r="114" spans="1:9" s="321" customFormat="1" ht="12.75">
      <c r="A114" s="322" t="s">
        <v>708</v>
      </c>
      <c r="B114" s="322" t="s">
        <v>709</v>
      </c>
      <c r="C114" s="325">
        <v>476206724</v>
      </c>
      <c r="D114" s="325">
        <v>476206724</v>
      </c>
      <c r="E114" s="325">
        <v>471771443.52</v>
      </c>
      <c r="F114" s="333">
        <v>99.06862287815994</v>
      </c>
      <c r="G114" s="325">
        <v>73470408.78999996</v>
      </c>
      <c r="H114" s="303"/>
      <c r="I114" s="303"/>
    </row>
    <row r="115" spans="1:9" ht="12.75">
      <c r="A115" s="322" t="s">
        <v>710</v>
      </c>
      <c r="B115" s="322" t="s">
        <v>711</v>
      </c>
      <c r="C115" s="325">
        <v>85493739</v>
      </c>
      <c r="D115" s="325">
        <v>85493739</v>
      </c>
      <c r="E115" s="325">
        <v>84465276.64</v>
      </c>
      <c r="F115" s="333">
        <v>98.79703195575527</v>
      </c>
      <c r="G115" s="325">
        <v>18906855.950000003</v>
      </c>
      <c r="H115" s="303"/>
      <c r="I115" s="303"/>
    </row>
    <row r="116" spans="1:9" ht="12.75">
      <c r="A116" s="322" t="s">
        <v>712</v>
      </c>
      <c r="B116" s="322" t="s">
        <v>713</v>
      </c>
      <c r="C116" s="325">
        <v>489279178</v>
      </c>
      <c r="D116" s="325">
        <v>489279178</v>
      </c>
      <c r="E116" s="325">
        <v>475317329.48</v>
      </c>
      <c r="F116" s="333">
        <v>97.14644539400366</v>
      </c>
      <c r="G116" s="325">
        <v>78561414.81000006</v>
      </c>
      <c r="H116" s="303"/>
      <c r="I116" s="303"/>
    </row>
    <row r="117" spans="1:9" s="321" customFormat="1" ht="12.75">
      <c r="A117" s="322" t="s">
        <v>714</v>
      </c>
      <c r="B117" s="322" t="s">
        <v>715</v>
      </c>
      <c r="C117" s="325">
        <v>198909571</v>
      </c>
      <c r="D117" s="325">
        <v>198909571</v>
      </c>
      <c r="E117" s="325">
        <v>190742826.36</v>
      </c>
      <c r="F117" s="333">
        <v>95.89424249474654</v>
      </c>
      <c r="G117" s="325">
        <v>16233839.420000017</v>
      </c>
      <c r="H117" s="303"/>
      <c r="I117" s="303"/>
    </row>
    <row r="118" spans="1:7" s="321" customFormat="1" ht="12.75">
      <c r="A118" s="317" t="s">
        <v>716</v>
      </c>
      <c r="B118" s="317" t="s">
        <v>717</v>
      </c>
      <c r="C118" s="318"/>
      <c r="D118" s="318"/>
      <c r="E118" s="318"/>
      <c r="F118" s="320"/>
      <c r="G118" s="318"/>
    </row>
    <row r="119" spans="1:7" ht="12.75">
      <c r="A119" s="317" t="s">
        <v>524</v>
      </c>
      <c r="B119" s="317" t="s">
        <v>525</v>
      </c>
      <c r="C119" s="318">
        <v>2319232</v>
      </c>
      <c r="D119" s="318">
        <v>2319232</v>
      </c>
      <c r="E119" s="318">
        <v>2190293.77</v>
      </c>
      <c r="F119" s="320">
        <v>94.440477279</v>
      </c>
      <c r="G119" s="318">
        <v>39019.77</v>
      </c>
    </row>
    <row r="120" spans="1:7" ht="12.75">
      <c r="A120" s="326" t="s">
        <v>538</v>
      </c>
      <c r="B120" s="322" t="s">
        <v>539</v>
      </c>
      <c r="C120" s="325">
        <v>2319232</v>
      </c>
      <c r="D120" s="325">
        <v>2319232</v>
      </c>
      <c r="E120" s="325">
        <v>2190293.77</v>
      </c>
      <c r="F120" s="333">
        <v>94.440477279</v>
      </c>
      <c r="G120" s="325">
        <v>39019.77</v>
      </c>
    </row>
    <row r="121" spans="1:7" ht="25.5">
      <c r="A121" s="327" t="s">
        <v>540</v>
      </c>
      <c r="B121" s="322" t="s">
        <v>541</v>
      </c>
      <c r="C121" s="325">
        <v>2319232</v>
      </c>
      <c r="D121" s="325">
        <v>2319232</v>
      </c>
      <c r="E121" s="325">
        <v>2190293.77</v>
      </c>
      <c r="F121" s="333">
        <v>94.440477279</v>
      </c>
      <c r="G121" s="325">
        <v>39019.77</v>
      </c>
    </row>
    <row r="122" spans="1:7" s="321" customFormat="1" ht="12.75">
      <c r="A122" s="317" t="s">
        <v>718</v>
      </c>
      <c r="B122" s="317" t="s">
        <v>719</v>
      </c>
      <c r="C122" s="318">
        <v>2319232</v>
      </c>
      <c r="D122" s="318">
        <v>2319232</v>
      </c>
      <c r="E122" s="318">
        <v>2190293.77</v>
      </c>
      <c r="F122" s="320">
        <v>94.440477279</v>
      </c>
      <c r="G122" s="318">
        <v>302374.86</v>
      </c>
    </row>
    <row r="123" spans="1:7" ht="12.75">
      <c r="A123" s="326" t="s">
        <v>543</v>
      </c>
      <c r="B123" s="322" t="s">
        <v>544</v>
      </c>
      <c r="C123" s="325">
        <v>2304112</v>
      </c>
      <c r="D123" s="325">
        <v>2304112</v>
      </c>
      <c r="E123" s="325">
        <v>2175190.44</v>
      </c>
      <c r="F123" s="333">
        <v>94.404718173</v>
      </c>
      <c r="G123" s="325">
        <v>301920.29</v>
      </c>
    </row>
    <row r="124" spans="1:7" ht="12.75">
      <c r="A124" s="327" t="s">
        <v>545</v>
      </c>
      <c r="B124" s="322" t="s">
        <v>546</v>
      </c>
      <c r="C124" s="325">
        <v>2267612</v>
      </c>
      <c r="D124" s="325">
        <v>2267612</v>
      </c>
      <c r="E124" s="325">
        <v>2138930.44</v>
      </c>
      <c r="F124" s="333">
        <v>94.325239062</v>
      </c>
      <c r="G124" s="325">
        <v>295920.29</v>
      </c>
    </row>
    <row r="125" spans="1:7" ht="12.75">
      <c r="A125" s="328" t="s">
        <v>547</v>
      </c>
      <c r="B125" s="322" t="s">
        <v>548</v>
      </c>
      <c r="C125" s="325">
        <v>924316</v>
      </c>
      <c r="D125" s="325">
        <v>924316</v>
      </c>
      <c r="E125" s="325">
        <v>914839.1</v>
      </c>
      <c r="F125" s="333">
        <v>98.974712111</v>
      </c>
      <c r="G125" s="325">
        <v>92729.92</v>
      </c>
    </row>
    <row r="126" spans="1:7" ht="12.75">
      <c r="A126" s="329" t="s">
        <v>549</v>
      </c>
      <c r="B126" s="322" t="s">
        <v>550</v>
      </c>
      <c r="C126" s="325">
        <v>741536</v>
      </c>
      <c r="D126" s="325">
        <v>741536</v>
      </c>
      <c r="E126" s="325">
        <v>741510.01</v>
      </c>
      <c r="F126" s="333">
        <v>99.996495113</v>
      </c>
      <c r="G126" s="325">
        <v>78142.37</v>
      </c>
    </row>
    <row r="127" spans="1:7" ht="12.75">
      <c r="A127" s="328" t="s">
        <v>553</v>
      </c>
      <c r="B127" s="322" t="s">
        <v>554</v>
      </c>
      <c r="C127" s="325">
        <v>1343296</v>
      </c>
      <c r="D127" s="325">
        <v>1343296</v>
      </c>
      <c r="E127" s="325">
        <v>1224091.34</v>
      </c>
      <c r="F127" s="333">
        <v>91.125957347</v>
      </c>
      <c r="G127" s="325">
        <v>203190.37</v>
      </c>
    </row>
    <row r="128" spans="1:7" ht="12.75">
      <c r="A128" s="327" t="s">
        <v>575</v>
      </c>
      <c r="B128" s="322" t="s">
        <v>576</v>
      </c>
      <c r="C128" s="325">
        <v>36500</v>
      </c>
      <c r="D128" s="325">
        <v>36500</v>
      </c>
      <c r="E128" s="325">
        <v>36260</v>
      </c>
      <c r="F128" s="333">
        <v>99.342465753</v>
      </c>
      <c r="G128" s="325">
        <v>6000</v>
      </c>
    </row>
    <row r="129" spans="1:7" ht="12.75">
      <c r="A129" s="328" t="s">
        <v>589</v>
      </c>
      <c r="B129" s="322" t="s">
        <v>590</v>
      </c>
      <c r="C129" s="325">
        <v>36500</v>
      </c>
      <c r="D129" s="325">
        <v>36500</v>
      </c>
      <c r="E129" s="325">
        <v>36260</v>
      </c>
      <c r="F129" s="333">
        <v>99.342465753</v>
      </c>
      <c r="G129" s="325">
        <v>6000</v>
      </c>
    </row>
    <row r="130" spans="1:7" ht="12.75">
      <c r="A130" s="326" t="s">
        <v>673</v>
      </c>
      <c r="B130" s="322" t="s">
        <v>674</v>
      </c>
      <c r="C130" s="325">
        <v>15120</v>
      </c>
      <c r="D130" s="325">
        <v>15120</v>
      </c>
      <c r="E130" s="325">
        <v>15103.33</v>
      </c>
      <c r="F130" s="333">
        <v>99.889748677</v>
      </c>
      <c r="G130" s="325">
        <v>454.57</v>
      </c>
    </row>
    <row r="131" spans="1:7" ht="12.75">
      <c r="A131" s="327" t="s">
        <v>675</v>
      </c>
      <c r="B131" s="322" t="s">
        <v>676</v>
      </c>
      <c r="C131" s="325">
        <v>15120</v>
      </c>
      <c r="D131" s="325">
        <v>15120</v>
      </c>
      <c r="E131" s="325">
        <v>15103.33</v>
      </c>
      <c r="F131" s="333">
        <v>99.889748677</v>
      </c>
      <c r="G131" s="325">
        <v>454.57</v>
      </c>
    </row>
    <row r="132" spans="1:7" s="321" customFormat="1" ht="12.75">
      <c r="A132" s="317" t="s">
        <v>720</v>
      </c>
      <c r="B132" s="317" t="s">
        <v>721</v>
      </c>
      <c r="C132" s="318"/>
      <c r="D132" s="318"/>
      <c r="E132" s="318"/>
      <c r="F132" s="320"/>
      <c r="G132" s="318"/>
    </row>
    <row r="133" spans="1:7" s="321" customFormat="1" ht="12.75">
      <c r="A133" s="317" t="s">
        <v>524</v>
      </c>
      <c r="B133" s="317" t="s">
        <v>525</v>
      </c>
      <c r="C133" s="318">
        <v>12896616</v>
      </c>
      <c r="D133" s="318">
        <v>12896616</v>
      </c>
      <c r="E133" s="318">
        <v>11967562.6</v>
      </c>
      <c r="F133" s="320">
        <v>92.796145904</v>
      </c>
      <c r="G133" s="318">
        <v>220227.65</v>
      </c>
    </row>
    <row r="134" spans="1:7" ht="25.5">
      <c r="A134" s="326" t="s">
        <v>526</v>
      </c>
      <c r="B134" s="322" t="s">
        <v>244</v>
      </c>
      <c r="C134" s="325">
        <v>290000</v>
      </c>
      <c r="D134" s="325">
        <v>290000</v>
      </c>
      <c r="E134" s="325">
        <v>252856.39</v>
      </c>
      <c r="F134" s="333">
        <v>87.191858621</v>
      </c>
      <c r="G134" s="325">
        <v>29122.44</v>
      </c>
    </row>
    <row r="135" spans="1:7" ht="12.75">
      <c r="A135" s="326" t="s">
        <v>538</v>
      </c>
      <c r="B135" s="322" t="s">
        <v>539</v>
      </c>
      <c r="C135" s="325">
        <v>12606616</v>
      </c>
      <c r="D135" s="325">
        <v>12606616</v>
      </c>
      <c r="E135" s="325">
        <v>11714706.21</v>
      </c>
      <c r="F135" s="333">
        <v>92.925065775</v>
      </c>
      <c r="G135" s="325">
        <v>191105.21</v>
      </c>
    </row>
    <row r="136" spans="1:7" s="321" customFormat="1" ht="25.5">
      <c r="A136" s="327" t="s">
        <v>540</v>
      </c>
      <c r="B136" s="322" t="s">
        <v>541</v>
      </c>
      <c r="C136" s="325">
        <v>12606616</v>
      </c>
      <c r="D136" s="325">
        <v>12606616</v>
      </c>
      <c r="E136" s="325">
        <v>11714706.21</v>
      </c>
      <c r="F136" s="333">
        <v>92.925065775</v>
      </c>
      <c r="G136" s="325">
        <v>191105.21</v>
      </c>
    </row>
    <row r="137" spans="1:7" ht="12.75">
      <c r="A137" s="317" t="s">
        <v>718</v>
      </c>
      <c r="B137" s="317" t="s">
        <v>719</v>
      </c>
      <c r="C137" s="318">
        <v>12913616</v>
      </c>
      <c r="D137" s="318">
        <v>12913616</v>
      </c>
      <c r="E137" s="318">
        <v>11843293.76</v>
      </c>
      <c r="F137" s="320">
        <v>91.711676729</v>
      </c>
      <c r="G137" s="318">
        <v>1102067.2</v>
      </c>
    </row>
    <row r="138" spans="1:7" ht="12.75">
      <c r="A138" s="326" t="s">
        <v>543</v>
      </c>
      <c r="B138" s="322" t="s">
        <v>544</v>
      </c>
      <c r="C138" s="325">
        <v>12711521</v>
      </c>
      <c r="D138" s="325">
        <v>12711521</v>
      </c>
      <c r="E138" s="325">
        <v>11645662.7</v>
      </c>
      <c r="F138" s="333">
        <v>91.615021523</v>
      </c>
      <c r="G138" s="325">
        <v>1085741.08</v>
      </c>
    </row>
    <row r="139" spans="1:7" ht="12.75">
      <c r="A139" s="327" t="s">
        <v>545</v>
      </c>
      <c r="B139" s="322" t="s">
        <v>546</v>
      </c>
      <c r="C139" s="325">
        <v>12558528</v>
      </c>
      <c r="D139" s="325">
        <v>12558528</v>
      </c>
      <c r="E139" s="325">
        <v>11512244.85</v>
      </c>
      <c r="F139" s="333">
        <v>91.668743741</v>
      </c>
      <c r="G139" s="325">
        <v>1085741.08</v>
      </c>
    </row>
    <row r="140" spans="1:7" ht="12.75">
      <c r="A140" s="328" t="s">
        <v>547</v>
      </c>
      <c r="B140" s="322" t="s">
        <v>548</v>
      </c>
      <c r="C140" s="325">
        <v>9547990</v>
      </c>
      <c r="D140" s="325">
        <v>9547990</v>
      </c>
      <c r="E140" s="325">
        <v>8875391.63000001</v>
      </c>
      <c r="F140" s="333">
        <v>92.955602488</v>
      </c>
      <c r="G140" s="325">
        <v>870454.85</v>
      </c>
    </row>
    <row r="141" spans="1:7" ht="12.75">
      <c r="A141" s="329" t="s">
        <v>549</v>
      </c>
      <c r="B141" s="322" t="s">
        <v>550</v>
      </c>
      <c r="C141" s="325">
        <v>6736245</v>
      </c>
      <c r="D141" s="325">
        <v>6736245</v>
      </c>
      <c r="E141" s="325">
        <v>6412575.47</v>
      </c>
      <c r="F141" s="333">
        <v>95.195104543</v>
      </c>
      <c r="G141" s="325">
        <v>590984.16</v>
      </c>
    </row>
    <row r="142" spans="1:7" ht="12.75">
      <c r="A142" s="328" t="s">
        <v>553</v>
      </c>
      <c r="B142" s="322" t="s">
        <v>554</v>
      </c>
      <c r="C142" s="325">
        <v>3010538</v>
      </c>
      <c r="D142" s="325">
        <v>3010538</v>
      </c>
      <c r="E142" s="325">
        <v>2636853.22</v>
      </c>
      <c r="F142" s="333">
        <v>87.587441846</v>
      </c>
      <c r="G142" s="325">
        <v>215286.23</v>
      </c>
    </row>
    <row r="143" spans="1:7" ht="25.5">
      <c r="A143" s="327" t="s">
        <v>657</v>
      </c>
      <c r="B143" s="322" t="s">
        <v>658</v>
      </c>
      <c r="C143" s="325">
        <v>108663</v>
      </c>
      <c r="D143" s="325">
        <v>108663</v>
      </c>
      <c r="E143" s="325">
        <v>89087.85</v>
      </c>
      <c r="F143" s="333">
        <v>81.985450429</v>
      </c>
      <c r="G143" s="325">
        <v>0</v>
      </c>
    </row>
    <row r="144" spans="1:7" s="321" customFormat="1" ht="12.75">
      <c r="A144" s="328" t="s">
        <v>661</v>
      </c>
      <c r="B144" s="322" t="s">
        <v>662</v>
      </c>
      <c r="C144" s="325">
        <v>108663</v>
      </c>
      <c r="D144" s="325">
        <v>108663</v>
      </c>
      <c r="E144" s="325">
        <v>89087.85</v>
      </c>
      <c r="F144" s="333">
        <v>81.985450429</v>
      </c>
      <c r="G144" s="325">
        <v>0</v>
      </c>
    </row>
    <row r="145" spans="1:7" s="321" customFormat="1" ht="12.75">
      <c r="A145" s="327" t="s">
        <v>663</v>
      </c>
      <c r="B145" s="322" t="s">
        <v>664</v>
      </c>
      <c r="C145" s="325">
        <v>44330</v>
      </c>
      <c r="D145" s="325">
        <v>44330</v>
      </c>
      <c r="E145" s="325">
        <v>44330</v>
      </c>
      <c r="F145" s="333">
        <v>100</v>
      </c>
      <c r="G145" s="325">
        <v>0</v>
      </c>
    </row>
    <row r="146" spans="1:7" ht="38.25">
      <c r="A146" s="328" t="s">
        <v>671</v>
      </c>
      <c r="B146" s="322" t="s">
        <v>672</v>
      </c>
      <c r="C146" s="325">
        <v>44330</v>
      </c>
      <c r="D146" s="325">
        <v>44330</v>
      </c>
      <c r="E146" s="325">
        <v>44330</v>
      </c>
      <c r="F146" s="333">
        <v>100</v>
      </c>
      <c r="G146" s="325">
        <v>0</v>
      </c>
    </row>
    <row r="147" spans="1:7" s="321" customFormat="1" ht="12.75">
      <c r="A147" s="326" t="s">
        <v>673</v>
      </c>
      <c r="B147" s="322" t="s">
        <v>674</v>
      </c>
      <c r="C147" s="325">
        <v>202095</v>
      </c>
      <c r="D147" s="325">
        <v>202095</v>
      </c>
      <c r="E147" s="325">
        <v>197631.06</v>
      </c>
      <c r="F147" s="333">
        <v>97.79116752</v>
      </c>
      <c r="G147" s="325">
        <v>16326.12</v>
      </c>
    </row>
    <row r="148" spans="1:7" s="321" customFormat="1" ht="12.75">
      <c r="A148" s="327" t="s">
        <v>675</v>
      </c>
      <c r="B148" s="322" t="s">
        <v>676</v>
      </c>
      <c r="C148" s="325">
        <v>202095</v>
      </c>
      <c r="D148" s="325">
        <v>202095</v>
      </c>
      <c r="E148" s="325">
        <v>197631.06</v>
      </c>
      <c r="F148" s="333">
        <v>97.79116752</v>
      </c>
      <c r="G148" s="325">
        <v>16326.12</v>
      </c>
    </row>
    <row r="149" spans="1:7" ht="12.75">
      <c r="A149" s="317"/>
      <c r="B149" s="317" t="s">
        <v>200</v>
      </c>
      <c r="C149" s="318">
        <v>-17000</v>
      </c>
      <c r="D149" s="318">
        <v>-17000</v>
      </c>
      <c r="E149" s="318">
        <v>124268.839999996</v>
      </c>
      <c r="F149" s="320">
        <v>-730.993176471</v>
      </c>
      <c r="G149" s="318">
        <v>-881839.55</v>
      </c>
    </row>
    <row r="150" spans="1:7" ht="12.75">
      <c r="A150" s="317" t="s">
        <v>722</v>
      </c>
      <c r="B150" s="317" t="s">
        <v>201</v>
      </c>
      <c r="C150" s="318">
        <v>17000</v>
      </c>
      <c r="D150" s="318">
        <v>17000</v>
      </c>
      <c r="E150" s="318">
        <v>-124268.839999996</v>
      </c>
      <c r="F150" s="320">
        <v>-730.993176471</v>
      </c>
      <c r="G150" s="318">
        <v>881839.55</v>
      </c>
    </row>
    <row r="151" spans="1:7" ht="12.75">
      <c r="A151" s="326" t="s">
        <v>689</v>
      </c>
      <c r="B151" s="322" t="s">
        <v>264</v>
      </c>
      <c r="C151" s="325">
        <v>17000</v>
      </c>
      <c r="D151" s="325">
        <v>17000</v>
      </c>
      <c r="E151" s="325">
        <v>-124268.839999996</v>
      </c>
      <c r="F151" s="333">
        <v>-730.993176471</v>
      </c>
      <c r="G151" s="325">
        <v>881839.55</v>
      </c>
    </row>
    <row r="152" spans="1:7" ht="38.25">
      <c r="A152" s="327" t="s">
        <v>690</v>
      </c>
      <c r="B152" s="322" t="s">
        <v>265</v>
      </c>
      <c r="C152" s="325">
        <v>17000</v>
      </c>
      <c r="D152" s="325">
        <v>17000</v>
      </c>
      <c r="E152" s="325">
        <v>-17000</v>
      </c>
      <c r="F152" s="333">
        <v>-100</v>
      </c>
      <c r="G152" s="325">
        <v>0</v>
      </c>
    </row>
    <row r="153" spans="1:7" ht="12.75">
      <c r="A153" s="317" t="s">
        <v>723</v>
      </c>
      <c r="B153" s="317" t="s">
        <v>724</v>
      </c>
      <c r="C153" s="318"/>
      <c r="D153" s="318"/>
      <c r="E153" s="318"/>
      <c r="F153" s="320"/>
      <c r="G153" s="318"/>
    </row>
    <row r="154" spans="1:7" ht="12.75">
      <c r="A154" s="317" t="s">
        <v>524</v>
      </c>
      <c r="B154" s="317" t="s">
        <v>525</v>
      </c>
      <c r="C154" s="318">
        <v>3430607</v>
      </c>
      <c r="D154" s="318">
        <v>3430607</v>
      </c>
      <c r="E154" s="318">
        <v>3288182.56</v>
      </c>
      <c r="F154" s="320">
        <v>95.848418662</v>
      </c>
      <c r="G154" s="318">
        <v>344333.5</v>
      </c>
    </row>
    <row r="155" spans="1:7" ht="25.5">
      <c r="A155" s="326" t="s">
        <v>526</v>
      </c>
      <c r="B155" s="322" t="s">
        <v>244</v>
      </c>
      <c r="C155" s="325">
        <v>107860</v>
      </c>
      <c r="D155" s="325">
        <v>107860</v>
      </c>
      <c r="E155" s="325">
        <v>84737.38</v>
      </c>
      <c r="F155" s="333">
        <v>78.562377156</v>
      </c>
      <c r="G155" s="325">
        <v>22325.45</v>
      </c>
    </row>
    <row r="156" spans="1:7" ht="12.75">
      <c r="A156" s="326" t="s">
        <v>527</v>
      </c>
      <c r="B156" s="322" t="s">
        <v>528</v>
      </c>
      <c r="C156" s="325">
        <v>57363</v>
      </c>
      <c r="D156" s="325">
        <v>57363</v>
      </c>
      <c r="E156" s="325">
        <v>38832.12</v>
      </c>
      <c r="F156" s="333">
        <v>67.69541342</v>
      </c>
      <c r="G156" s="325">
        <v>-0.01</v>
      </c>
    </row>
    <row r="157" spans="1:7" ht="12.75">
      <c r="A157" s="326" t="s">
        <v>529</v>
      </c>
      <c r="B157" s="322" t="s">
        <v>246</v>
      </c>
      <c r="C157" s="325">
        <v>30000</v>
      </c>
      <c r="D157" s="325">
        <v>30000</v>
      </c>
      <c r="E157" s="325">
        <v>30000</v>
      </c>
      <c r="F157" s="333">
        <v>100</v>
      </c>
      <c r="G157" s="325">
        <v>0</v>
      </c>
    </row>
    <row r="158" spans="1:7" s="321" customFormat="1" ht="12.75">
      <c r="A158" s="327" t="s">
        <v>387</v>
      </c>
      <c r="B158" s="322" t="s">
        <v>530</v>
      </c>
      <c r="C158" s="325">
        <v>30000</v>
      </c>
      <c r="D158" s="325">
        <v>30000</v>
      </c>
      <c r="E158" s="325">
        <v>30000</v>
      </c>
      <c r="F158" s="333">
        <v>100</v>
      </c>
      <c r="G158" s="325">
        <v>0</v>
      </c>
    </row>
    <row r="159" spans="1:7" ht="12.75">
      <c r="A159" s="328" t="s">
        <v>725</v>
      </c>
      <c r="B159" s="322" t="s">
        <v>726</v>
      </c>
      <c r="C159" s="325">
        <v>30000</v>
      </c>
      <c r="D159" s="325">
        <v>30000</v>
      </c>
      <c r="E159" s="325">
        <v>30000</v>
      </c>
      <c r="F159" s="333">
        <v>100</v>
      </c>
      <c r="G159" s="325">
        <v>0</v>
      </c>
    </row>
    <row r="160" spans="1:7" ht="38.25">
      <c r="A160" s="329" t="s">
        <v>727</v>
      </c>
      <c r="B160" s="322" t="s">
        <v>728</v>
      </c>
      <c r="C160" s="325">
        <v>30000</v>
      </c>
      <c r="D160" s="325">
        <v>30000</v>
      </c>
      <c r="E160" s="325">
        <v>30000</v>
      </c>
      <c r="F160" s="333">
        <v>100</v>
      </c>
      <c r="G160" s="325">
        <v>0</v>
      </c>
    </row>
    <row r="161" spans="1:7" ht="38.25">
      <c r="A161" s="331" t="s">
        <v>729</v>
      </c>
      <c r="B161" s="322" t="s">
        <v>730</v>
      </c>
      <c r="C161" s="325">
        <v>30000</v>
      </c>
      <c r="D161" s="325">
        <v>30000</v>
      </c>
      <c r="E161" s="325">
        <v>30000</v>
      </c>
      <c r="F161" s="333">
        <v>100</v>
      </c>
      <c r="G161" s="325">
        <v>0</v>
      </c>
    </row>
    <row r="162" spans="1:7" ht="12.75">
      <c r="A162" s="326" t="s">
        <v>538</v>
      </c>
      <c r="B162" s="322" t="s">
        <v>539</v>
      </c>
      <c r="C162" s="325">
        <v>3235384</v>
      </c>
      <c r="D162" s="325">
        <v>3235384</v>
      </c>
      <c r="E162" s="325">
        <v>3134613.06</v>
      </c>
      <c r="F162" s="333">
        <v>96.885348385</v>
      </c>
      <c r="G162" s="325">
        <v>322008.06</v>
      </c>
    </row>
    <row r="163" spans="1:7" ht="25.5">
      <c r="A163" s="327" t="s">
        <v>540</v>
      </c>
      <c r="B163" s="322" t="s">
        <v>541</v>
      </c>
      <c r="C163" s="325">
        <v>3235384</v>
      </c>
      <c r="D163" s="325">
        <v>3235384</v>
      </c>
      <c r="E163" s="325">
        <v>3134613.06</v>
      </c>
      <c r="F163" s="333">
        <v>96.885348385</v>
      </c>
      <c r="G163" s="325">
        <v>322008.06</v>
      </c>
    </row>
    <row r="164" spans="1:7" ht="12.75">
      <c r="A164" s="317" t="s">
        <v>718</v>
      </c>
      <c r="B164" s="317" t="s">
        <v>719</v>
      </c>
      <c r="C164" s="318">
        <v>3433471</v>
      </c>
      <c r="D164" s="318">
        <v>3433471</v>
      </c>
      <c r="E164" s="318">
        <v>3284779.41</v>
      </c>
      <c r="F164" s="320">
        <v>95.669350637</v>
      </c>
      <c r="G164" s="318">
        <v>739398.83</v>
      </c>
    </row>
    <row r="165" spans="1:7" ht="12.75">
      <c r="A165" s="326" t="s">
        <v>543</v>
      </c>
      <c r="B165" s="322" t="s">
        <v>544</v>
      </c>
      <c r="C165" s="325">
        <v>3341221</v>
      </c>
      <c r="D165" s="325">
        <v>3341221</v>
      </c>
      <c r="E165" s="325">
        <v>3193898.9</v>
      </c>
      <c r="F165" s="333">
        <v>95.59077056</v>
      </c>
      <c r="G165" s="325">
        <v>666679.09</v>
      </c>
    </row>
    <row r="166" spans="1:7" ht="12.75">
      <c r="A166" s="327" t="s">
        <v>545</v>
      </c>
      <c r="B166" s="322" t="s">
        <v>546</v>
      </c>
      <c r="C166" s="325">
        <v>3316045</v>
      </c>
      <c r="D166" s="325">
        <v>3316045</v>
      </c>
      <c r="E166" s="325">
        <v>3168723.2</v>
      </c>
      <c r="F166" s="333">
        <v>95.557303957</v>
      </c>
      <c r="G166" s="325">
        <v>666503.39</v>
      </c>
    </row>
    <row r="167" spans="1:7" ht="12.75">
      <c r="A167" s="328" t="s">
        <v>547</v>
      </c>
      <c r="B167" s="322" t="s">
        <v>548</v>
      </c>
      <c r="C167" s="325">
        <v>1946163</v>
      </c>
      <c r="D167" s="325">
        <v>1946163</v>
      </c>
      <c r="E167" s="325">
        <v>1910873.18</v>
      </c>
      <c r="F167" s="333">
        <v>98.18669762</v>
      </c>
      <c r="G167" s="325">
        <v>196863.49</v>
      </c>
    </row>
    <row r="168" spans="1:7" ht="12.75">
      <c r="A168" s="329" t="s">
        <v>549</v>
      </c>
      <c r="B168" s="322" t="s">
        <v>550</v>
      </c>
      <c r="C168" s="325">
        <v>1548614</v>
      </c>
      <c r="D168" s="325">
        <v>1548614</v>
      </c>
      <c r="E168" s="325">
        <v>1520578.02</v>
      </c>
      <c r="F168" s="333">
        <v>98.189608256</v>
      </c>
      <c r="G168" s="325">
        <v>148058.05</v>
      </c>
    </row>
    <row r="169" spans="1:7" ht="12.75">
      <c r="A169" s="328" t="s">
        <v>553</v>
      </c>
      <c r="B169" s="322" t="s">
        <v>554</v>
      </c>
      <c r="C169" s="325">
        <v>1369882</v>
      </c>
      <c r="D169" s="325">
        <v>1369882</v>
      </c>
      <c r="E169" s="325">
        <v>1257850.02</v>
      </c>
      <c r="F169" s="333">
        <v>91.82177881</v>
      </c>
      <c r="G169" s="325">
        <v>469639.9</v>
      </c>
    </row>
    <row r="170" spans="1:7" ht="12.75">
      <c r="A170" s="327" t="s">
        <v>575</v>
      </c>
      <c r="B170" s="322" t="s">
        <v>576</v>
      </c>
      <c r="C170" s="325">
        <v>25000</v>
      </c>
      <c r="D170" s="325">
        <v>25000</v>
      </c>
      <c r="E170" s="325">
        <v>25000</v>
      </c>
      <c r="F170" s="333">
        <v>100</v>
      </c>
      <c r="G170" s="325">
        <v>0</v>
      </c>
    </row>
    <row r="171" spans="1:7" ht="12.75">
      <c r="A171" s="328" t="s">
        <v>589</v>
      </c>
      <c r="B171" s="322" t="s">
        <v>590</v>
      </c>
      <c r="C171" s="325">
        <v>25000</v>
      </c>
      <c r="D171" s="325">
        <v>25000</v>
      </c>
      <c r="E171" s="325">
        <v>25000</v>
      </c>
      <c r="F171" s="333">
        <v>100</v>
      </c>
      <c r="G171" s="325">
        <v>0</v>
      </c>
    </row>
    <row r="172" spans="1:7" ht="25.5">
      <c r="A172" s="327" t="s">
        <v>657</v>
      </c>
      <c r="B172" s="322" t="s">
        <v>658</v>
      </c>
      <c r="C172" s="325">
        <v>176</v>
      </c>
      <c r="D172" s="325">
        <v>176</v>
      </c>
      <c r="E172" s="325">
        <v>175.7</v>
      </c>
      <c r="F172" s="333">
        <v>99.829545455</v>
      </c>
      <c r="G172" s="325">
        <v>175.7</v>
      </c>
    </row>
    <row r="173" spans="1:7" ht="12.75">
      <c r="A173" s="328" t="s">
        <v>661</v>
      </c>
      <c r="B173" s="322" t="s">
        <v>662</v>
      </c>
      <c r="C173" s="325">
        <v>176</v>
      </c>
      <c r="D173" s="325">
        <v>176</v>
      </c>
      <c r="E173" s="325">
        <v>175.7</v>
      </c>
      <c r="F173" s="333">
        <v>99.829545455</v>
      </c>
      <c r="G173" s="325">
        <v>175.7</v>
      </c>
    </row>
    <row r="174" spans="1:7" ht="12.75">
      <c r="A174" s="326" t="s">
        <v>673</v>
      </c>
      <c r="B174" s="322" t="s">
        <v>674</v>
      </c>
      <c r="C174" s="325">
        <v>92250</v>
      </c>
      <c r="D174" s="325">
        <v>92250</v>
      </c>
      <c r="E174" s="325">
        <v>90880.51</v>
      </c>
      <c r="F174" s="333">
        <v>98.515457995</v>
      </c>
      <c r="G174" s="325">
        <v>72719.74</v>
      </c>
    </row>
    <row r="175" spans="1:7" ht="12.75">
      <c r="A175" s="327" t="s">
        <v>675</v>
      </c>
      <c r="B175" s="322" t="s">
        <v>676</v>
      </c>
      <c r="C175" s="325">
        <v>92250</v>
      </c>
      <c r="D175" s="325">
        <v>92250</v>
      </c>
      <c r="E175" s="325">
        <v>90880.51</v>
      </c>
      <c r="F175" s="333">
        <v>98.515457995</v>
      </c>
      <c r="G175" s="325">
        <v>72719.74</v>
      </c>
    </row>
    <row r="176" spans="1:7" s="321" customFormat="1" ht="12.75">
      <c r="A176" s="317"/>
      <c r="B176" s="317" t="s">
        <v>200</v>
      </c>
      <c r="C176" s="318">
        <v>-2864</v>
      </c>
      <c r="D176" s="318">
        <v>-2864</v>
      </c>
      <c r="E176" s="318">
        <v>3403.149999998</v>
      </c>
      <c r="F176" s="320">
        <v>-118.825069832</v>
      </c>
      <c r="G176" s="318">
        <v>-395065.33</v>
      </c>
    </row>
    <row r="177" spans="1:7" s="321" customFormat="1" ht="12.75">
      <c r="A177" s="317" t="s">
        <v>722</v>
      </c>
      <c r="B177" s="317" t="s">
        <v>201</v>
      </c>
      <c r="C177" s="318">
        <v>2864</v>
      </c>
      <c r="D177" s="318">
        <v>2864</v>
      </c>
      <c r="E177" s="318">
        <v>-3403.149999998</v>
      </c>
      <c r="F177" s="320">
        <v>-118.825069832</v>
      </c>
      <c r="G177" s="318">
        <v>395065.33</v>
      </c>
    </row>
    <row r="178" spans="1:7" ht="12.75">
      <c r="A178" s="326" t="s">
        <v>689</v>
      </c>
      <c r="B178" s="322" t="s">
        <v>264</v>
      </c>
      <c r="C178" s="325">
        <v>2864</v>
      </c>
      <c r="D178" s="325">
        <v>2864</v>
      </c>
      <c r="E178" s="325">
        <v>-3403.149999998</v>
      </c>
      <c r="F178" s="333">
        <v>-118.825069832</v>
      </c>
      <c r="G178" s="325">
        <v>395065.33</v>
      </c>
    </row>
    <row r="179" spans="1:7" ht="38.25">
      <c r="A179" s="327" t="s">
        <v>690</v>
      </c>
      <c r="B179" s="322" t="s">
        <v>265</v>
      </c>
      <c r="C179" s="325">
        <v>2864</v>
      </c>
      <c r="D179" s="325">
        <v>2864</v>
      </c>
      <c r="E179" s="325">
        <v>0</v>
      </c>
      <c r="F179" s="333">
        <v>0</v>
      </c>
      <c r="G179" s="325">
        <v>0</v>
      </c>
    </row>
    <row r="180" spans="1:7" ht="12.75">
      <c r="A180" s="317" t="s">
        <v>731</v>
      </c>
      <c r="B180" s="317" t="s">
        <v>732</v>
      </c>
      <c r="C180" s="318"/>
      <c r="D180" s="318"/>
      <c r="E180" s="318"/>
      <c r="F180" s="320"/>
      <c r="G180" s="318"/>
    </row>
    <row r="181" spans="1:7" s="321" customFormat="1" ht="12.75">
      <c r="A181" s="317" t="s">
        <v>524</v>
      </c>
      <c r="B181" s="317" t="s">
        <v>525</v>
      </c>
      <c r="C181" s="318">
        <v>2445598</v>
      </c>
      <c r="D181" s="318">
        <v>2445598</v>
      </c>
      <c r="E181" s="318">
        <v>2181843.83</v>
      </c>
      <c r="F181" s="320">
        <v>89.215146152</v>
      </c>
      <c r="G181" s="318">
        <v>-76240.79</v>
      </c>
    </row>
    <row r="182" spans="1:7" s="321" customFormat="1" ht="25.5">
      <c r="A182" s="326" t="s">
        <v>526</v>
      </c>
      <c r="B182" s="322" t="s">
        <v>244</v>
      </c>
      <c r="C182" s="325">
        <v>0</v>
      </c>
      <c r="D182" s="325">
        <v>0</v>
      </c>
      <c r="E182" s="325">
        <v>0</v>
      </c>
      <c r="F182" s="333">
        <v>0</v>
      </c>
      <c r="G182" s="325">
        <v>-1.62</v>
      </c>
    </row>
    <row r="183" spans="1:7" ht="12.75">
      <c r="A183" s="326" t="s">
        <v>538</v>
      </c>
      <c r="B183" s="322" t="s">
        <v>539</v>
      </c>
      <c r="C183" s="325">
        <v>2445598</v>
      </c>
      <c r="D183" s="325">
        <v>2445598</v>
      </c>
      <c r="E183" s="325">
        <v>2181843.83</v>
      </c>
      <c r="F183" s="333">
        <v>89.215146152</v>
      </c>
      <c r="G183" s="325">
        <v>-76239.17</v>
      </c>
    </row>
    <row r="184" spans="1:7" ht="25.5">
      <c r="A184" s="327" t="s">
        <v>540</v>
      </c>
      <c r="B184" s="322" t="s">
        <v>541</v>
      </c>
      <c r="C184" s="325">
        <v>2445598</v>
      </c>
      <c r="D184" s="325">
        <v>2445598</v>
      </c>
      <c r="E184" s="325">
        <v>2181843.83</v>
      </c>
      <c r="F184" s="333">
        <v>89.215146152</v>
      </c>
      <c r="G184" s="325">
        <v>-76239.17</v>
      </c>
    </row>
    <row r="185" spans="1:7" ht="12.75">
      <c r="A185" s="317" t="s">
        <v>718</v>
      </c>
      <c r="B185" s="317" t="s">
        <v>719</v>
      </c>
      <c r="C185" s="318">
        <v>2445598</v>
      </c>
      <c r="D185" s="318">
        <v>2445598</v>
      </c>
      <c r="E185" s="318">
        <v>2181843.83</v>
      </c>
      <c r="F185" s="320">
        <v>89.215146152</v>
      </c>
      <c r="G185" s="318">
        <v>272471.86</v>
      </c>
    </row>
    <row r="186" spans="1:7" ht="12.75">
      <c r="A186" s="326" t="s">
        <v>543</v>
      </c>
      <c r="B186" s="322" t="s">
        <v>544</v>
      </c>
      <c r="C186" s="325">
        <v>2245426</v>
      </c>
      <c r="D186" s="325">
        <v>2245426</v>
      </c>
      <c r="E186" s="325">
        <v>2022066.44</v>
      </c>
      <c r="F186" s="333">
        <v>90.052686662</v>
      </c>
      <c r="G186" s="325">
        <v>143483.05</v>
      </c>
    </row>
    <row r="187" spans="1:7" s="321" customFormat="1" ht="12.75">
      <c r="A187" s="327" t="s">
        <v>545</v>
      </c>
      <c r="B187" s="322" t="s">
        <v>546</v>
      </c>
      <c r="C187" s="325">
        <v>2239126</v>
      </c>
      <c r="D187" s="325">
        <v>2239126</v>
      </c>
      <c r="E187" s="325">
        <v>2016913.92</v>
      </c>
      <c r="F187" s="333">
        <v>90.075945704</v>
      </c>
      <c r="G187" s="325">
        <v>143483.05</v>
      </c>
    </row>
    <row r="188" spans="1:7" ht="12.75">
      <c r="A188" s="328" t="s">
        <v>547</v>
      </c>
      <c r="B188" s="322" t="s">
        <v>548</v>
      </c>
      <c r="C188" s="325">
        <v>1816505</v>
      </c>
      <c r="D188" s="325">
        <v>1816505</v>
      </c>
      <c r="E188" s="325">
        <v>1632807.63</v>
      </c>
      <c r="F188" s="333">
        <v>89.887318229</v>
      </c>
      <c r="G188" s="325">
        <v>130842.04</v>
      </c>
    </row>
    <row r="189" spans="1:7" ht="12.75">
      <c r="A189" s="329" t="s">
        <v>549</v>
      </c>
      <c r="B189" s="322" t="s">
        <v>550</v>
      </c>
      <c r="C189" s="325">
        <v>1490823</v>
      </c>
      <c r="D189" s="325">
        <v>1490823</v>
      </c>
      <c r="E189" s="325">
        <v>1307125.63</v>
      </c>
      <c r="F189" s="333">
        <v>87.678123426</v>
      </c>
      <c r="G189" s="325">
        <v>114132.98</v>
      </c>
    </row>
    <row r="190" spans="1:7" ht="12.75">
      <c r="A190" s="328" t="s">
        <v>553</v>
      </c>
      <c r="B190" s="322" t="s">
        <v>554</v>
      </c>
      <c r="C190" s="325">
        <v>422621</v>
      </c>
      <c r="D190" s="325">
        <v>422621</v>
      </c>
      <c r="E190" s="325">
        <v>384106.29</v>
      </c>
      <c r="F190" s="333">
        <v>90.88670227</v>
      </c>
      <c r="G190" s="325">
        <v>12641.01</v>
      </c>
    </row>
    <row r="191" spans="1:7" ht="25.5">
      <c r="A191" s="327" t="s">
        <v>657</v>
      </c>
      <c r="B191" s="322" t="s">
        <v>658</v>
      </c>
      <c r="C191" s="325">
        <v>6300</v>
      </c>
      <c r="D191" s="325">
        <v>6300</v>
      </c>
      <c r="E191" s="325">
        <v>5152.52</v>
      </c>
      <c r="F191" s="333">
        <v>81.786031746</v>
      </c>
      <c r="G191" s="325">
        <v>0</v>
      </c>
    </row>
    <row r="192" spans="1:7" ht="12.75">
      <c r="A192" s="328" t="s">
        <v>661</v>
      </c>
      <c r="B192" s="322" t="s">
        <v>662</v>
      </c>
      <c r="C192" s="325">
        <v>6300</v>
      </c>
      <c r="D192" s="325">
        <v>6300</v>
      </c>
      <c r="E192" s="325">
        <v>5152.52</v>
      </c>
      <c r="F192" s="333">
        <v>81.786031746</v>
      </c>
      <c r="G192" s="325">
        <v>0</v>
      </c>
    </row>
    <row r="193" spans="1:7" ht="12.75">
      <c r="A193" s="326" t="s">
        <v>673</v>
      </c>
      <c r="B193" s="322" t="s">
        <v>674</v>
      </c>
      <c r="C193" s="325">
        <v>200172</v>
      </c>
      <c r="D193" s="325">
        <v>200172</v>
      </c>
      <c r="E193" s="325">
        <v>159777.39</v>
      </c>
      <c r="F193" s="333">
        <v>79.820049757</v>
      </c>
      <c r="G193" s="325">
        <v>128988.81</v>
      </c>
    </row>
    <row r="194" spans="1:7" ht="12.75">
      <c r="A194" s="327" t="s">
        <v>675</v>
      </c>
      <c r="B194" s="322" t="s">
        <v>676</v>
      </c>
      <c r="C194" s="325">
        <v>200172</v>
      </c>
      <c r="D194" s="325">
        <v>200172</v>
      </c>
      <c r="E194" s="325">
        <v>159777.39</v>
      </c>
      <c r="F194" s="333">
        <v>79.820049757</v>
      </c>
      <c r="G194" s="325">
        <v>128988.81</v>
      </c>
    </row>
    <row r="195" spans="1:7" ht="12.75">
      <c r="A195" s="317" t="s">
        <v>733</v>
      </c>
      <c r="B195" s="317" t="s">
        <v>734</v>
      </c>
      <c r="C195" s="318"/>
      <c r="D195" s="318"/>
      <c r="E195" s="318"/>
      <c r="F195" s="320"/>
      <c r="G195" s="318"/>
    </row>
    <row r="196" spans="1:7" ht="12.75">
      <c r="A196" s="317" t="s">
        <v>524</v>
      </c>
      <c r="B196" s="317" t="s">
        <v>525</v>
      </c>
      <c r="C196" s="318">
        <v>558901</v>
      </c>
      <c r="D196" s="318">
        <v>558901</v>
      </c>
      <c r="E196" s="318">
        <v>558275.8</v>
      </c>
      <c r="F196" s="320">
        <v>99.888137613</v>
      </c>
      <c r="G196" s="318">
        <v>43366.8</v>
      </c>
    </row>
    <row r="197" spans="1:7" ht="12.75">
      <c r="A197" s="326" t="s">
        <v>538</v>
      </c>
      <c r="B197" s="322" t="s">
        <v>539</v>
      </c>
      <c r="C197" s="325">
        <v>558901</v>
      </c>
      <c r="D197" s="325">
        <v>558901</v>
      </c>
      <c r="E197" s="325">
        <v>558275.8</v>
      </c>
      <c r="F197" s="333">
        <v>99.888137613</v>
      </c>
      <c r="G197" s="325">
        <v>43366.8</v>
      </c>
    </row>
    <row r="198" spans="1:7" ht="25.5">
      <c r="A198" s="327" t="s">
        <v>540</v>
      </c>
      <c r="B198" s="322" t="s">
        <v>541</v>
      </c>
      <c r="C198" s="325">
        <v>558901</v>
      </c>
      <c r="D198" s="325">
        <v>558901</v>
      </c>
      <c r="E198" s="325">
        <v>558275.8</v>
      </c>
      <c r="F198" s="333">
        <v>99.888137613</v>
      </c>
      <c r="G198" s="325">
        <v>43366.8</v>
      </c>
    </row>
    <row r="199" spans="1:7" s="321" customFormat="1" ht="12.75">
      <c r="A199" s="317" t="s">
        <v>718</v>
      </c>
      <c r="B199" s="317" t="s">
        <v>719</v>
      </c>
      <c r="C199" s="318">
        <v>558901</v>
      </c>
      <c r="D199" s="318">
        <v>558901</v>
      </c>
      <c r="E199" s="318">
        <v>558275.8</v>
      </c>
      <c r="F199" s="320">
        <v>99.888137613</v>
      </c>
      <c r="G199" s="318">
        <v>84988.05</v>
      </c>
    </row>
    <row r="200" spans="1:7" s="321" customFormat="1" ht="12.75">
      <c r="A200" s="326" t="s">
        <v>543</v>
      </c>
      <c r="B200" s="322" t="s">
        <v>544</v>
      </c>
      <c r="C200" s="325">
        <v>558901</v>
      </c>
      <c r="D200" s="325">
        <v>558901</v>
      </c>
      <c r="E200" s="325">
        <v>558275.8</v>
      </c>
      <c r="F200" s="333">
        <v>99.888137613</v>
      </c>
      <c r="G200" s="325">
        <v>84988.05</v>
      </c>
    </row>
    <row r="201" spans="1:7" ht="12.75">
      <c r="A201" s="327" t="s">
        <v>545</v>
      </c>
      <c r="B201" s="322" t="s">
        <v>546</v>
      </c>
      <c r="C201" s="325">
        <v>557573</v>
      </c>
      <c r="D201" s="325">
        <v>557573</v>
      </c>
      <c r="E201" s="325">
        <v>557573</v>
      </c>
      <c r="F201" s="333">
        <v>100</v>
      </c>
      <c r="G201" s="325">
        <v>84285.25</v>
      </c>
    </row>
    <row r="202" spans="1:7" ht="12.75">
      <c r="A202" s="328" t="s">
        <v>547</v>
      </c>
      <c r="B202" s="322" t="s">
        <v>548</v>
      </c>
      <c r="C202" s="325">
        <v>447060</v>
      </c>
      <c r="D202" s="325">
        <v>447060</v>
      </c>
      <c r="E202" s="325">
        <v>447060</v>
      </c>
      <c r="F202" s="333">
        <v>100</v>
      </c>
      <c r="G202" s="325">
        <v>72049.29</v>
      </c>
    </row>
    <row r="203" spans="1:7" ht="12.75">
      <c r="A203" s="329" t="s">
        <v>549</v>
      </c>
      <c r="B203" s="322" t="s">
        <v>550</v>
      </c>
      <c r="C203" s="325">
        <v>338977</v>
      </c>
      <c r="D203" s="325">
        <v>338977</v>
      </c>
      <c r="E203" s="325">
        <v>338977</v>
      </c>
      <c r="F203" s="333">
        <v>100</v>
      </c>
      <c r="G203" s="325">
        <v>38463.96</v>
      </c>
    </row>
    <row r="204" spans="1:7" s="321" customFormat="1" ht="12.75">
      <c r="A204" s="328" t="s">
        <v>553</v>
      </c>
      <c r="B204" s="322" t="s">
        <v>554</v>
      </c>
      <c r="C204" s="325">
        <v>110513</v>
      </c>
      <c r="D204" s="325">
        <v>110513</v>
      </c>
      <c r="E204" s="325">
        <v>110513</v>
      </c>
      <c r="F204" s="333">
        <v>100</v>
      </c>
      <c r="G204" s="325">
        <v>12235.96</v>
      </c>
    </row>
    <row r="205" spans="1:7" s="321" customFormat="1" ht="25.5">
      <c r="A205" s="327" t="s">
        <v>657</v>
      </c>
      <c r="B205" s="322" t="s">
        <v>658</v>
      </c>
      <c r="C205" s="325">
        <v>1328</v>
      </c>
      <c r="D205" s="325">
        <v>1328</v>
      </c>
      <c r="E205" s="325">
        <v>702.8</v>
      </c>
      <c r="F205" s="333">
        <v>52.921686747</v>
      </c>
      <c r="G205" s="325">
        <v>702.8</v>
      </c>
    </row>
    <row r="206" spans="1:7" ht="12.75">
      <c r="A206" s="328" t="s">
        <v>661</v>
      </c>
      <c r="B206" s="322" t="s">
        <v>662</v>
      </c>
      <c r="C206" s="325">
        <v>1328</v>
      </c>
      <c r="D206" s="325">
        <v>1328</v>
      </c>
      <c r="E206" s="325">
        <v>702.8</v>
      </c>
      <c r="F206" s="333">
        <v>52.921686747</v>
      </c>
      <c r="G206" s="325">
        <v>702.8</v>
      </c>
    </row>
    <row r="207" spans="1:7" ht="12.75">
      <c r="A207" s="317" t="s">
        <v>735</v>
      </c>
      <c r="B207" s="317" t="s">
        <v>736</v>
      </c>
      <c r="C207" s="318"/>
      <c r="D207" s="318"/>
      <c r="E207" s="318"/>
      <c r="F207" s="320"/>
      <c r="G207" s="318"/>
    </row>
    <row r="208" spans="1:7" ht="12.75">
      <c r="A208" s="317" t="s">
        <v>524</v>
      </c>
      <c r="B208" s="317" t="s">
        <v>525</v>
      </c>
      <c r="C208" s="318">
        <v>144958153</v>
      </c>
      <c r="D208" s="318">
        <v>144958153</v>
      </c>
      <c r="E208" s="318">
        <v>140546112.48</v>
      </c>
      <c r="F208" s="320">
        <v>96.956335033</v>
      </c>
      <c r="G208" s="318">
        <v>23636306.97</v>
      </c>
    </row>
    <row r="209" spans="1:7" ht="25.5">
      <c r="A209" s="326" t="s">
        <v>526</v>
      </c>
      <c r="B209" s="322" t="s">
        <v>244</v>
      </c>
      <c r="C209" s="325">
        <v>1340935</v>
      </c>
      <c r="D209" s="325">
        <v>1340935</v>
      </c>
      <c r="E209" s="325">
        <v>1131334.98</v>
      </c>
      <c r="F209" s="333">
        <v>84.369114088</v>
      </c>
      <c r="G209" s="325">
        <v>94484.58</v>
      </c>
    </row>
    <row r="210" spans="1:7" ht="12.75">
      <c r="A210" s="326" t="s">
        <v>527</v>
      </c>
      <c r="B210" s="322" t="s">
        <v>528</v>
      </c>
      <c r="C210" s="325">
        <v>6265377</v>
      </c>
      <c r="D210" s="325">
        <v>6265377</v>
      </c>
      <c r="E210" s="325">
        <v>7234402.86</v>
      </c>
      <c r="F210" s="333">
        <v>115.466361561</v>
      </c>
      <c r="G210" s="325">
        <v>336091.75</v>
      </c>
    </row>
    <row r="211" spans="1:7" ht="12.75">
      <c r="A211" s="326" t="s">
        <v>529</v>
      </c>
      <c r="B211" s="322" t="s">
        <v>246</v>
      </c>
      <c r="C211" s="325">
        <v>7938</v>
      </c>
      <c r="D211" s="325">
        <v>7938</v>
      </c>
      <c r="E211" s="325">
        <v>0</v>
      </c>
      <c r="F211" s="333">
        <v>0</v>
      </c>
      <c r="G211" s="325">
        <v>0</v>
      </c>
    </row>
    <row r="212" spans="1:7" ht="12.75">
      <c r="A212" s="327" t="s">
        <v>387</v>
      </c>
      <c r="B212" s="322" t="s">
        <v>530</v>
      </c>
      <c r="C212" s="325">
        <v>7938</v>
      </c>
      <c r="D212" s="325">
        <v>7938</v>
      </c>
      <c r="E212" s="325">
        <v>0</v>
      </c>
      <c r="F212" s="333">
        <v>0</v>
      </c>
      <c r="G212" s="325">
        <v>0</v>
      </c>
    </row>
    <row r="213" spans="1:7" ht="12.75">
      <c r="A213" s="328" t="s">
        <v>725</v>
      </c>
      <c r="B213" s="322" t="s">
        <v>726</v>
      </c>
      <c r="C213" s="325">
        <v>7938</v>
      </c>
      <c r="D213" s="325">
        <v>7938</v>
      </c>
      <c r="E213" s="325">
        <v>0</v>
      </c>
      <c r="F213" s="333">
        <v>0</v>
      </c>
      <c r="G213" s="325">
        <v>0</v>
      </c>
    </row>
    <row r="214" spans="1:7" s="321" customFormat="1" ht="38.25">
      <c r="A214" s="329" t="s">
        <v>727</v>
      </c>
      <c r="B214" s="322" t="s">
        <v>728</v>
      </c>
      <c r="C214" s="325">
        <v>7938</v>
      </c>
      <c r="D214" s="325">
        <v>7938</v>
      </c>
      <c r="E214" s="325">
        <v>0</v>
      </c>
      <c r="F214" s="333">
        <v>0</v>
      </c>
      <c r="G214" s="325">
        <v>0</v>
      </c>
    </row>
    <row r="215" spans="1:7" ht="38.25">
      <c r="A215" s="331" t="s">
        <v>729</v>
      </c>
      <c r="B215" s="322" t="s">
        <v>730</v>
      </c>
      <c r="C215" s="325">
        <v>7938</v>
      </c>
      <c r="D215" s="325">
        <v>7938</v>
      </c>
      <c r="E215" s="325">
        <v>0</v>
      </c>
      <c r="F215" s="333">
        <v>0</v>
      </c>
      <c r="G215" s="325">
        <v>0</v>
      </c>
    </row>
    <row r="216" spans="1:7" ht="12.75">
      <c r="A216" s="326" t="s">
        <v>538</v>
      </c>
      <c r="B216" s="322" t="s">
        <v>539</v>
      </c>
      <c r="C216" s="325">
        <v>137343903</v>
      </c>
      <c r="D216" s="325">
        <v>137343903</v>
      </c>
      <c r="E216" s="325">
        <v>132180374.64</v>
      </c>
      <c r="F216" s="333">
        <v>96.240438602</v>
      </c>
      <c r="G216" s="325">
        <v>23205730.64</v>
      </c>
    </row>
    <row r="217" spans="1:7" ht="25.5">
      <c r="A217" s="327" t="s">
        <v>540</v>
      </c>
      <c r="B217" s="322" t="s">
        <v>541</v>
      </c>
      <c r="C217" s="325">
        <v>137343903</v>
      </c>
      <c r="D217" s="325">
        <v>137343903</v>
      </c>
      <c r="E217" s="325">
        <v>132180374.64</v>
      </c>
      <c r="F217" s="333">
        <v>96.240438602</v>
      </c>
      <c r="G217" s="325">
        <v>23205730.64</v>
      </c>
    </row>
    <row r="218" spans="1:7" ht="12.75">
      <c r="A218" s="317" t="s">
        <v>718</v>
      </c>
      <c r="B218" s="317" t="s">
        <v>719</v>
      </c>
      <c r="C218" s="318">
        <v>145886490</v>
      </c>
      <c r="D218" s="318">
        <v>145886490</v>
      </c>
      <c r="E218" s="318">
        <v>137744456.74</v>
      </c>
      <c r="F218" s="320">
        <v>94.418925796</v>
      </c>
      <c r="G218" s="318">
        <v>28207211.85</v>
      </c>
    </row>
    <row r="219" spans="1:7" ht="12.75">
      <c r="A219" s="326" t="s">
        <v>543</v>
      </c>
      <c r="B219" s="322" t="s">
        <v>544</v>
      </c>
      <c r="C219" s="325">
        <v>126822675</v>
      </c>
      <c r="D219" s="325">
        <v>126822675</v>
      </c>
      <c r="E219" s="325">
        <v>125975776.77</v>
      </c>
      <c r="F219" s="333">
        <v>99.332218604</v>
      </c>
      <c r="G219" s="325">
        <v>24303378.06</v>
      </c>
    </row>
    <row r="220" spans="1:7" ht="12.75">
      <c r="A220" s="327" t="s">
        <v>545</v>
      </c>
      <c r="B220" s="322" t="s">
        <v>546</v>
      </c>
      <c r="C220" s="325">
        <v>115384470</v>
      </c>
      <c r="D220" s="325">
        <v>115384470</v>
      </c>
      <c r="E220" s="325">
        <v>114562720.33</v>
      </c>
      <c r="F220" s="333">
        <v>99.287816055</v>
      </c>
      <c r="G220" s="325">
        <v>22632300.45</v>
      </c>
    </row>
    <row r="221" spans="1:7" ht="12.75">
      <c r="A221" s="328" t="s">
        <v>547</v>
      </c>
      <c r="B221" s="322" t="s">
        <v>548</v>
      </c>
      <c r="C221" s="325">
        <v>64548396</v>
      </c>
      <c r="D221" s="325">
        <v>64548396</v>
      </c>
      <c r="E221" s="325">
        <v>64401265.36</v>
      </c>
      <c r="F221" s="333">
        <v>99.772061509</v>
      </c>
      <c r="G221" s="325">
        <v>6076878.75</v>
      </c>
    </row>
    <row r="222" spans="1:7" ht="12.75">
      <c r="A222" s="329" t="s">
        <v>549</v>
      </c>
      <c r="B222" s="322" t="s">
        <v>550</v>
      </c>
      <c r="C222" s="325">
        <v>37398485</v>
      </c>
      <c r="D222" s="325">
        <v>37398485</v>
      </c>
      <c r="E222" s="325">
        <v>37326551.14</v>
      </c>
      <c r="F222" s="333">
        <v>99.807655684</v>
      </c>
      <c r="G222" s="325">
        <v>3741999.65</v>
      </c>
    </row>
    <row r="223" spans="1:7" ht="12.75">
      <c r="A223" s="328" t="s">
        <v>553</v>
      </c>
      <c r="B223" s="322" t="s">
        <v>554</v>
      </c>
      <c r="C223" s="325">
        <v>50836074</v>
      </c>
      <c r="D223" s="325">
        <v>50836074</v>
      </c>
      <c r="E223" s="325">
        <v>50161454.97</v>
      </c>
      <c r="F223" s="333">
        <v>98.672952144</v>
      </c>
      <c r="G223" s="325">
        <v>16555421.7</v>
      </c>
    </row>
    <row r="224" spans="1:7" ht="12.75">
      <c r="A224" s="327" t="s">
        <v>575</v>
      </c>
      <c r="B224" s="322" t="s">
        <v>576</v>
      </c>
      <c r="C224" s="325">
        <v>6238342</v>
      </c>
      <c r="D224" s="325">
        <v>6238342</v>
      </c>
      <c r="E224" s="325">
        <v>6237896.1</v>
      </c>
      <c r="F224" s="333">
        <v>99.992852267</v>
      </c>
      <c r="G224" s="325">
        <v>1034100.85</v>
      </c>
    </row>
    <row r="225" spans="1:7" ht="12.75">
      <c r="A225" s="328" t="s">
        <v>577</v>
      </c>
      <c r="B225" s="322" t="s">
        <v>578</v>
      </c>
      <c r="C225" s="325">
        <v>37102</v>
      </c>
      <c r="D225" s="325">
        <v>37102</v>
      </c>
      <c r="E225" s="325">
        <v>37102</v>
      </c>
      <c r="F225" s="333">
        <v>100</v>
      </c>
      <c r="G225" s="325">
        <v>37102</v>
      </c>
    </row>
    <row r="226" spans="1:7" ht="12.75">
      <c r="A226" s="328" t="s">
        <v>589</v>
      </c>
      <c r="B226" s="322" t="s">
        <v>590</v>
      </c>
      <c r="C226" s="325">
        <v>6201240</v>
      </c>
      <c r="D226" s="325">
        <v>6201240</v>
      </c>
      <c r="E226" s="325">
        <v>6200794.1</v>
      </c>
      <c r="F226" s="333">
        <v>99.992809503</v>
      </c>
      <c r="G226" s="325">
        <v>996998.85</v>
      </c>
    </row>
    <row r="227" spans="1:7" ht="25.5">
      <c r="A227" s="327" t="s">
        <v>657</v>
      </c>
      <c r="B227" s="322" t="s">
        <v>658</v>
      </c>
      <c r="C227" s="325">
        <v>5136832</v>
      </c>
      <c r="D227" s="325">
        <v>5136832</v>
      </c>
      <c r="E227" s="325">
        <v>5112146.34</v>
      </c>
      <c r="F227" s="333">
        <v>99.519438051</v>
      </c>
      <c r="G227" s="325">
        <v>636976.76</v>
      </c>
    </row>
    <row r="228" spans="1:7" ht="12.75">
      <c r="A228" s="328" t="s">
        <v>661</v>
      </c>
      <c r="B228" s="322" t="s">
        <v>662</v>
      </c>
      <c r="C228" s="325">
        <v>5136832</v>
      </c>
      <c r="D228" s="325">
        <v>5136832</v>
      </c>
      <c r="E228" s="325">
        <v>5112146.34</v>
      </c>
      <c r="F228" s="333">
        <v>99.519438051</v>
      </c>
      <c r="G228" s="325">
        <v>636976.76</v>
      </c>
    </row>
    <row r="229" spans="1:7" ht="12.75">
      <c r="A229" s="327" t="s">
        <v>663</v>
      </c>
      <c r="B229" s="322" t="s">
        <v>664</v>
      </c>
      <c r="C229" s="325">
        <v>63031</v>
      </c>
      <c r="D229" s="325">
        <v>63031</v>
      </c>
      <c r="E229" s="325">
        <v>63014</v>
      </c>
      <c r="F229" s="333">
        <v>99.973029144</v>
      </c>
      <c r="G229" s="325">
        <v>0</v>
      </c>
    </row>
    <row r="230" spans="1:7" ht="12.75">
      <c r="A230" s="328" t="s">
        <v>665</v>
      </c>
      <c r="B230" s="322" t="s">
        <v>666</v>
      </c>
      <c r="C230" s="325">
        <v>61290</v>
      </c>
      <c r="D230" s="325">
        <v>61290</v>
      </c>
      <c r="E230" s="325">
        <v>61290</v>
      </c>
      <c r="F230" s="333">
        <v>100</v>
      </c>
      <c r="G230" s="325">
        <v>0</v>
      </c>
    </row>
    <row r="231" spans="1:7" ht="25.5">
      <c r="A231" s="329" t="s">
        <v>737</v>
      </c>
      <c r="B231" s="322" t="s">
        <v>738</v>
      </c>
      <c r="C231" s="325">
        <v>61290</v>
      </c>
      <c r="D231" s="325">
        <v>61290</v>
      </c>
      <c r="E231" s="325">
        <v>61290</v>
      </c>
      <c r="F231" s="333">
        <v>100</v>
      </c>
      <c r="G231" s="325">
        <v>0</v>
      </c>
    </row>
    <row r="232" spans="1:7" ht="38.25">
      <c r="A232" s="331" t="s">
        <v>739</v>
      </c>
      <c r="B232" s="322" t="s">
        <v>740</v>
      </c>
      <c r="C232" s="325">
        <v>61290</v>
      </c>
      <c r="D232" s="325">
        <v>61290</v>
      </c>
      <c r="E232" s="325">
        <v>61290</v>
      </c>
      <c r="F232" s="333">
        <v>100</v>
      </c>
      <c r="G232" s="325">
        <v>0</v>
      </c>
    </row>
    <row r="233" spans="1:7" ht="38.25">
      <c r="A233" s="328" t="s">
        <v>671</v>
      </c>
      <c r="B233" s="322" t="s">
        <v>672</v>
      </c>
      <c r="C233" s="325">
        <v>1741</v>
      </c>
      <c r="D233" s="325">
        <v>1741</v>
      </c>
      <c r="E233" s="325">
        <v>1724</v>
      </c>
      <c r="F233" s="333">
        <v>99.023549684</v>
      </c>
      <c r="G233" s="325">
        <v>0</v>
      </c>
    </row>
    <row r="234" spans="1:7" ht="12.75">
      <c r="A234" s="326" t="s">
        <v>673</v>
      </c>
      <c r="B234" s="322" t="s">
        <v>674</v>
      </c>
      <c r="C234" s="325">
        <v>19063815</v>
      </c>
      <c r="D234" s="325">
        <v>19063815</v>
      </c>
      <c r="E234" s="325">
        <v>11768679.97</v>
      </c>
      <c r="F234" s="333">
        <v>61.733078977</v>
      </c>
      <c r="G234" s="325">
        <v>3903833.79</v>
      </c>
    </row>
    <row r="235" spans="1:7" ht="12.75">
      <c r="A235" s="327" t="s">
        <v>675</v>
      </c>
      <c r="B235" s="322" t="s">
        <v>676</v>
      </c>
      <c r="C235" s="325">
        <v>19063815</v>
      </c>
      <c r="D235" s="325">
        <v>19063815</v>
      </c>
      <c r="E235" s="325">
        <v>11768679.97</v>
      </c>
      <c r="F235" s="333">
        <v>61.733078977</v>
      </c>
      <c r="G235" s="325">
        <v>3903833.79</v>
      </c>
    </row>
    <row r="236" spans="1:7" s="321" customFormat="1" ht="12.75">
      <c r="A236" s="317"/>
      <c r="B236" s="317" t="s">
        <v>200</v>
      </c>
      <c r="C236" s="318">
        <v>-928337</v>
      </c>
      <c r="D236" s="318">
        <v>-928337</v>
      </c>
      <c r="E236" s="318">
        <v>2801655.74000001</v>
      </c>
      <c r="F236" s="320">
        <v>-301.792963116</v>
      </c>
      <c r="G236" s="318">
        <v>-4570904.88</v>
      </c>
    </row>
    <row r="237" spans="1:7" s="321" customFormat="1" ht="12.75">
      <c r="A237" s="317" t="s">
        <v>722</v>
      </c>
      <c r="B237" s="317" t="s">
        <v>201</v>
      </c>
      <c r="C237" s="318">
        <v>928337</v>
      </c>
      <c r="D237" s="318">
        <v>928337</v>
      </c>
      <c r="E237" s="318">
        <v>-2801655.74000001</v>
      </c>
      <c r="F237" s="320">
        <v>-301.792963116</v>
      </c>
      <c r="G237" s="318">
        <v>4570904.88</v>
      </c>
    </row>
    <row r="238" spans="1:7" ht="12.75">
      <c r="A238" s="326" t="s">
        <v>689</v>
      </c>
      <c r="B238" s="322" t="s">
        <v>264</v>
      </c>
      <c r="C238" s="325">
        <v>928337</v>
      </c>
      <c r="D238" s="325">
        <v>928337</v>
      </c>
      <c r="E238" s="325">
        <v>-2801655.74000001</v>
      </c>
      <c r="F238" s="333">
        <v>-301.792963116</v>
      </c>
      <c r="G238" s="325">
        <v>4570904.88</v>
      </c>
    </row>
    <row r="239" spans="1:7" ht="38.25">
      <c r="A239" s="327" t="s">
        <v>690</v>
      </c>
      <c r="B239" s="322" t="s">
        <v>265</v>
      </c>
      <c r="C239" s="325">
        <v>533306</v>
      </c>
      <c r="D239" s="325">
        <v>533306</v>
      </c>
      <c r="E239" s="325">
        <v>-532573.5</v>
      </c>
      <c r="F239" s="333">
        <v>-99.862649211</v>
      </c>
      <c r="G239" s="325">
        <v>-68471</v>
      </c>
    </row>
    <row r="240" spans="1:7" ht="25.5">
      <c r="A240" s="327" t="s">
        <v>691</v>
      </c>
      <c r="B240" s="322" t="s">
        <v>266</v>
      </c>
      <c r="C240" s="325">
        <v>395031</v>
      </c>
      <c r="D240" s="325">
        <v>395031</v>
      </c>
      <c r="E240" s="325">
        <v>-395030.5</v>
      </c>
      <c r="F240" s="333">
        <v>-99.999873428</v>
      </c>
      <c r="G240" s="325">
        <v>-395030.5</v>
      </c>
    </row>
    <row r="241" spans="1:7" s="321" customFormat="1" ht="12.75">
      <c r="A241" s="317" t="s">
        <v>741</v>
      </c>
      <c r="B241" s="317" t="s">
        <v>742</v>
      </c>
      <c r="C241" s="318"/>
      <c r="D241" s="318"/>
      <c r="E241" s="318"/>
      <c r="F241" s="320"/>
      <c r="G241" s="318"/>
    </row>
    <row r="242" spans="1:7" s="321" customFormat="1" ht="12.75">
      <c r="A242" s="317" t="s">
        <v>524</v>
      </c>
      <c r="B242" s="317" t="s">
        <v>525</v>
      </c>
      <c r="C242" s="318">
        <v>25687364</v>
      </c>
      <c r="D242" s="318">
        <v>25687364</v>
      </c>
      <c r="E242" s="318">
        <v>24929230.37</v>
      </c>
      <c r="F242" s="320">
        <v>97.048612579</v>
      </c>
      <c r="G242" s="318">
        <v>2453163.03</v>
      </c>
    </row>
    <row r="243" spans="1:7" ht="25.5">
      <c r="A243" s="326" t="s">
        <v>526</v>
      </c>
      <c r="B243" s="322" t="s">
        <v>244</v>
      </c>
      <c r="C243" s="325">
        <v>484750</v>
      </c>
      <c r="D243" s="325">
        <v>484750</v>
      </c>
      <c r="E243" s="325">
        <v>174655.93</v>
      </c>
      <c r="F243" s="333">
        <v>36.030104177</v>
      </c>
      <c r="G243" s="325">
        <v>-5448.94</v>
      </c>
    </row>
    <row r="244" spans="1:7" ht="12.75">
      <c r="A244" s="326" t="s">
        <v>527</v>
      </c>
      <c r="B244" s="322" t="s">
        <v>528</v>
      </c>
      <c r="C244" s="325">
        <v>885262</v>
      </c>
      <c r="D244" s="325">
        <v>885262</v>
      </c>
      <c r="E244" s="325">
        <v>705330.78</v>
      </c>
      <c r="F244" s="333">
        <v>79.674805877</v>
      </c>
      <c r="G244" s="325">
        <v>1150.31</v>
      </c>
    </row>
    <row r="245" spans="1:7" ht="12.75">
      <c r="A245" s="326" t="s">
        <v>538</v>
      </c>
      <c r="B245" s="322" t="s">
        <v>539</v>
      </c>
      <c r="C245" s="325">
        <v>24317352</v>
      </c>
      <c r="D245" s="325">
        <v>24317352</v>
      </c>
      <c r="E245" s="325">
        <v>24049243.66</v>
      </c>
      <c r="F245" s="333">
        <v>98.897460793</v>
      </c>
      <c r="G245" s="325">
        <v>2457461.66</v>
      </c>
    </row>
    <row r="246" spans="1:7" ht="25.5">
      <c r="A246" s="327" t="s">
        <v>540</v>
      </c>
      <c r="B246" s="322" t="s">
        <v>541</v>
      </c>
      <c r="C246" s="325">
        <v>24317352</v>
      </c>
      <c r="D246" s="325">
        <v>24317352</v>
      </c>
      <c r="E246" s="325">
        <v>24049243.66</v>
      </c>
      <c r="F246" s="333">
        <v>98.897460793</v>
      </c>
      <c r="G246" s="325">
        <v>2457461.66</v>
      </c>
    </row>
    <row r="247" spans="1:7" ht="12.75">
      <c r="A247" s="317" t="s">
        <v>718</v>
      </c>
      <c r="B247" s="317" t="s">
        <v>719</v>
      </c>
      <c r="C247" s="318">
        <v>25856219</v>
      </c>
      <c r="D247" s="318">
        <v>25856219</v>
      </c>
      <c r="E247" s="318">
        <v>24774294.86</v>
      </c>
      <c r="F247" s="320">
        <v>95.815613489</v>
      </c>
      <c r="G247" s="318">
        <v>2724767.19</v>
      </c>
    </row>
    <row r="248" spans="1:7" ht="12.75">
      <c r="A248" s="326" t="s">
        <v>543</v>
      </c>
      <c r="B248" s="322" t="s">
        <v>544</v>
      </c>
      <c r="C248" s="325">
        <v>25641852</v>
      </c>
      <c r="D248" s="325">
        <v>25641852</v>
      </c>
      <c r="E248" s="325">
        <v>24560712.87</v>
      </c>
      <c r="F248" s="333">
        <v>95.783693276</v>
      </c>
      <c r="G248" s="325">
        <v>2609645.51</v>
      </c>
    </row>
    <row r="249" spans="1:7" s="321" customFormat="1" ht="12.75">
      <c r="A249" s="327" t="s">
        <v>545</v>
      </c>
      <c r="B249" s="322" t="s">
        <v>546</v>
      </c>
      <c r="C249" s="325">
        <v>23943201</v>
      </c>
      <c r="D249" s="325">
        <v>23943201</v>
      </c>
      <c r="E249" s="325">
        <v>22907693.15</v>
      </c>
      <c r="F249" s="333">
        <v>95.675148657</v>
      </c>
      <c r="G249" s="325">
        <v>2425579.48</v>
      </c>
    </row>
    <row r="250" spans="1:7" ht="12.75">
      <c r="A250" s="328" t="s">
        <v>547</v>
      </c>
      <c r="B250" s="322" t="s">
        <v>548</v>
      </c>
      <c r="C250" s="325">
        <v>11134170</v>
      </c>
      <c r="D250" s="325">
        <v>11134170</v>
      </c>
      <c r="E250" s="325">
        <v>10912642.66</v>
      </c>
      <c r="F250" s="333">
        <v>98.010382992</v>
      </c>
      <c r="G250" s="325">
        <v>1052935.65</v>
      </c>
    </row>
    <row r="251" spans="1:7" ht="12.75">
      <c r="A251" s="329" t="s">
        <v>549</v>
      </c>
      <c r="B251" s="322" t="s">
        <v>550</v>
      </c>
      <c r="C251" s="325">
        <v>8869439</v>
      </c>
      <c r="D251" s="325">
        <v>8869439</v>
      </c>
      <c r="E251" s="325">
        <v>8727016.39</v>
      </c>
      <c r="F251" s="333">
        <v>98.394232037</v>
      </c>
      <c r="G251" s="325">
        <v>602088.46</v>
      </c>
    </row>
    <row r="252" spans="1:7" ht="12.75">
      <c r="A252" s="328" t="s">
        <v>553</v>
      </c>
      <c r="B252" s="322" t="s">
        <v>554</v>
      </c>
      <c r="C252" s="325">
        <v>12809031</v>
      </c>
      <c r="D252" s="325">
        <v>12809031</v>
      </c>
      <c r="E252" s="325">
        <v>11995050.49</v>
      </c>
      <c r="F252" s="333">
        <v>93.645260832</v>
      </c>
      <c r="G252" s="325">
        <v>1372643.83</v>
      </c>
    </row>
    <row r="253" spans="1:7" ht="12.75">
      <c r="A253" s="327" t="s">
        <v>575</v>
      </c>
      <c r="B253" s="322" t="s">
        <v>576</v>
      </c>
      <c r="C253" s="325">
        <v>239208</v>
      </c>
      <c r="D253" s="325">
        <v>239208</v>
      </c>
      <c r="E253" s="325">
        <v>210550.75</v>
      </c>
      <c r="F253" s="333">
        <v>88.019944985</v>
      </c>
      <c r="G253" s="325">
        <v>12987.58</v>
      </c>
    </row>
    <row r="254" spans="1:7" ht="12.75">
      <c r="A254" s="328" t="s">
        <v>589</v>
      </c>
      <c r="B254" s="322" t="s">
        <v>590</v>
      </c>
      <c r="C254" s="325">
        <v>239208</v>
      </c>
      <c r="D254" s="325">
        <v>239208</v>
      </c>
      <c r="E254" s="325">
        <v>210550.75</v>
      </c>
      <c r="F254" s="333">
        <v>88.019944985</v>
      </c>
      <c r="G254" s="325">
        <v>12987.58</v>
      </c>
    </row>
    <row r="255" spans="1:7" ht="25.5">
      <c r="A255" s="327" t="s">
        <v>657</v>
      </c>
      <c r="B255" s="322" t="s">
        <v>658</v>
      </c>
      <c r="C255" s="325">
        <v>1451443</v>
      </c>
      <c r="D255" s="325">
        <v>1451443</v>
      </c>
      <c r="E255" s="325">
        <v>1436509.84</v>
      </c>
      <c r="F255" s="333">
        <v>98.971150779</v>
      </c>
      <c r="G255" s="325">
        <v>169875.64</v>
      </c>
    </row>
    <row r="256" spans="1:7" ht="12.75">
      <c r="A256" s="328" t="s">
        <v>661</v>
      </c>
      <c r="B256" s="322" t="s">
        <v>662</v>
      </c>
      <c r="C256" s="325">
        <v>1451443</v>
      </c>
      <c r="D256" s="325">
        <v>1451443</v>
      </c>
      <c r="E256" s="325">
        <v>1436509.84</v>
      </c>
      <c r="F256" s="333">
        <v>98.971150779</v>
      </c>
      <c r="G256" s="325">
        <v>169875.64</v>
      </c>
    </row>
    <row r="257" spans="1:7" ht="12.75">
      <c r="A257" s="327" t="s">
        <v>663</v>
      </c>
      <c r="B257" s="322" t="s">
        <v>664</v>
      </c>
      <c r="C257" s="325">
        <v>8000</v>
      </c>
      <c r="D257" s="325">
        <v>8000</v>
      </c>
      <c r="E257" s="325">
        <v>5959.13</v>
      </c>
      <c r="F257" s="333">
        <v>74.489125</v>
      </c>
      <c r="G257" s="325">
        <v>1202.81</v>
      </c>
    </row>
    <row r="258" spans="1:7" ht="12.75">
      <c r="A258" s="328" t="s">
        <v>665</v>
      </c>
      <c r="B258" s="322" t="s">
        <v>666</v>
      </c>
      <c r="C258" s="325">
        <v>8000</v>
      </c>
      <c r="D258" s="325">
        <v>8000</v>
      </c>
      <c r="E258" s="325">
        <v>5959.13</v>
      </c>
      <c r="F258" s="333">
        <v>74.489125</v>
      </c>
      <c r="G258" s="325">
        <v>1202.81</v>
      </c>
    </row>
    <row r="259" spans="1:7" ht="25.5">
      <c r="A259" s="329" t="s">
        <v>667</v>
      </c>
      <c r="B259" s="322" t="s">
        <v>668</v>
      </c>
      <c r="C259" s="325">
        <v>8000</v>
      </c>
      <c r="D259" s="325">
        <v>8000</v>
      </c>
      <c r="E259" s="325">
        <v>5959.13</v>
      </c>
      <c r="F259" s="333">
        <v>74.489125</v>
      </c>
      <c r="G259" s="325">
        <v>1202.81</v>
      </c>
    </row>
    <row r="260" spans="1:7" ht="12.75">
      <c r="A260" s="326" t="s">
        <v>673</v>
      </c>
      <c r="B260" s="322" t="s">
        <v>674</v>
      </c>
      <c r="C260" s="325">
        <v>214367</v>
      </c>
      <c r="D260" s="325">
        <v>214367</v>
      </c>
      <c r="E260" s="325">
        <v>213581.99</v>
      </c>
      <c r="F260" s="333">
        <v>99.633800912</v>
      </c>
      <c r="G260" s="325">
        <v>115121.68</v>
      </c>
    </row>
    <row r="261" spans="1:7" ht="12.75">
      <c r="A261" s="327" t="s">
        <v>675</v>
      </c>
      <c r="B261" s="322" t="s">
        <v>676</v>
      </c>
      <c r="C261" s="325">
        <v>214367</v>
      </c>
      <c r="D261" s="325">
        <v>214367</v>
      </c>
      <c r="E261" s="325">
        <v>213581.99</v>
      </c>
      <c r="F261" s="333">
        <v>99.633800912</v>
      </c>
      <c r="G261" s="325">
        <v>115121.68</v>
      </c>
    </row>
    <row r="262" spans="1:7" ht="12.75">
      <c r="A262" s="317"/>
      <c r="B262" s="317" t="s">
        <v>200</v>
      </c>
      <c r="C262" s="318">
        <v>-168855</v>
      </c>
      <c r="D262" s="318">
        <v>-168855</v>
      </c>
      <c r="E262" s="318">
        <v>154935.50999999</v>
      </c>
      <c r="F262" s="320">
        <v>-91.756542596</v>
      </c>
      <c r="G262" s="318">
        <v>-271604.16</v>
      </c>
    </row>
    <row r="263" spans="1:7" ht="12.75">
      <c r="A263" s="317" t="s">
        <v>722</v>
      </c>
      <c r="B263" s="317" t="s">
        <v>201</v>
      </c>
      <c r="C263" s="318">
        <v>168855</v>
      </c>
      <c r="D263" s="318">
        <v>168855</v>
      </c>
      <c r="E263" s="318">
        <v>-154935.50999999</v>
      </c>
      <c r="F263" s="320">
        <v>-91.756542596</v>
      </c>
      <c r="G263" s="318">
        <v>271604.16</v>
      </c>
    </row>
    <row r="264" spans="1:7" ht="12.75">
      <c r="A264" s="326" t="s">
        <v>689</v>
      </c>
      <c r="B264" s="322" t="s">
        <v>264</v>
      </c>
      <c r="C264" s="325">
        <v>168855</v>
      </c>
      <c r="D264" s="325">
        <v>168855</v>
      </c>
      <c r="E264" s="325">
        <v>-154935.50999999</v>
      </c>
      <c r="F264" s="333">
        <v>-91.756542596</v>
      </c>
      <c r="G264" s="325">
        <v>271604.16</v>
      </c>
    </row>
    <row r="265" spans="1:7" ht="38.25">
      <c r="A265" s="327" t="s">
        <v>690</v>
      </c>
      <c r="B265" s="322" t="s">
        <v>265</v>
      </c>
      <c r="C265" s="325">
        <v>313</v>
      </c>
      <c r="D265" s="325">
        <v>313</v>
      </c>
      <c r="E265" s="325">
        <v>-312.32</v>
      </c>
      <c r="F265" s="333">
        <v>-99.782747604</v>
      </c>
      <c r="G265" s="325">
        <v>0</v>
      </c>
    </row>
    <row r="266" spans="1:7" ht="25.5">
      <c r="A266" s="327" t="s">
        <v>691</v>
      </c>
      <c r="B266" s="322" t="s">
        <v>266</v>
      </c>
      <c r="C266" s="325">
        <v>168542</v>
      </c>
      <c r="D266" s="325">
        <v>168542</v>
      </c>
      <c r="E266" s="325">
        <v>-168541.11</v>
      </c>
      <c r="F266" s="333">
        <v>-99.999471942</v>
      </c>
      <c r="G266" s="325">
        <v>-30000</v>
      </c>
    </row>
    <row r="267" spans="1:7" ht="12.75">
      <c r="A267" s="317" t="s">
        <v>743</v>
      </c>
      <c r="B267" s="317" t="s">
        <v>744</v>
      </c>
      <c r="C267" s="318"/>
      <c r="D267" s="318"/>
      <c r="E267" s="318"/>
      <c r="F267" s="320"/>
      <c r="G267" s="318"/>
    </row>
    <row r="268" spans="1:7" ht="12.75">
      <c r="A268" s="317" t="s">
        <v>524</v>
      </c>
      <c r="B268" s="317" t="s">
        <v>525</v>
      </c>
      <c r="C268" s="318">
        <v>64527047</v>
      </c>
      <c r="D268" s="318">
        <v>64527047</v>
      </c>
      <c r="E268" s="318">
        <v>60620947.68</v>
      </c>
      <c r="F268" s="320">
        <v>93.946570467</v>
      </c>
      <c r="G268" s="318">
        <v>1060004.28</v>
      </c>
    </row>
    <row r="269" spans="1:7" ht="25.5">
      <c r="A269" s="326" t="s">
        <v>526</v>
      </c>
      <c r="B269" s="322" t="s">
        <v>244</v>
      </c>
      <c r="C269" s="325">
        <v>5480000</v>
      </c>
      <c r="D269" s="325">
        <v>5480000</v>
      </c>
      <c r="E269" s="325">
        <v>4583903.4</v>
      </c>
      <c r="F269" s="333">
        <v>83.647872263</v>
      </c>
      <c r="G269" s="325">
        <v>110544.83</v>
      </c>
    </row>
    <row r="270" spans="1:7" ht="12.75">
      <c r="A270" s="326" t="s">
        <v>527</v>
      </c>
      <c r="B270" s="322" t="s">
        <v>528</v>
      </c>
      <c r="C270" s="325">
        <v>760883</v>
      </c>
      <c r="D270" s="325">
        <v>760883</v>
      </c>
      <c r="E270" s="325">
        <v>463668.36</v>
      </c>
      <c r="F270" s="333">
        <v>60.938194177</v>
      </c>
      <c r="G270" s="325">
        <v>18536.09</v>
      </c>
    </row>
    <row r="271" spans="1:7" ht="25.5">
      <c r="A271" s="327" t="s">
        <v>745</v>
      </c>
      <c r="B271" s="322" t="s">
        <v>746</v>
      </c>
      <c r="C271" s="325">
        <v>85083</v>
      </c>
      <c r="D271" s="325">
        <v>85083</v>
      </c>
      <c r="E271" s="325">
        <v>43970.01</v>
      </c>
      <c r="F271" s="333">
        <v>51.678960544</v>
      </c>
      <c r="G271" s="325">
        <v>9683.42</v>
      </c>
    </row>
    <row r="272" spans="1:7" ht="12.75">
      <c r="A272" s="326" t="s">
        <v>529</v>
      </c>
      <c r="B272" s="322" t="s">
        <v>246</v>
      </c>
      <c r="C272" s="325">
        <v>444706</v>
      </c>
      <c r="D272" s="325">
        <v>444706</v>
      </c>
      <c r="E272" s="325">
        <v>444705.56</v>
      </c>
      <c r="F272" s="333">
        <v>99.999901058</v>
      </c>
      <c r="G272" s="325">
        <v>0</v>
      </c>
    </row>
    <row r="273" spans="1:7" s="321" customFormat="1" ht="12.75">
      <c r="A273" s="327" t="s">
        <v>387</v>
      </c>
      <c r="B273" s="322" t="s">
        <v>530</v>
      </c>
      <c r="C273" s="325">
        <v>444706</v>
      </c>
      <c r="D273" s="325">
        <v>444706</v>
      </c>
      <c r="E273" s="325">
        <v>444705.56</v>
      </c>
      <c r="F273" s="333">
        <v>99.999901058</v>
      </c>
      <c r="G273" s="325">
        <v>0</v>
      </c>
    </row>
    <row r="274" spans="1:7" s="321" customFormat="1" ht="12.75">
      <c r="A274" s="328" t="s">
        <v>725</v>
      </c>
      <c r="B274" s="322" t="s">
        <v>726</v>
      </c>
      <c r="C274" s="325">
        <v>444706</v>
      </c>
      <c r="D274" s="325">
        <v>444706</v>
      </c>
      <c r="E274" s="325">
        <v>444705.56</v>
      </c>
      <c r="F274" s="333">
        <v>99.999901058</v>
      </c>
      <c r="G274" s="325">
        <v>0</v>
      </c>
    </row>
    <row r="275" spans="1:7" ht="38.25">
      <c r="A275" s="329" t="s">
        <v>727</v>
      </c>
      <c r="B275" s="322" t="s">
        <v>728</v>
      </c>
      <c r="C275" s="325">
        <v>444706</v>
      </c>
      <c r="D275" s="325">
        <v>444706</v>
      </c>
      <c r="E275" s="325">
        <v>444705.56</v>
      </c>
      <c r="F275" s="333">
        <v>99.999901058</v>
      </c>
      <c r="G275" s="325">
        <v>0</v>
      </c>
    </row>
    <row r="276" spans="1:7" ht="38.25">
      <c r="A276" s="331" t="s">
        <v>747</v>
      </c>
      <c r="B276" s="322" t="s">
        <v>748</v>
      </c>
      <c r="C276" s="325">
        <v>444706</v>
      </c>
      <c r="D276" s="325">
        <v>444706</v>
      </c>
      <c r="E276" s="325">
        <v>444705.56</v>
      </c>
      <c r="F276" s="333">
        <v>99.999901058</v>
      </c>
      <c r="G276" s="325">
        <v>0</v>
      </c>
    </row>
    <row r="277" spans="1:7" ht="12.75">
      <c r="A277" s="326" t="s">
        <v>538</v>
      </c>
      <c r="B277" s="322" t="s">
        <v>539</v>
      </c>
      <c r="C277" s="325">
        <v>57841458</v>
      </c>
      <c r="D277" s="325">
        <v>57841458</v>
      </c>
      <c r="E277" s="325">
        <v>55128670.36</v>
      </c>
      <c r="F277" s="333">
        <v>95.309959787</v>
      </c>
      <c r="G277" s="325">
        <v>930923.359999999</v>
      </c>
    </row>
    <row r="278" spans="1:7" ht="25.5">
      <c r="A278" s="327" t="s">
        <v>540</v>
      </c>
      <c r="B278" s="322" t="s">
        <v>541</v>
      </c>
      <c r="C278" s="325">
        <v>54921315</v>
      </c>
      <c r="D278" s="325">
        <v>54921315</v>
      </c>
      <c r="E278" s="325">
        <v>53284104.39</v>
      </c>
      <c r="F278" s="333">
        <v>97.018988693</v>
      </c>
      <c r="G278" s="325">
        <v>931097.390000001</v>
      </c>
    </row>
    <row r="279" spans="1:7" ht="25.5">
      <c r="A279" s="327" t="s">
        <v>749</v>
      </c>
      <c r="B279" s="322" t="s">
        <v>750</v>
      </c>
      <c r="C279" s="325">
        <v>2920143</v>
      </c>
      <c r="D279" s="325">
        <v>2920143</v>
      </c>
      <c r="E279" s="325">
        <v>1844565.97</v>
      </c>
      <c r="F279" s="333">
        <v>63.166974015</v>
      </c>
      <c r="G279" s="325">
        <v>-174.03</v>
      </c>
    </row>
    <row r="280" spans="1:7" ht="12.75">
      <c r="A280" s="317" t="s">
        <v>718</v>
      </c>
      <c r="B280" s="317" t="s">
        <v>719</v>
      </c>
      <c r="C280" s="318">
        <v>64472155</v>
      </c>
      <c r="D280" s="318">
        <v>64472155</v>
      </c>
      <c r="E280" s="318">
        <v>59086738.2399999</v>
      </c>
      <c r="F280" s="320">
        <v>91.646910577</v>
      </c>
      <c r="G280" s="318">
        <v>7017222.53</v>
      </c>
    </row>
    <row r="281" spans="1:7" ht="12.75">
      <c r="A281" s="326" t="s">
        <v>543</v>
      </c>
      <c r="B281" s="322" t="s">
        <v>544</v>
      </c>
      <c r="C281" s="325">
        <v>62475969</v>
      </c>
      <c r="D281" s="325">
        <v>62475969</v>
      </c>
      <c r="E281" s="325">
        <v>57267342.6599999</v>
      </c>
      <c r="F281" s="333">
        <v>91.66299231</v>
      </c>
      <c r="G281" s="325">
        <v>6036171.81</v>
      </c>
    </row>
    <row r="282" spans="1:7" s="321" customFormat="1" ht="12.75">
      <c r="A282" s="327" t="s">
        <v>545</v>
      </c>
      <c r="B282" s="322" t="s">
        <v>546</v>
      </c>
      <c r="C282" s="325">
        <v>23794978</v>
      </c>
      <c r="D282" s="325">
        <v>23794978</v>
      </c>
      <c r="E282" s="325">
        <v>20373531.71</v>
      </c>
      <c r="F282" s="333">
        <v>85.621141192</v>
      </c>
      <c r="G282" s="325">
        <v>2562504.96</v>
      </c>
    </row>
    <row r="283" spans="1:7" s="321" customFormat="1" ht="12.75">
      <c r="A283" s="328" t="s">
        <v>547</v>
      </c>
      <c r="B283" s="322" t="s">
        <v>548</v>
      </c>
      <c r="C283" s="325">
        <v>13001614</v>
      </c>
      <c r="D283" s="325">
        <v>13001614</v>
      </c>
      <c r="E283" s="325">
        <v>12014753</v>
      </c>
      <c r="F283" s="333">
        <v>92.409703903</v>
      </c>
      <c r="G283" s="325">
        <v>1060069.64</v>
      </c>
    </row>
    <row r="284" spans="1:7" ht="12.75">
      <c r="A284" s="329" t="s">
        <v>549</v>
      </c>
      <c r="B284" s="322" t="s">
        <v>550</v>
      </c>
      <c r="C284" s="325">
        <v>10154182</v>
      </c>
      <c r="D284" s="325">
        <v>10154182</v>
      </c>
      <c r="E284" s="325">
        <v>9504951.72</v>
      </c>
      <c r="F284" s="333">
        <v>93.606276901</v>
      </c>
      <c r="G284" s="325">
        <v>822479.21</v>
      </c>
    </row>
    <row r="285" spans="1:7" ht="12.75">
      <c r="A285" s="328" t="s">
        <v>553</v>
      </c>
      <c r="B285" s="322" t="s">
        <v>554</v>
      </c>
      <c r="C285" s="325">
        <v>10793364</v>
      </c>
      <c r="D285" s="325">
        <v>10793364</v>
      </c>
      <c r="E285" s="325">
        <v>8358778.71</v>
      </c>
      <c r="F285" s="333">
        <v>77.443684008</v>
      </c>
      <c r="G285" s="325">
        <v>1502435.32</v>
      </c>
    </row>
    <row r="286" spans="1:7" ht="12.75">
      <c r="A286" s="327" t="s">
        <v>575</v>
      </c>
      <c r="B286" s="322" t="s">
        <v>576</v>
      </c>
      <c r="C286" s="325">
        <v>34467597</v>
      </c>
      <c r="D286" s="325">
        <v>34467597</v>
      </c>
      <c r="E286" s="325">
        <v>34348377.42</v>
      </c>
      <c r="F286" s="333">
        <v>99.654111135</v>
      </c>
      <c r="G286" s="325">
        <v>2568942.86</v>
      </c>
    </row>
    <row r="287" spans="1:7" ht="12.75">
      <c r="A287" s="328" t="s">
        <v>577</v>
      </c>
      <c r="B287" s="322" t="s">
        <v>578</v>
      </c>
      <c r="C287" s="325">
        <v>34467597</v>
      </c>
      <c r="D287" s="325">
        <v>34467597</v>
      </c>
      <c r="E287" s="325">
        <v>34348377.42</v>
      </c>
      <c r="F287" s="333">
        <v>99.654111135</v>
      </c>
      <c r="G287" s="325">
        <v>2568942.86</v>
      </c>
    </row>
    <row r="288" spans="1:7" ht="25.5">
      <c r="A288" s="327" t="s">
        <v>657</v>
      </c>
      <c r="B288" s="322" t="s">
        <v>658</v>
      </c>
      <c r="C288" s="325">
        <v>236170</v>
      </c>
      <c r="D288" s="325">
        <v>236170</v>
      </c>
      <c r="E288" s="325">
        <v>227237.97</v>
      </c>
      <c r="F288" s="333">
        <v>96.217965872</v>
      </c>
      <c r="G288" s="325">
        <v>57613.17</v>
      </c>
    </row>
    <row r="289" spans="1:7" ht="12.75">
      <c r="A289" s="328" t="s">
        <v>661</v>
      </c>
      <c r="B289" s="322" t="s">
        <v>662</v>
      </c>
      <c r="C289" s="325">
        <v>236170</v>
      </c>
      <c r="D289" s="325">
        <v>236170</v>
      </c>
      <c r="E289" s="325">
        <v>227237.97</v>
      </c>
      <c r="F289" s="333">
        <v>96.217965872</v>
      </c>
      <c r="G289" s="325">
        <v>57613.17</v>
      </c>
    </row>
    <row r="290" spans="1:7" ht="12.75">
      <c r="A290" s="327" t="s">
        <v>663</v>
      </c>
      <c r="B290" s="322" t="s">
        <v>664</v>
      </c>
      <c r="C290" s="325">
        <v>3977224</v>
      </c>
      <c r="D290" s="325">
        <v>3977224</v>
      </c>
      <c r="E290" s="325">
        <v>2318195.56</v>
      </c>
      <c r="F290" s="333">
        <v>58.286773891</v>
      </c>
      <c r="G290" s="325">
        <v>847110.82</v>
      </c>
    </row>
    <row r="291" spans="1:7" ht="12.75">
      <c r="A291" s="328" t="s">
        <v>665</v>
      </c>
      <c r="B291" s="322" t="s">
        <v>666</v>
      </c>
      <c r="C291" s="325">
        <v>103923</v>
      </c>
      <c r="D291" s="325">
        <v>103923</v>
      </c>
      <c r="E291" s="325">
        <v>103922.93</v>
      </c>
      <c r="F291" s="333">
        <v>99.999932642</v>
      </c>
      <c r="G291" s="325">
        <v>3922.93</v>
      </c>
    </row>
    <row r="292" spans="1:7" ht="25.5">
      <c r="A292" s="329" t="s">
        <v>737</v>
      </c>
      <c r="B292" s="322" t="s">
        <v>738</v>
      </c>
      <c r="C292" s="325">
        <v>103923</v>
      </c>
      <c r="D292" s="325">
        <v>103923</v>
      </c>
      <c r="E292" s="325">
        <v>103922.93</v>
      </c>
      <c r="F292" s="333">
        <v>99.999932642</v>
      </c>
      <c r="G292" s="325">
        <v>3922.93</v>
      </c>
    </row>
    <row r="293" spans="1:7" ht="38.25">
      <c r="A293" s="331" t="s">
        <v>739</v>
      </c>
      <c r="B293" s="322" t="s">
        <v>740</v>
      </c>
      <c r="C293" s="325">
        <v>103923</v>
      </c>
      <c r="D293" s="325">
        <v>103923</v>
      </c>
      <c r="E293" s="325">
        <v>103922.93</v>
      </c>
      <c r="F293" s="333">
        <v>99.999932642</v>
      </c>
      <c r="G293" s="325">
        <v>3922.93</v>
      </c>
    </row>
    <row r="294" spans="1:7" ht="38.25">
      <c r="A294" s="328" t="s">
        <v>671</v>
      </c>
      <c r="B294" s="322" t="s">
        <v>672</v>
      </c>
      <c r="C294" s="325">
        <v>868075</v>
      </c>
      <c r="D294" s="325">
        <v>868075</v>
      </c>
      <c r="E294" s="325">
        <v>325736.64</v>
      </c>
      <c r="F294" s="333">
        <v>37.52402039</v>
      </c>
      <c r="G294" s="325">
        <v>89764.87</v>
      </c>
    </row>
    <row r="295" spans="1:7" ht="12.75">
      <c r="A295" s="328" t="s">
        <v>751</v>
      </c>
      <c r="B295" s="322" t="s">
        <v>752</v>
      </c>
      <c r="C295" s="325">
        <v>3005226</v>
      </c>
      <c r="D295" s="325">
        <v>3005226</v>
      </c>
      <c r="E295" s="325">
        <v>1888535.99</v>
      </c>
      <c r="F295" s="333">
        <v>62.841729374</v>
      </c>
      <c r="G295" s="325">
        <v>753423.02</v>
      </c>
    </row>
    <row r="296" spans="1:7" s="321" customFormat="1" ht="38.25">
      <c r="A296" s="329" t="s">
        <v>753</v>
      </c>
      <c r="B296" s="322" t="s">
        <v>754</v>
      </c>
      <c r="C296" s="325">
        <v>3005226</v>
      </c>
      <c r="D296" s="325">
        <v>3005226</v>
      </c>
      <c r="E296" s="325">
        <v>1888535.99</v>
      </c>
      <c r="F296" s="333">
        <v>62.841729374</v>
      </c>
      <c r="G296" s="325">
        <v>753423.02</v>
      </c>
    </row>
    <row r="297" spans="1:7" ht="12.75">
      <c r="A297" s="326" t="s">
        <v>673</v>
      </c>
      <c r="B297" s="322" t="s">
        <v>674</v>
      </c>
      <c r="C297" s="325">
        <v>1996186</v>
      </c>
      <c r="D297" s="325">
        <v>1996186</v>
      </c>
      <c r="E297" s="325">
        <v>1819395.58</v>
      </c>
      <c r="F297" s="333">
        <v>91.143589826</v>
      </c>
      <c r="G297" s="325">
        <v>981050.72</v>
      </c>
    </row>
    <row r="298" spans="1:7" ht="12.75">
      <c r="A298" s="327" t="s">
        <v>675</v>
      </c>
      <c r="B298" s="322" t="s">
        <v>676</v>
      </c>
      <c r="C298" s="325">
        <v>761439</v>
      </c>
      <c r="D298" s="325">
        <v>761439</v>
      </c>
      <c r="E298" s="325">
        <v>620557.17</v>
      </c>
      <c r="F298" s="333">
        <v>81.497949278</v>
      </c>
      <c r="G298" s="325">
        <v>171488.99</v>
      </c>
    </row>
    <row r="299" spans="1:7" ht="25.5">
      <c r="A299" s="327" t="s">
        <v>681</v>
      </c>
      <c r="B299" s="322" t="s">
        <v>682</v>
      </c>
      <c r="C299" s="325">
        <v>1234747</v>
      </c>
      <c r="D299" s="325">
        <v>1234747</v>
      </c>
      <c r="E299" s="325">
        <v>1198838.41</v>
      </c>
      <c r="F299" s="333">
        <v>97.091826099</v>
      </c>
      <c r="G299" s="325">
        <v>809561.73</v>
      </c>
    </row>
    <row r="300" spans="1:7" ht="12.75">
      <c r="A300" s="328" t="s">
        <v>683</v>
      </c>
      <c r="B300" s="322" t="s">
        <v>684</v>
      </c>
      <c r="C300" s="325">
        <v>1234747</v>
      </c>
      <c r="D300" s="325">
        <v>1234747</v>
      </c>
      <c r="E300" s="325">
        <v>1198838.41</v>
      </c>
      <c r="F300" s="333">
        <v>97.091826099</v>
      </c>
      <c r="G300" s="325">
        <v>809561.73</v>
      </c>
    </row>
    <row r="301" spans="1:7" ht="25.5">
      <c r="A301" s="329" t="s">
        <v>685</v>
      </c>
      <c r="B301" s="322" t="s">
        <v>686</v>
      </c>
      <c r="C301" s="325">
        <v>1234747</v>
      </c>
      <c r="D301" s="325">
        <v>1234747</v>
      </c>
      <c r="E301" s="325">
        <v>1198838.41</v>
      </c>
      <c r="F301" s="333">
        <v>97.091826099</v>
      </c>
      <c r="G301" s="325">
        <v>809561.73</v>
      </c>
    </row>
    <row r="302" spans="1:7" ht="12.75">
      <c r="A302" s="317"/>
      <c r="B302" s="317" t="s">
        <v>200</v>
      </c>
      <c r="C302" s="318">
        <v>54892</v>
      </c>
      <c r="D302" s="318">
        <v>54892</v>
      </c>
      <c r="E302" s="318">
        <v>1534209.44000006</v>
      </c>
      <c r="F302" s="320">
        <v>2794.95999417</v>
      </c>
      <c r="G302" s="318">
        <v>-5957218.25</v>
      </c>
    </row>
    <row r="303" spans="1:7" ht="12.75">
      <c r="A303" s="317" t="s">
        <v>722</v>
      </c>
      <c r="B303" s="317" t="s">
        <v>201</v>
      </c>
      <c r="C303" s="318">
        <v>-54892</v>
      </c>
      <c r="D303" s="318">
        <v>-54892</v>
      </c>
      <c r="E303" s="318">
        <v>-1534209.44000006</v>
      </c>
      <c r="F303" s="320">
        <v>2794.95999417</v>
      </c>
      <c r="G303" s="318">
        <v>5957218.25</v>
      </c>
    </row>
    <row r="304" spans="1:7" ht="12.75">
      <c r="A304" s="326" t="s">
        <v>689</v>
      </c>
      <c r="B304" s="322" t="s">
        <v>264</v>
      </c>
      <c r="C304" s="325">
        <v>-54892</v>
      </c>
      <c r="D304" s="325">
        <v>-54892</v>
      </c>
      <c r="E304" s="325">
        <v>-1534209.44000006</v>
      </c>
      <c r="F304" s="333">
        <v>2794.95999417</v>
      </c>
      <c r="G304" s="325">
        <v>5957218.25</v>
      </c>
    </row>
    <row r="305" spans="1:7" ht="38.25">
      <c r="A305" s="327" t="s">
        <v>690</v>
      </c>
      <c r="B305" s="322" t="s">
        <v>265</v>
      </c>
      <c r="C305" s="325">
        <v>-208252</v>
      </c>
      <c r="D305" s="325">
        <v>-208252</v>
      </c>
      <c r="E305" s="325">
        <v>-616114.32</v>
      </c>
      <c r="F305" s="333">
        <v>295.850373586</v>
      </c>
      <c r="G305" s="325">
        <v>-132851</v>
      </c>
    </row>
    <row r="306" spans="1:7" ht="25.5">
      <c r="A306" s="327" t="s">
        <v>691</v>
      </c>
      <c r="B306" s="322" t="s">
        <v>266</v>
      </c>
      <c r="C306" s="325">
        <v>153360</v>
      </c>
      <c r="D306" s="325">
        <v>153360</v>
      </c>
      <c r="E306" s="325">
        <v>-153357.33</v>
      </c>
      <c r="F306" s="333">
        <v>-99.998258998</v>
      </c>
      <c r="G306" s="325">
        <v>0</v>
      </c>
    </row>
    <row r="307" spans="1:7" ht="12.75">
      <c r="A307" s="317" t="s">
        <v>755</v>
      </c>
      <c r="B307" s="317" t="s">
        <v>756</v>
      </c>
      <c r="C307" s="318"/>
      <c r="D307" s="318"/>
      <c r="E307" s="318"/>
      <c r="F307" s="320"/>
      <c r="G307" s="318"/>
    </row>
    <row r="308" spans="1:7" ht="12.75">
      <c r="A308" s="317" t="s">
        <v>524</v>
      </c>
      <c r="B308" s="317" t="s">
        <v>525</v>
      </c>
      <c r="C308" s="318">
        <v>561359539</v>
      </c>
      <c r="D308" s="318">
        <v>561359539</v>
      </c>
      <c r="E308" s="318">
        <v>511652242.9</v>
      </c>
      <c r="F308" s="320">
        <v>91.145194364</v>
      </c>
      <c r="G308" s="318">
        <v>11473539.88</v>
      </c>
    </row>
    <row r="309" spans="1:7" ht="25.5">
      <c r="A309" s="326" t="s">
        <v>526</v>
      </c>
      <c r="B309" s="322" t="s">
        <v>244</v>
      </c>
      <c r="C309" s="325">
        <v>1839212</v>
      </c>
      <c r="D309" s="325">
        <v>1839212</v>
      </c>
      <c r="E309" s="325">
        <v>2537807.65</v>
      </c>
      <c r="F309" s="333">
        <v>137.983421705</v>
      </c>
      <c r="G309" s="325">
        <v>145815.12</v>
      </c>
    </row>
    <row r="310" spans="1:7" ht="12.75">
      <c r="A310" s="326" t="s">
        <v>527</v>
      </c>
      <c r="B310" s="322" t="s">
        <v>528</v>
      </c>
      <c r="C310" s="325">
        <v>27782196</v>
      </c>
      <c r="D310" s="325">
        <v>27782196</v>
      </c>
      <c r="E310" s="325">
        <v>17280364.35</v>
      </c>
      <c r="F310" s="333">
        <v>62.199418469</v>
      </c>
      <c r="G310" s="325">
        <v>3198241.86</v>
      </c>
    </row>
    <row r="311" spans="1:7" ht="25.5">
      <c r="A311" s="327" t="s">
        <v>745</v>
      </c>
      <c r="B311" s="322" t="s">
        <v>746</v>
      </c>
      <c r="C311" s="325">
        <v>14052822</v>
      </c>
      <c r="D311" s="325">
        <v>14052822</v>
      </c>
      <c r="E311" s="325">
        <v>7450570.41</v>
      </c>
      <c r="F311" s="333">
        <v>53.018321943</v>
      </c>
      <c r="G311" s="325">
        <v>2423739.33</v>
      </c>
    </row>
    <row r="312" spans="1:7" ht="12.75">
      <c r="A312" s="326" t="s">
        <v>538</v>
      </c>
      <c r="B312" s="322" t="s">
        <v>539</v>
      </c>
      <c r="C312" s="325">
        <v>531738131</v>
      </c>
      <c r="D312" s="325">
        <v>531738131</v>
      </c>
      <c r="E312" s="325">
        <v>491834070.9</v>
      </c>
      <c r="F312" s="333">
        <v>92.495542867</v>
      </c>
      <c r="G312" s="325">
        <v>8129482.9</v>
      </c>
    </row>
    <row r="313" spans="1:7" ht="25.5">
      <c r="A313" s="327" t="s">
        <v>540</v>
      </c>
      <c r="B313" s="322" t="s">
        <v>541</v>
      </c>
      <c r="C313" s="325">
        <v>495766233</v>
      </c>
      <c r="D313" s="325">
        <v>495766233</v>
      </c>
      <c r="E313" s="325">
        <v>471622752.25</v>
      </c>
      <c r="F313" s="333">
        <v>95.130067531</v>
      </c>
      <c r="G313" s="325">
        <v>4571402.25</v>
      </c>
    </row>
    <row r="314" spans="1:7" ht="25.5">
      <c r="A314" s="327" t="s">
        <v>749</v>
      </c>
      <c r="B314" s="322" t="s">
        <v>750</v>
      </c>
      <c r="C314" s="325">
        <v>35971898</v>
      </c>
      <c r="D314" s="325">
        <v>35971898</v>
      </c>
      <c r="E314" s="325">
        <v>20211318.65</v>
      </c>
      <c r="F314" s="333">
        <v>56.186411543</v>
      </c>
      <c r="G314" s="325">
        <v>3558080.65</v>
      </c>
    </row>
    <row r="315" spans="1:7" ht="12.75">
      <c r="A315" s="317" t="s">
        <v>718</v>
      </c>
      <c r="B315" s="317" t="s">
        <v>719</v>
      </c>
      <c r="C315" s="318">
        <v>561888102</v>
      </c>
      <c r="D315" s="318">
        <v>561888102</v>
      </c>
      <c r="E315" s="318">
        <v>508832471.74</v>
      </c>
      <c r="F315" s="320">
        <v>90.557616353</v>
      </c>
      <c r="G315" s="318">
        <v>48219622.22</v>
      </c>
    </row>
    <row r="316" spans="1:7" ht="12.75">
      <c r="A316" s="326" t="s">
        <v>543</v>
      </c>
      <c r="B316" s="322" t="s">
        <v>544</v>
      </c>
      <c r="C316" s="325">
        <v>547880094</v>
      </c>
      <c r="D316" s="325">
        <v>547880094</v>
      </c>
      <c r="E316" s="325">
        <v>500237256.1</v>
      </c>
      <c r="F316" s="333">
        <v>91.304148769</v>
      </c>
      <c r="G316" s="325">
        <v>45616851.78</v>
      </c>
    </row>
    <row r="317" spans="1:7" s="321" customFormat="1" ht="12.75">
      <c r="A317" s="327" t="s">
        <v>545</v>
      </c>
      <c r="B317" s="322" t="s">
        <v>546</v>
      </c>
      <c r="C317" s="325">
        <v>70144062</v>
      </c>
      <c r="D317" s="325">
        <v>70144062</v>
      </c>
      <c r="E317" s="325">
        <v>67578807.76</v>
      </c>
      <c r="F317" s="333">
        <v>96.342877548</v>
      </c>
      <c r="G317" s="325">
        <v>12017839.47</v>
      </c>
    </row>
    <row r="318" spans="1:7" s="321" customFormat="1" ht="12.75">
      <c r="A318" s="328" t="s">
        <v>547</v>
      </c>
      <c r="B318" s="322" t="s">
        <v>548</v>
      </c>
      <c r="C318" s="325">
        <v>43018446</v>
      </c>
      <c r="D318" s="325">
        <v>43018446</v>
      </c>
      <c r="E318" s="325">
        <v>42145015.69</v>
      </c>
      <c r="F318" s="333">
        <v>97.969637699</v>
      </c>
      <c r="G318" s="325">
        <v>7264959.08</v>
      </c>
    </row>
    <row r="319" spans="1:7" ht="12.75">
      <c r="A319" s="329" t="s">
        <v>549</v>
      </c>
      <c r="B319" s="322" t="s">
        <v>550</v>
      </c>
      <c r="C319" s="325">
        <v>34006270</v>
      </c>
      <c r="D319" s="325">
        <v>34006270</v>
      </c>
      <c r="E319" s="325">
        <v>33416602.41</v>
      </c>
      <c r="F319" s="333">
        <v>98.266003328</v>
      </c>
      <c r="G319" s="325">
        <v>5627925.44</v>
      </c>
    </row>
    <row r="320" spans="1:7" ht="12.75">
      <c r="A320" s="328" t="s">
        <v>553</v>
      </c>
      <c r="B320" s="322" t="s">
        <v>554</v>
      </c>
      <c r="C320" s="325">
        <v>27125616</v>
      </c>
      <c r="D320" s="325">
        <v>27125616</v>
      </c>
      <c r="E320" s="325">
        <v>25433792.07</v>
      </c>
      <c r="F320" s="333">
        <v>93.763002728</v>
      </c>
      <c r="G320" s="325">
        <v>4752880.39</v>
      </c>
    </row>
    <row r="321" spans="1:7" ht="12.75">
      <c r="A321" s="327" t="s">
        <v>567</v>
      </c>
      <c r="B321" s="322" t="s">
        <v>568</v>
      </c>
      <c r="C321" s="325">
        <v>233941697</v>
      </c>
      <c r="D321" s="325">
        <v>233941697</v>
      </c>
      <c r="E321" s="325">
        <v>233180356.67</v>
      </c>
      <c r="F321" s="333">
        <v>99.674559799</v>
      </c>
      <c r="G321" s="325">
        <v>10686729.63</v>
      </c>
    </row>
    <row r="322" spans="1:7" s="321" customFormat="1" ht="12.75">
      <c r="A322" s="327" t="s">
        <v>575</v>
      </c>
      <c r="B322" s="322" t="s">
        <v>576</v>
      </c>
      <c r="C322" s="325">
        <v>24562963</v>
      </c>
      <c r="D322" s="325">
        <v>24562963</v>
      </c>
      <c r="E322" s="325">
        <v>22022196.87</v>
      </c>
      <c r="F322" s="333">
        <v>89.656108956</v>
      </c>
      <c r="G322" s="325">
        <v>2659451.59</v>
      </c>
    </row>
    <row r="323" spans="1:7" s="321" customFormat="1" ht="12.75">
      <c r="A323" s="328" t="s">
        <v>577</v>
      </c>
      <c r="B323" s="322" t="s">
        <v>578</v>
      </c>
      <c r="C323" s="325">
        <v>24268278</v>
      </c>
      <c r="D323" s="325">
        <v>24268278</v>
      </c>
      <c r="E323" s="325">
        <v>21728713.95</v>
      </c>
      <c r="F323" s="333">
        <v>89.535458387</v>
      </c>
      <c r="G323" s="325">
        <v>2530017.87</v>
      </c>
    </row>
    <row r="324" spans="1:7" ht="12.75">
      <c r="A324" s="328" t="s">
        <v>589</v>
      </c>
      <c r="B324" s="322" t="s">
        <v>590</v>
      </c>
      <c r="C324" s="325">
        <v>294685</v>
      </c>
      <c r="D324" s="325">
        <v>294685</v>
      </c>
      <c r="E324" s="325">
        <v>293482.92</v>
      </c>
      <c r="F324" s="333">
        <v>99.592079678</v>
      </c>
      <c r="G324" s="325">
        <v>129433.72</v>
      </c>
    </row>
    <row r="325" spans="1:7" ht="25.5">
      <c r="A325" s="327" t="s">
        <v>657</v>
      </c>
      <c r="B325" s="322" t="s">
        <v>658</v>
      </c>
      <c r="C325" s="325">
        <v>142960483</v>
      </c>
      <c r="D325" s="325">
        <v>142960483</v>
      </c>
      <c r="E325" s="325">
        <v>123219423.24</v>
      </c>
      <c r="F325" s="333">
        <v>86.191247157</v>
      </c>
      <c r="G325" s="325">
        <v>9767470.02</v>
      </c>
    </row>
    <row r="326" spans="1:7" ht="12.75">
      <c r="A326" s="328" t="s">
        <v>659</v>
      </c>
      <c r="B326" s="322" t="s">
        <v>660</v>
      </c>
      <c r="C326" s="325">
        <v>140762683</v>
      </c>
      <c r="D326" s="325">
        <v>140762683</v>
      </c>
      <c r="E326" s="325">
        <v>121102327.12</v>
      </c>
      <c r="F326" s="333">
        <v>86.032977305</v>
      </c>
      <c r="G326" s="325">
        <v>9767470.02</v>
      </c>
    </row>
    <row r="327" spans="1:7" ht="12.75">
      <c r="A327" s="328" t="s">
        <v>661</v>
      </c>
      <c r="B327" s="322" t="s">
        <v>662</v>
      </c>
      <c r="C327" s="325">
        <v>2197800</v>
      </c>
      <c r="D327" s="325">
        <v>2197800</v>
      </c>
      <c r="E327" s="325">
        <v>2117096.12</v>
      </c>
      <c r="F327" s="333">
        <v>96.327969788</v>
      </c>
      <c r="G327" s="325">
        <v>0</v>
      </c>
    </row>
    <row r="328" spans="1:7" ht="12.75">
      <c r="A328" s="327" t="s">
        <v>663</v>
      </c>
      <c r="B328" s="322" t="s">
        <v>664</v>
      </c>
      <c r="C328" s="325">
        <v>76270889</v>
      </c>
      <c r="D328" s="325">
        <v>76270889</v>
      </c>
      <c r="E328" s="325">
        <v>54236471.56</v>
      </c>
      <c r="F328" s="333">
        <v>71.110317804</v>
      </c>
      <c r="G328" s="325">
        <v>10485361.07</v>
      </c>
    </row>
    <row r="329" spans="1:7" ht="12.75">
      <c r="A329" s="328" t="s">
        <v>665</v>
      </c>
      <c r="B329" s="322" t="s">
        <v>666</v>
      </c>
      <c r="C329" s="325">
        <v>4054833</v>
      </c>
      <c r="D329" s="325">
        <v>4054833</v>
      </c>
      <c r="E329" s="325">
        <v>3765405.71</v>
      </c>
      <c r="F329" s="333">
        <v>92.862164977</v>
      </c>
      <c r="G329" s="325">
        <v>0</v>
      </c>
    </row>
    <row r="330" spans="1:7" ht="25.5">
      <c r="A330" s="329" t="s">
        <v>737</v>
      </c>
      <c r="B330" s="322" t="s">
        <v>738</v>
      </c>
      <c r="C330" s="325">
        <v>4054833</v>
      </c>
      <c r="D330" s="325">
        <v>4054833</v>
      </c>
      <c r="E330" s="325">
        <v>3765405.71</v>
      </c>
      <c r="F330" s="333">
        <v>92.862164977</v>
      </c>
      <c r="G330" s="325">
        <v>0</v>
      </c>
    </row>
    <row r="331" spans="1:7" ht="38.25">
      <c r="A331" s="331" t="s">
        <v>757</v>
      </c>
      <c r="B331" s="322" t="s">
        <v>758</v>
      </c>
      <c r="C331" s="325">
        <v>4054833</v>
      </c>
      <c r="D331" s="325">
        <v>4054833</v>
      </c>
      <c r="E331" s="325">
        <v>3765405.71</v>
      </c>
      <c r="F331" s="333">
        <v>92.862164977</v>
      </c>
      <c r="G331" s="325">
        <v>0</v>
      </c>
    </row>
    <row r="332" spans="1:7" ht="38.25">
      <c r="A332" s="328" t="s">
        <v>671</v>
      </c>
      <c r="B332" s="322" t="s">
        <v>672</v>
      </c>
      <c r="C332" s="325">
        <v>33353033</v>
      </c>
      <c r="D332" s="325">
        <v>33353033</v>
      </c>
      <c r="E332" s="325">
        <v>30667203.85</v>
      </c>
      <c r="F332" s="333">
        <v>91.947271632</v>
      </c>
      <c r="G332" s="325">
        <v>7180804.42</v>
      </c>
    </row>
    <row r="333" spans="1:7" ht="12.75">
      <c r="A333" s="328" t="s">
        <v>751</v>
      </c>
      <c r="B333" s="322" t="s">
        <v>752</v>
      </c>
      <c r="C333" s="325">
        <v>38863023</v>
      </c>
      <c r="D333" s="325">
        <v>38863023</v>
      </c>
      <c r="E333" s="325">
        <v>19803862</v>
      </c>
      <c r="F333" s="333">
        <v>50.958109975</v>
      </c>
      <c r="G333" s="325">
        <v>3304556.65</v>
      </c>
    </row>
    <row r="334" spans="1:7" ht="38.25">
      <c r="A334" s="329" t="s">
        <v>753</v>
      </c>
      <c r="B334" s="322" t="s">
        <v>754</v>
      </c>
      <c r="C334" s="325">
        <v>38863023</v>
      </c>
      <c r="D334" s="325">
        <v>38863023</v>
      </c>
      <c r="E334" s="325">
        <v>19803862</v>
      </c>
      <c r="F334" s="333">
        <v>50.958109975</v>
      </c>
      <c r="G334" s="325">
        <v>3304556.65</v>
      </c>
    </row>
    <row r="335" spans="1:7" ht="12.75">
      <c r="A335" s="326" t="s">
        <v>673</v>
      </c>
      <c r="B335" s="322" t="s">
        <v>674</v>
      </c>
      <c r="C335" s="325">
        <v>14008008</v>
      </c>
      <c r="D335" s="325">
        <v>14008008</v>
      </c>
      <c r="E335" s="325">
        <v>8595215.64</v>
      </c>
      <c r="F335" s="333">
        <v>61.359299909</v>
      </c>
      <c r="G335" s="325">
        <v>2602770.44</v>
      </c>
    </row>
    <row r="336" spans="1:7" s="321" customFormat="1" ht="12.75">
      <c r="A336" s="327" t="s">
        <v>675</v>
      </c>
      <c r="B336" s="322" t="s">
        <v>676</v>
      </c>
      <c r="C336" s="325">
        <v>2846311</v>
      </c>
      <c r="D336" s="325">
        <v>2846311</v>
      </c>
      <c r="E336" s="325">
        <v>2434719.11</v>
      </c>
      <c r="F336" s="333">
        <v>85.539461781</v>
      </c>
      <c r="G336" s="325">
        <v>1021663.88</v>
      </c>
    </row>
    <row r="337" spans="1:7" ht="25.5">
      <c r="A337" s="327" t="s">
        <v>681</v>
      </c>
      <c r="B337" s="322" t="s">
        <v>682</v>
      </c>
      <c r="C337" s="325">
        <v>11161697</v>
      </c>
      <c r="D337" s="325">
        <v>11161697</v>
      </c>
      <c r="E337" s="325">
        <v>6160496.53</v>
      </c>
      <c r="F337" s="333">
        <v>55.193189082</v>
      </c>
      <c r="G337" s="325">
        <v>1581106.56</v>
      </c>
    </row>
    <row r="338" spans="1:7" ht="25.5">
      <c r="A338" s="328" t="s">
        <v>759</v>
      </c>
      <c r="B338" s="322" t="s">
        <v>760</v>
      </c>
      <c r="C338" s="325">
        <v>11161697</v>
      </c>
      <c r="D338" s="325">
        <v>11161697</v>
      </c>
      <c r="E338" s="325">
        <v>6160496.53</v>
      </c>
      <c r="F338" s="333">
        <v>55.193189082</v>
      </c>
      <c r="G338" s="325">
        <v>1581106.56</v>
      </c>
    </row>
    <row r="339" spans="1:7" ht="12.75">
      <c r="A339" s="317"/>
      <c r="B339" s="317" t="s">
        <v>200</v>
      </c>
      <c r="C339" s="318">
        <v>-528563</v>
      </c>
      <c r="D339" s="318">
        <v>-528563</v>
      </c>
      <c r="E339" s="318">
        <v>2819771.1599999666</v>
      </c>
      <c r="F339" s="320">
        <v>-533.4787262823858</v>
      </c>
      <c r="G339" s="318">
        <v>-36746082.34000003</v>
      </c>
    </row>
    <row r="340" spans="1:7" ht="12.75">
      <c r="A340" s="317" t="s">
        <v>722</v>
      </c>
      <c r="B340" s="317" t="s">
        <v>201</v>
      </c>
      <c r="C340" s="318">
        <v>528563</v>
      </c>
      <c r="D340" s="318">
        <v>528563</v>
      </c>
      <c r="E340" s="318">
        <v>-2819771.16000027</v>
      </c>
      <c r="F340" s="320">
        <v>-533.4787262824432</v>
      </c>
      <c r="G340" s="318">
        <v>36746082.33999973</v>
      </c>
    </row>
    <row r="341" spans="1:7" ht="12.75">
      <c r="A341" s="326" t="s">
        <v>693</v>
      </c>
      <c r="B341" s="322" t="s">
        <v>206</v>
      </c>
      <c r="C341" s="325">
        <v>-208000000</v>
      </c>
      <c r="D341" s="323" t="s">
        <v>196</v>
      </c>
      <c r="E341" s="325">
        <v>-186517134</v>
      </c>
      <c r="F341" s="333">
        <v>89.67169903846154</v>
      </c>
      <c r="G341" s="325">
        <v>-18518149</v>
      </c>
    </row>
    <row r="342" spans="1:7" ht="12.75">
      <c r="A342" s="327" t="s">
        <v>761</v>
      </c>
      <c r="B342" s="322" t="s">
        <v>762</v>
      </c>
      <c r="C342" s="325">
        <v>-245310818</v>
      </c>
      <c r="D342" s="323" t="s">
        <v>196</v>
      </c>
      <c r="E342" s="325">
        <v>-261661139</v>
      </c>
      <c r="F342" s="333">
        <v>106.66514470633741</v>
      </c>
      <c r="G342" s="325">
        <v>-29495700</v>
      </c>
    </row>
    <row r="343" spans="1:7" ht="12.75">
      <c r="A343" s="327" t="s">
        <v>763</v>
      </c>
      <c r="B343" s="322" t="s">
        <v>764</v>
      </c>
      <c r="C343" s="325">
        <v>37310818</v>
      </c>
      <c r="D343" s="323" t="s">
        <v>196</v>
      </c>
      <c r="E343" s="325">
        <v>75144005</v>
      </c>
      <c r="F343" s="333">
        <v>201.40004703193588</v>
      </c>
      <c r="G343" s="325">
        <v>10977551</v>
      </c>
    </row>
    <row r="344" spans="1:7" ht="12.75">
      <c r="A344" s="326" t="s">
        <v>689</v>
      </c>
      <c r="B344" s="322" t="s">
        <v>264</v>
      </c>
      <c r="C344" s="325">
        <v>208528563</v>
      </c>
      <c r="D344" s="323">
        <v>528563</v>
      </c>
      <c r="E344" s="325">
        <v>-2819771.16000027</v>
      </c>
      <c r="F344" s="333">
        <v>-1.3522229853951806</v>
      </c>
      <c r="G344" s="325">
        <v>36746082.33999973</v>
      </c>
    </row>
    <row r="345" spans="1:7" ht="38.25">
      <c r="A345" s="327" t="s">
        <v>690</v>
      </c>
      <c r="B345" s="322" t="s">
        <v>265</v>
      </c>
      <c r="C345" s="325">
        <v>4106</v>
      </c>
      <c r="D345" s="323">
        <v>4106</v>
      </c>
      <c r="E345" s="325">
        <v>-4105.41</v>
      </c>
      <c r="F345" s="333">
        <v>-99.98563078421822</v>
      </c>
      <c r="G345" s="325">
        <v>0</v>
      </c>
    </row>
    <row r="346" spans="1:7" ht="25.5">
      <c r="A346" s="327" t="s">
        <v>691</v>
      </c>
      <c r="B346" s="322" t="s">
        <v>266</v>
      </c>
      <c r="C346" s="325">
        <v>524457</v>
      </c>
      <c r="D346" s="323">
        <v>524457</v>
      </c>
      <c r="E346" s="325">
        <v>-524456.85</v>
      </c>
      <c r="F346" s="333">
        <v>-99.9999713989898</v>
      </c>
      <c r="G346" s="325">
        <v>0</v>
      </c>
    </row>
    <row r="347" spans="1:7" ht="25.5">
      <c r="A347" s="327" t="s">
        <v>692</v>
      </c>
      <c r="B347" s="322" t="s">
        <v>269</v>
      </c>
      <c r="C347" s="325">
        <v>208000000</v>
      </c>
      <c r="D347" s="323" t="s">
        <v>196</v>
      </c>
      <c r="E347" s="325">
        <v>186517134</v>
      </c>
      <c r="F347" s="333">
        <v>89.67169903846154</v>
      </c>
      <c r="G347" s="325">
        <v>18518149</v>
      </c>
    </row>
    <row r="348" spans="1:7" ht="12.75">
      <c r="A348" s="317" t="s">
        <v>765</v>
      </c>
      <c r="B348" s="317" t="s">
        <v>417</v>
      </c>
      <c r="C348" s="318"/>
      <c r="D348" s="318"/>
      <c r="E348" s="318"/>
      <c r="F348" s="320"/>
      <c r="G348" s="318"/>
    </row>
    <row r="349" spans="1:7" ht="12.75">
      <c r="A349" s="317" t="s">
        <v>524</v>
      </c>
      <c r="B349" s="317" t="s">
        <v>525</v>
      </c>
      <c r="C349" s="318">
        <v>176172190</v>
      </c>
      <c r="D349" s="318">
        <v>176172190</v>
      </c>
      <c r="E349" s="318">
        <v>167278604.88</v>
      </c>
      <c r="F349" s="320">
        <v>94.951765588</v>
      </c>
      <c r="G349" s="318">
        <v>16719642.89</v>
      </c>
    </row>
    <row r="350" spans="1:7" ht="25.5">
      <c r="A350" s="326" t="s">
        <v>526</v>
      </c>
      <c r="B350" s="322" t="s">
        <v>244</v>
      </c>
      <c r="C350" s="325">
        <v>9677193</v>
      </c>
      <c r="D350" s="325">
        <v>9677193</v>
      </c>
      <c r="E350" s="325">
        <v>3362972.48</v>
      </c>
      <c r="F350" s="333">
        <v>34.751528465</v>
      </c>
      <c r="G350" s="325">
        <v>289469.91</v>
      </c>
    </row>
    <row r="351" spans="1:7" ht="12.75">
      <c r="A351" s="326" t="s">
        <v>527</v>
      </c>
      <c r="B351" s="322" t="s">
        <v>528</v>
      </c>
      <c r="C351" s="325">
        <v>3693530</v>
      </c>
      <c r="D351" s="325">
        <v>3693530</v>
      </c>
      <c r="E351" s="325">
        <v>2073903.93</v>
      </c>
      <c r="F351" s="333">
        <v>56.149643566</v>
      </c>
      <c r="G351" s="325">
        <v>483781.12</v>
      </c>
    </row>
    <row r="352" spans="1:7" ht="25.5">
      <c r="A352" s="327" t="s">
        <v>745</v>
      </c>
      <c r="B352" s="322" t="s">
        <v>746</v>
      </c>
      <c r="C352" s="325">
        <v>1976794</v>
      </c>
      <c r="D352" s="325">
        <v>1976794</v>
      </c>
      <c r="E352" s="325">
        <v>598322.18</v>
      </c>
      <c r="F352" s="333">
        <v>30.267300488</v>
      </c>
      <c r="G352" s="325">
        <v>151765.21</v>
      </c>
    </row>
    <row r="353" spans="1:7" ht="12.75">
      <c r="A353" s="326" t="s">
        <v>529</v>
      </c>
      <c r="B353" s="322" t="s">
        <v>246</v>
      </c>
      <c r="C353" s="325">
        <v>6569907</v>
      </c>
      <c r="D353" s="325">
        <v>6569907</v>
      </c>
      <c r="E353" s="325">
        <v>6213243.41</v>
      </c>
      <c r="F353" s="333">
        <v>94.571253596</v>
      </c>
      <c r="G353" s="325">
        <v>435965.8</v>
      </c>
    </row>
    <row r="354" spans="1:7" ht="12.75">
      <c r="A354" s="327" t="s">
        <v>387</v>
      </c>
      <c r="B354" s="322" t="s">
        <v>530</v>
      </c>
      <c r="C354" s="325">
        <v>6569907</v>
      </c>
      <c r="D354" s="325">
        <v>6569907</v>
      </c>
      <c r="E354" s="325">
        <v>6213243.41</v>
      </c>
      <c r="F354" s="333">
        <v>94.571253596</v>
      </c>
      <c r="G354" s="325">
        <v>435965.8</v>
      </c>
    </row>
    <row r="355" spans="1:7" ht="12.75">
      <c r="A355" s="328" t="s">
        <v>725</v>
      </c>
      <c r="B355" s="322" t="s">
        <v>726</v>
      </c>
      <c r="C355" s="325">
        <v>61709</v>
      </c>
      <c r="D355" s="325">
        <v>61709</v>
      </c>
      <c r="E355" s="325">
        <v>61019.73</v>
      </c>
      <c r="F355" s="333">
        <v>98.883031649</v>
      </c>
      <c r="G355" s="325">
        <v>-192.49</v>
      </c>
    </row>
    <row r="356" spans="1:7" ht="38.25">
      <c r="A356" s="329" t="s">
        <v>727</v>
      </c>
      <c r="B356" s="322" t="s">
        <v>728</v>
      </c>
      <c r="C356" s="325">
        <v>61709</v>
      </c>
      <c r="D356" s="325">
        <v>61709</v>
      </c>
      <c r="E356" s="325">
        <v>61019.73</v>
      </c>
      <c r="F356" s="333">
        <v>98.883031649</v>
      </c>
      <c r="G356" s="325">
        <v>-192.49</v>
      </c>
    </row>
    <row r="357" spans="1:7" ht="38.25">
      <c r="A357" s="331" t="s">
        <v>729</v>
      </c>
      <c r="B357" s="322" t="s">
        <v>730</v>
      </c>
      <c r="C357" s="325">
        <v>56414</v>
      </c>
      <c r="D357" s="325">
        <v>56414</v>
      </c>
      <c r="E357" s="325">
        <v>55727.41</v>
      </c>
      <c r="F357" s="333">
        <v>98.78294395</v>
      </c>
      <c r="G357" s="325">
        <v>-686.56</v>
      </c>
    </row>
    <row r="358" spans="1:7" ht="38.25">
      <c r="A358" s="331" t="s">
        <v>747</v>
      </c>
      <c r="B358" s="322" t="s">
        <v>748</v>
      </c>
      <c r="C358" s="325">
        <v>5295</v>
      </c>
      <c r="D358" s="325">
        <v>5295</v>
      </c>
      <c r="E358" s="325">
        <v>5292.32</v>
      </c>
      <c r="F358" s="333">
        <v>99.949386213</v>
      </c>
      <c r="G358" s="325">
        <v>494.07</v>
      </c>
    </row>
    <row r="359" spans="1:7" ht="25.5">
      <c r="A359" s="328" t="s">
        <v>531</v>
      </c>
      <c r="B359" s="322" t="s">
        <v>532</v>
      </c>
      <c r="C359" s="325">
        <v>6508198</v>
      </c>
      <c r="D359" s="325">
        <v>6508198</v>
      </c>
      <c r="E359" s="325">
        <v>6152223.68</v>
      </c>
      <c r="F359" s="333">
        <v>94.530370465</v>
      </c>
      <c r="G359" s="325">
        <v>436158.29</v>
      </c>
    </row>
    <row r="360" spans="1:7" ht="12.75">
      <c r="A360" s="326" t="s">
        <v>538</v>
      </c>
      <c r="B360" s="322" t="s">
        <v>539</v>
      </c>
      <c r="C360" s="325">
        <v>156231560</v>
      </c>
      <c r="D360" s="325">
        <v>156231560</v>
      </c>
      <c r="E360" s="325">
        <v>155628485.06</v>
      </c>
      <c r="F360" s="333">
        <v>99.613986483</v>
      </c>
      <c r="G360" s="325">
        <v>15510426.06</v>
      </c>
    </row>
    <row r="361" spans="1:7" ht="25.5">
      <c r="A361" s="327" t="s">
        <v>540</v>
      </c>
      <c r="B361" s="322" t="s">
        <v>541</v>
      </c>
      <c r="C361" s="325">
        <v>156231560</v>
      </c>
      <c r="D361" s="325">
        <v>156231560</v>
      </c>
      <c r="E361" s="325">
        <v>155628485.06</v>
      </c>
      <c r="F361" s="333">
        <v>99.613986483</v>
      </c>
      <c r="G361" s="325">
        <v>15510426.06</v>
      </c>
    </row>
    <row r="362" spans="1:7" ht="12.75">
      <c r="A362" s="317" t="s">
        <v>718</v>
      </c>
      <c r="B362" s="317" t="s">
        <v>719</v>
      </c>
      <c r="C362" s="318">
        <v>179575772</v>
      </c>
      <c r="D362" s="318">
        <v>179575772</v>
      </c>
      <c r="E362" s="318">
        <v>168866130.16</v>
      </c>
      <c r="F362" s="320">
        <v>94.036143228</v>
      </c>
      <c r="G362" s="318">
        <v>18518996.22</v>
      </c>
    </row>
    <row r="363" spans="1:7" s="321" customFormat="1" ht="12.75">
      <c r="A363" s="326" t="s">
        <v>543</v>
      </c>
      <c r="B363" s="322" t="s">
        <v>544</v>
      </c>
      <c r="C363" s="325">
        <v>170097811</v>
      </c>
      <c r="D363" s="325">
        <v>170097811</v>
      </c>
      <c r="E363" s="325">
        <v>160511218.71</v>
      </c>
      <c r="F363" s="333">
        <v>94.364070746</v>
      </c>
      <c r="G363" s="325">
        <v>16660812.76</v>
      </c>
    </row>
    <row r="364" spans="1:7" s="321" customFormat="1" ht="12.75">
      <c r="A364" s="327" t="s">
        <v>545</v>
      </c>
      <c r="B364" s="322" t="s">
        <v>546</v>
      </c>
      <c r="C364" s="325">
        <v>146738223</v>
      </c>
      <c r="D364" s="325">
        <v>146738223</v>
      </c>
      <c r="E364" s="325">
        <v>139822733.08</v>
      </c>
      <c r="F364" s="333">
        <v>95.28719254</v>
      </c>
      <c r="G364" s="325">
        <v>14989032.54</v>
      </c>
    </row>
    <row r="365" spans="1:7" ht="12.75">
      <c r="A365" s="328" t="s">
        <v>547</v>
      </c>
      <c r="B365" s="322" t="s">
        <v>548</v>
      </c>
      <c r="C365" s="325">
        <v>96350879</v>
      </c>
      <c r="D365" s="325">
        <v>96350879</v>
      </c>
      <c r="E365" s="325">
        <v>95602412.0899999</v>
      </c>
      <c r="F365" s="333">
        <v>99.223186215</v>
      </c>
      <c r="G365" s="325">
        <v>8148687.47</v>
      </c>
    </row>
    <row r="366" spans="1:7" ht="12.75">
      <c r="A366" s="329" t="s">
        <v>549</v>
      </c>
      <c r="B366" s="322" t="s">
        <v>550</v>
      </c>
      <c r="C366" s="325">
        <v>68968458</v>
      </c>
      <c r="D366" s="325">
        <v>68968458</v>
      </c>
      <c r="E366" s="325">
        <v>68295301.68</v>
      </c>
      <c r="F366" s="333">
        <v>99.023964955</v>
      </c>
      <c r="G366" s="325">
        <v>5885402.22</v>
      </c>
    </row>
    <row r="367" spans="1:7" ht="12.75">
      <c r="A367" s="328" t="s">
        <v>553</v>
      </c>
      <c r="B367" s="322" t="s">
        <v>554</v>
      </c>
      <c r="C367" s="325">
        <v>50387344</v>
      </c>
      <c r="D367" s="325">
        <v>50387344</v>
      </c>
      <c r="E367" s="325">
        <v>44220320.99</v>
      </c>
      <c r="F367" s="333">
        <v>87.760769827</v>
      </c>
      <c r="G367" s="325">
        <v>6840345.07</v>
      </c>
    </row>
    <row r="368" spans="1:7" ht="12.75">
      <c r="A368" s="327" t="s">
        <v>567</v>
      </c>
      <c r="B368" s="322" t="s">
        <v>568</v>
      </c>
      <c r="C368" s="325">
        <v>695031</v>
      </c>
      <c r="D368" s="325">
        <v>695031</v>
      </c>
      <c r="E368" s="325">
        <v>695031</v>
      </c>
      <c r="F368" s="333">
        <v>100</v>
      </c>
      <c r="G368" s="325">
        <v>20186</v>
      </c>
    </row>
    <row r="369" spans="1:7" ht="12.75">
      <c r="A369" s="327" t="s">
        <v>575</v>
      </c>
      <c r="B369" s="322" t="s">
        <v>576</v>
      </c>
      <c r="C369" s="325">
        <v>21701425</v>
      </c>
      <c r="D369" s="325">
        <v>21701425</v>
      </c>
      <c r="E369" s="325">
        <v>19568679.41</v>
      </c>
      <c r="F369" s="333">
        <v>90.172324675</v>
      </c>
      <c r="G369" s="325">
        <v>1614217.39</v>
      </c>
    </row>
    <row r="370" spans="1:7" ht="12.75">
      <c r="A370" s="328" t="s">
        <v>577</v>
      </c>
      <c r="B370" s="322" t="s">
        <v>578</v>
      </c>
      <c r="C370" s="325">
        <v>2301155</v>
      </c>
      <c r="D370" s="325">
        <v>2301155</v>
      </c>
      <c r="E370" s="325">
        <v>695607.81</v>
      </c>
      <c r="F370" s="333">
        <v>30.228637793</v>
      </c>
      <c r="G370" s="325">
        <v>30282.37</v>
      </c>
    </row>
    <row r="371" spans="1:7" ht="12.75">
      <c r="A371" s="328" t="s">
        <v>589</v>
      </c>
      <c r="B371" s="322" t="s">
        <v>590</v>
      </c>
      <c r="C371" s="325">
        <v>19400270</v>
      </c>
      <c r="D371" s="325">
        <v>19400270</v>
      </c>
      <c r="E371" s="325">
        <v>18873071.6</v>
      </c>
      <c r="F371" s="333">
        <v>97.282520295</v>
      </c>
      <c r="G371" s="325">
        <v>1583935.02</v>
      </c>
    </row>
    <row r="372" spans="1:7" ht="25.5">
      <c r="A372" s="327" t="s">
        <v>657</v>
      </c>
      <c r="B372" s="322" t="s">
        <v>658</v>
      </c>
      <c r="C372" s="325">
        <v>277179</v>
      </c>
      <c r="D372" s="325">
        <v>277179</v>
      </c>
      <c r="E372" s="325">
        <v>207539.43</v>
      </c>
      <c r="F372" s="333">
        <v>74.875596636</v>
      </c>
      <c r="G372" s="325">
        <v>11807.57</v>
      </c>
    </row>
    <row r="373" spans="1:7" s="321" customFormat="1" ht="12.75">
      <c r="A373" s="328" t="s">
        <v>659</v>
      </c>
      <c r="B373" s="322" t="s">
        <v>660</v>
      </c>
      <c r="C373" s="325">
        <v>138447</v>
      </c>
      <c r="D373" s="325">
        <v>138447</v>
      </c>
      <c r="E373" s="325">
        <v>138446.61</v>
      </c>
      <c r="F373" s="333">
        <v>99.999718304</v>
      </c>
      <c r="G373" s="325">
        <v>0</v>
      </c>
    </row>
    <row r="374" spans="1:7" s="321" customFormat="1" ht="12.75">
      <c r="A374" s="328" t="s">
        <v>661</v>
      </c>
      <c r="B374" s="322" t="s">
        <v>662</v>
      </c>
      <c r="C374" s="325">
        <v>138732</v>
      </c>
      <c r="D374" s="325">
        <v>138732</v>
      </c>
      <c r="E374" s="325">
        <v>69092.82</v>
      </c>
      <c r="F374" s="333">
        <v>49.803087968</v>
      </c>
      <c r="G374" s="325">
        <v>11807.57</v>
      </c>
    </row>
    <row r="375" spans="1:7" ht="12.75">
      <c r="A375" s="327" t="s">
        <v>663</v>
      </c>
      <c r="B375" s="322" t="s">
        <v>664</v>
      </c>
      <c r="C375" s="325">
        <v>685953</v>
      </c>
      <c r="D375" s="325">
        <v>685953</v>
      </c>
      <c r="E375" s="325">
        <v>217235.79</v>
      </c>
      <c r="F375" s="333">
        <v>31.669194537</v>
      </c>
      <c r="G375" s="325">
        <v>25569.26</v>
      </c>
    </row>
    <row r="376" spans="1:7" ht="38.25">
      <c r="A376" s="328" t="s">
        <v>671</v>
      </c>
      <c r="B376" s="322" t="s">
        <v>672</v>
      </c>
      <c r="C376" s="325">
        <v>189229</v>
      </c>
      <c r="D376" s="325">
        <v>189229</v>
      </c>
      <c r="E376" s="325">
        <v>188825.56</v>
      </c>
      <c r="F376" s="333">
        <v>99.786798007</v>
      </c>
      <c r="G376" s="325">
        <v>14603.91</v>
      </c>
    </row>
    <row r="377" spans="1:7" ht="12.75">
      <c r="A377" s="328" t="s">
        <v>751</v>
      </c>
      <c r="B377" s="322" t="s">
        <v>752</v>
      </c>
      <c r="C377" s="325">
        <v>496724</v>
      </c>
      <c r="D377" s="325">
        <v>496724</v>
      </c>
      <c r="E377" s="325">
        <v>28410.23</v>
      </c>
      <c r="F377" s="333">
        <v>5.719520297</v>
      </c>
      <c r="G377" s="325">
        <v>10965.35</v>
      </c>
    </row>
    <row r="378" spans="1:7" ht="38.25">
      <c r="A378" s="329" t="s">
        <v>753</v>
      </c>
      <c r="B378" s="322" t="s">
        <v>754</v>
      </c>
      <c r="C378" s="325">
        <v>496724</v>
      </c>
      <c r="D378" s="325">
        <v>496724</v>
      </c>
      <c r="E378" s="325">
        <v>28410.23</v>
      </c>
      <c r="F378" s="333">
        <v>5.719520297</v>
      </c>
      <c r="G378" s="325">
        <v>10965.35</v>
      </c>
    </row>
    <row r="379" spans="1:7" ht="12.75">
      <c r="A379" s="326" t="s">
        <v>673</v>
      </c>
      <c r="B379" s="322" t="s">
        <v>674</v>
      </c>
      <c r="C379" s="325">
        <v>9477961</v>
      </c>
      <c r="D379" s="325">
        <v>9477961</v>
      </c>
      <c r="E379" s="325">
        <v>8354911.45</v>
      </c>
      <c r="F379" s="333">
        <v>88.150937211</v>
      </c>
      <c r="G379" s="325">
        <v>1858183.46</v>
      </c>
    </row>
    <row r="380" spans="1:7" ht="12.75">
      <c r="A380" s="327" t="s">
        <v>675</v>
      </c>
      <c r="B380" s="322" t="s">
        <v>676</v>
      </c>
      <c r="C380" s="325">
        <v>7997891</v>
      </c>
      <c r="D380" s="325">
        <v>7997891</v>
      </c>
      <c r="E380" s="325">
        <v>7565040.59</v>
      </c>
      <c r="F380" s="333">
        <v>94.587943122</v>
      </c>
      <c r="G380" s="325">
        <v>1501076.56</v>
      </c>
    </row>
    <row r="381" spans="1:7" ht="25.5">
      <c r="A381" s="327" t="s">
        <v>681</v>
      </c>
      <c r="B381" s="322" t="s">
        <v>682</v>
      </c>
      <c r="C381" s="325">
        <v>1480070</v>
      </c>
      <c r="D381" s="325">
        <v>1480070</v>
      </c>
      <c r="E381" s="325">
        <v>789870.86</v>
      </c>
      <c r="F381" s="333">
        <v>53.367128582</v>
      </c>
      <c r="G381" s="325">
        <v>357106.9</v>
      </c>
    </row>
    <row r="382" spans="1:7" ht="25.5">
      <c r="A382" s="328" t="s">
        <v>759</v>
      </c>
      <c r="B382" s="322" t="s">
        <v>760</v>
      </c>
      <c r="C382" s="325">
        <v>1480070</v>
      </c>
      <c r="D382" s="325">
        <v>1480070</v>
      </c>
      <c r="E382" s="325">
        <v>789870.86</v>
      </c>
      <c r="F382" s="333">
        <v>53.367128582</v>
      </c>
      <c r="G382" s="325">
        <v>357106.9</v>
      </c>
    </row>
    <row r="383" spans="1:7" ht="12.75">
      <c r="A383" s="317"/>
      <c r="B383" s="317" t="s">
        <v>200</v>
      </c>
      <c r="C383" s="318">
        <v>-3403582</v>
      </c>
      <c r="D383" s="318">
        <v>-3403582</v>
      </c>
      <c r="E383" s="318">
        <v>-1587525.28</v>
      </c>
      <c r="F383" s="320">
        <v>46.642780459</v>
      </c>
      <c r="G383" s="318">
        <v>-1799353.33000001</v>
      </c>
    </row>
    <row r="384" spans="1:7" ht="12.75">
      <c r="A384" s="317" t="s">
        <v>722</v>
      </c>
      <c r="B384" s="317" t="s">
        <v>201</v>
      </c>
      <c r="C384" s="318">
        <v>3403582</v>
      </c>
      <c r="D384" s="318">
        <v>3403582</v>
      </c>
      <c r="E384" s="318">
        <v>1587525.28</v>
      </c>
      <c r="F384" s="320">
        <v>46.642780459</v>
      </c>
      <c r="G384" s="318">
        <v>1799353.33000001</v>
      </c>
    </row>
    <row r="385" spans="1:7" ht="12.75">
      <c r="A385" s="326" t="s">
        <v>689</v>
      </c>
      <c r="B385" s="322" t="s">
        <v>264</v>
      </c>
      <c r="C385" s="325">
        <v>3403582</v>
      </c>
      <c r="D385" s="325">
        <v>3403582</v>
      </c>
      <c r="E385" s="325">
        <v>1587525.28</v>
      </c>
      <c r="F385" s="333">
        <v>46.642780459</v>
      </c>
      <c r="G385" s="325">
        <v>1799353.33000001</v>
      </c>
    </row>
    <row r="386" spans="1:7" s="321" customFormat="1" ht="38.25">
      <c r="A386" s="327" t="s">
        <v>690</v>
      </c>
      <c r="B386" s="322" t="s">
        <v>265</v>
      </c>
      <c r="C386" s="325">
        <v>984339</v>
      </c>
      <c r="D386" s="325">
        <v>984339</v>
      </c>
      <c r="E386" s="325">
        <v>-3344013.46</v>
      </c>
      <c r="F386" s="333">
        <v>-339.721727982</v>
      </c>
      <c r="G386" s="325">
        <v>-48797.8</v>
      </c>
    </row>
    <row r="387" spans="1:7" ht="25.5">
      <c r="A387" s="327" t="s">
        <v>691</v>
      </c>
      <c r="B387" s="322" t="s">
        <v>266</v>
      </c>
      <c r="C387" s="325">
        <v>2419243</v>
      </c>
      <c r="D387" s="325">
        <v>2419243</v>
      </c>
      <c r="E387" s="325">
        <v>-815162.54</v>
      </c>
      <c r="F387" s="333">
        <v>-33.694942592</v>
      </c>
      <c r="G387" s="325">
        <v>8763.82</v>
      </c>
    </row>
    <row r="388" spans="1:7" ht="12.75">
      <c r="A388" s="317" t="s">
        <v>766</v>
      </c>
      <c r="B388" s="317" t="s">
        <v>767</v>
      </c>
      <c r="C388" s="318"/>
      <c r="D388" s="318"/>
      <c r="E388" s="318"/>
      <c r="F388" s="320"/>
      <c r="G388" s="318"/>
    </row>
    <row r="389" spans="1:7" ht="12.75">
      <c r="A389" s="317" t="s">
        <v>524</v>
      </c>
      <c r="B389" s="317" t="s">
        <v>525</v>
      </c>
      <c r="C389" s="318">
        <v>278395279</v>
      </c>
      <c r="D389" s="318">
        <v>278395279</v>
      </c>
      <c r="E389" s="318">
        <v>266172162.7</v>
      </c>
      <c r="F389" s="320">
        <v>95.60943837</v>
      </c>
      <c r="G389" s="318">
        <v>60099970.75</v>
      </c>
    </row>
    <row r="390" spans="1:7" ht="25.5">
      <c r="A390" s="326" t="s">
        <v>526</v>
      </c>
      <c r="B390" s="322" t="s">
        <v>244</v>
      </c>
      <c r="C390" s="325">
        <v>7799243</v>
      </c>
      <c r="D390" s="325">
        <v>7799243</v>
      </c>
      <c r="E390" s="325">
        <v>6410155.8</v>
      </c>
      <c r="F390" s="333">
        <v>82.189461208</v>
      </c>
      <c r="G390" s="325">
        <v>684015.59</v>
      </c>
    </row>
    <row r="391" spans="1:7" ht="12.75">
      <c r="A391" s="326" t="s">
        <v>527</v>
      </c>
      <c r="B391" s="322" t="s">
        <v>528</v>
      </c>
      <c r="C391" s="325">
        <v>12793870</v>
      </c>
      <c r="D391" s="325">
        <v>12793870</v>
      </c>
      <c r="E391" s="325">
        <v>9343030.46000001</v>
      </c>
      <c r="F391" s="333">
        <v>73.027398746</v>
      </c>
      <c r="G391" s="325">
        <v>405746.89</v>
      </c>
    </row>
    <row r="392" spans="1:7" ht="25.5">
      <c r="A392" s="327" t="s">
        <v>745</v>
      </c>
      <c r="B392" s="322" t="s">
        <v>746</v>
      </c>
      <c r="C392" s="325">
        <v>369934</v>
      </c>
      <c r="D392" s="325">
        <v>369934</v>
      </c>
      <c r="E392" s="325">
        <v>133236.58</v>
      </c>
      <c r="F392" s="333">
        <v>36.016311018</v>
      </c>
      <c r="G392" s="325">
        <v>23236.31</v>
      </c>
    </row>
    <row r="393" spans="1:7" ht="12.75">
      <c r="A393" s="326" t="s">
        <v>529</v>
      </c>
      <c r="B393" s="322" t="s">
        <v>246</v>
      </c>
      <c r="C393" s="325">
        <v>486071</v>
      </c>
      <c r="D393" s="325">
        <v>486071</v>
      </c>
      <c r="E393" s="325">
        <v>502413.22</v>
      </c>
      <c r="F393" s="333">
        <v>103.362105536</v>
      </c>
      <c r="G393" s="325">
        <v>-67759.95</v>
      </c>
    </row>
    <row r="394" spans="1:7" ht="12.75">
      <c r="A394" s="327" t="s">
        <v>387</v>
      </c>
      <c r="B394" s="322" t="s">
        <v>530</v>
      </c>
      <c r="C394" s="325">
        <v>486071</v>
      </c>
      <c r="D394" s="325">
        <v>486071</v>
      </c>
      <c r="E394" s="325">
        <v>502413.22</v>
      </c>
      <c r="F394" s="333">
        <v>103.362105536</v>
      </c>
      <c r="G394" s="325">
        <v>-67759.95</v>
      </c>
    </row>
    <row r="395" spans="1:7" ht="12.75">
      <c r="A395" s="328" t="s">
        <v>725</v>
      </c>
      <c r="B395" s="322" t="s">
        <v>726</v>
      </c>
      <c r="C395" s="325">
        <v>486071</v>
      </c>
      <c r="D395" s="325">
        <v>486071</v>
      </c>
      <c r="E395" s="325">
        <v>502413.22</v>
      </c>
      <c r="F395" s="333">
        <v>103.362105536</v>
      </c>
      <c r="G395" s="325">
        <v>-67759.95</v>
      </c>
    </row>
    <row r="396" spans="1:7" ht="38.25">
      <c r="A396" s="329" t="s">
        <v>727</v>
      </c>
      <c r="B396" s="322" t="s">
        <v>728</v>
      </c>
      <c r="C396" s="325">
        <v>486071</v>
      </c>
      <c r="D396" s="325">
        <v>486071</v>
      </c>
      <c r="E396" s="325">
        <v>502413.22</v>
      </c>
      <c r="F396" s="333">
        <v>103.362105536</v>
      </c>
      <c r="G396" s="325">
        <v>-67759.95</v>
      </c>
    </row>
    <row r="397" spans="1:7" ht="38.25">
      <c r="A397" s="331" t="s">
        <v>729</v>
      </c>
      <c r="B397" s="322" t="s">
        <v>730</v>
      </c>
      <c r="C397" s="325">
        <v>87257</v>
      </c>
      <c r="D397" s="325">
        <v>87257</v>
      </c>
      <c r="E397" s="325">
        <v>79802.4</v>
      </c>
      <c r="F397" s="333">
        <v>91.456731265</v>
      </c>
      <c r="G397" s="325">
        <v>18221.4</v>
      </c>
    </row>
    <row r="398" spans="1:7" ht="38.25">
      <c r="A398" s="331" t="s">
        <v>747</v>
      </c>
      <c r="B398" s="322" t="s">
        <v>748</v>
      </c>
      <c r="C398" s="325">
        <v>398814</v>
      </c>
      <c r="D398" s="325">
        <v>398814</v>
      </c>
      <c r="E398" s="325">
        <v>422610.82</v>
      </c>
      <c r="F398" s="333">
        <v>105.966896849</v>
      </c>
      <c r="G398" s="325">
        <v>-85981.35</v>
      </c>
    </row>
    <row r="399" spans="1:7" ht="12.75">
      <c r="A399" s="326" t="s">
        <v>538</v>
      </c>
      <c r="B399" s="322" t="s">
        <v>539</v>
      </c>
      <c r="C399" s="325">
        <v>257316095</v>
      </c>
      <c r="D399" s="325">
        <v>257316095</v>
      </c>
      <c r="E399" s="325">
        <v>249916563.22</v>
      </c>
      <c r="F399" s="333">
        <v>97.124341647</v>
      </c>
      <c r="G399" s="325">
        <v>59077968.22</v>
      </c>
    </row>
    <row r="400" spans="1:7" ht="25.5">
      <c r="A400" s="327" t="s">
        <v>540</v>
      </c>
      <c r="B400" s="322" t="s">
        <v>541</v>
      </c>
      <c r="C400" s="325">
        <v>238942175</v>
      </c>
      <c r="D400" s="325">
        <v>238942175</v>
      </c>
      <c r="E400" s="325">
        <v>233514038.16</v>
      </c>
      <c r="F400" s="333">
        <v>97.728263401</v>
      </c>
      <c r="G400" s="325">
        <v>55508130.16</v>
      </c>
    </row>
    <row r="401" spans="1:7" ht="25.5">
      <c r="A401" s="327" t="s">
        <v>749</v>
      </c>
      <c r="B401" s="322" t="s">
        <v>750</v>
      </c>
      <c r="C401" s="325">
        <v>18373920</v>
      </c>
      <c r="D401" s="325">
        <v>18373920</v>
      </c>
      <c r="E401" s="325">
        <v>16402525.06</v>
      </c>
      <c r="F401" s="333">
        <v>89.270689434</v>
      </c>
      <c r="G401" s="325">
        <v>3569838.06</v>
      </c>
    </row>
    <row r="402" spans="1:7" ht="12.75">
      <c r="A402" s="317" t="s">
        <v>718</v>
      </c>
      <c r="B402" s="317" t="s">
        <v>719</v>
      </c>
      <c r="C402" s="318">
        <v>280112894</v>
      </c>
      <c r="D402" s="318">
        <v>280112894</v>
      </c>
      <c r="E402" s="318">
        <v>263799703.28</v>
      </c>
      <c r="F402" s="320">
        <v>94.176208568</v>
      </c>
      <c r="G402" s="318">
        <v>64715487.22</v>
      </c>
    </row>
    <row r="403" spans="1:7" ht="12.75">
      <c r="A403" s="326" t="s">
        <v>543</v>
      </c>
      <c r="B403" s="322" t="s">
        <v>544</v>
      </c>
      <c r="C403" s="325">
        <v>258308562</v>
      </c>
      <c r="D403" s="325">
        <v>258308562</v>
      </c>
      <c r="E403" s="325">
        <v>242992908.5</v>
      </c>
      <c r="F403" s="333">
        <v>94.070791389</v>
      </c>
      <c r="G403" s="325">
        <v>53739921.78</v>
      </c>
    </row>
    <row r="404" spans="1:7" ht="12.75">
      <c r="A404" s="327" t="s">
        <v>545</v>
      </c>
      <c r="B404" s="322" t="s">
        <v>546</v>
      </c>
      <c r="C404" s="325">
        <v>71964571</v>
      </c>
      <c r="D404" s="325">
        <v>71964571</v>
      </c>
      <c r="E404" s="325">
        <v>68489349.2099999</v>
      </c>
      <c r="F404" s="333">
        <v>95.17092683</v>
      </c>
      <c r="G404" s="325">
        <v>10014727.639999904</v>
      </c>
    </row>
    <row r="405" spans="1:7" ht="12.75">
      <c r="A405" s="328" t="s">
        <v>547</v>
      </c>
      <c r="B405" s="322" t="s">
        <v>548</v>
      </c>
      <c r="C405" s="325">
        <v>39372719</v>
      </c>
      <c r="D405" s="325">
        <v>39372719</v>
      </c>
      <c r="E405" s="325">
        <v>38280053.7199999</v>
      </c>
      <c r="F405" s="333">
        <v>97.2248163</v>
      </c>
      <c r="G405" s="325">
        <v>4399874.019999899</v>
      </c>
    </row>
    <row r="406" spans="1:7" ht="12.75">
      <c r="A406" s="329" t="s">
        <v>549</v>
      </c>
      <c r="B406" s="322" t="s">
        <v>550</v>
      </c>
      <c r="C406" s="325">
        <v>31624841</v>
      </c>
      <c r="D406" s="325">
        <v>31624841</v>
      </c>
      <c r="E406" s="325">
        <v>30794954.75</v>
      </c>
      <c r="F406" s="333">
        <v>97.375840562</v>
      </c>
      <c r="G406" s="325">
        <v>3526024.81</v>
      </c>
    </row>
    <row r="407" spans="1:7" s="321" customFormat="1" ht="12.75">
      <c r="A407" s="328" t="s">
        <v>553</v>
      </c>
      <c r="B407" s="322" t="s">
        <v>554</v>
      </c>
      <c r="C407" s="325">
        <v>32591852</v>
      </c>
      <c r="D407" s="325">
        <v>32591852</v>
      </c>
      <c r="E407" s="325">
        <v>30209295.49</v>
      </c>
      <c r="F407" s="333">
        <v>92.689717326</v>
      </c>
      <c r="G407" s="325">
        <v>5614853.619999997</v>
      </c>
    </row>
    <row r="408" spans="1:7" s="321" customFormat="1" ht="12.75">
      <c r="A408" s="327" t="s">
        <v>567</v>
      </c>
      <c r="B408" s="322" t="s">
        <v>568</v>
      </c>
      <c r="C408" s="325">
        <v>6797289</v>
      </c>
      <c r="D408" s="325">
        <v>6797289</v>
      </c>
      <c r="E408" s="325">
        <v>3155569.48</v>
      </c>
      <c r="F408" s="333">
        <v>46.423941663</v>
      </c>
      <c r="G408" s="325">
        <v>-213035.2</v>
      </c>
    </row>
    <row r="409" spans="1:7" ht="12.75">
      <c r="A409" s="327" t="s">
        <v>575</v>
      </c>
      <c r="B409" s="322" t="s">
        <v>576</v>
      </c>
      <c r="C409" s="325">
        <v>37178512</v>
      </c>
      <c r="D409" s="325">
        <v>37178512</v>
      </c>
      <c r="E409" s="325">
        <v>32692813.48</v>
      </c>
      <c r="F409" s="333">
        <v>87.934701313</v>
      </c>
      <c r="G409" s="325">
        <v>4444760.56</v>
      </c>
    </row>
    <row r="410" spans="1:7" ht="12.75">
      <c r="A410" s="328" t="s">
        <v>577</v>
      </c>
      <c r="B410" s="322" t="s">
        <v>578</v>
      </c>
      <c r="C410" s="325">
        <v>24015407</v>
      </c>
      <c r="D410" s="325">
        <v>24015407</v>
      </c>
      <c r="E410" s="325">
        <v>20186368.63</v>
      </c>
      <c r="F410" s="333">
        <v>84.0559089</v>
      </c>
      <c r="G410" s="325">
        <v>2921048.18</v>
      </c>
    </row>
    <row r="411" spans="1:7" s="321" customFormat="1" ht="12.75">
      <c r="A411" s="328" t="s">
        <v>589</v>
      </c>
      <c r="B411" s="322" t="s">
        <v>590</v>
      </c>
      <c r="C411" s="325">
        <v>13163105</v>
      </c>
      <c r="D411" s="325">
        <v>13163105</v>
      </c>
      <c r="E411" s="325">
        <v>12506444.85</v>
      </c>
      <c r="F411" s="333">
        <v>95.011358262</v>
      </c>
      <c r="G411" s="325">
        <v>1523712.38</v>
      </c>
    </row>
    <row r="412" spans="1:7" s="321" customFormat="1" ht="25.5">
      <c r="A412" s="327" t="s">
        <v>657</v>
      </c>
      <c r="B412" s="322" t="s">
        <v>658</v>
      </c>
      <c r="C412" s="325">
        <v>241737</v>
      </c>
      <c r="D412" s="325">
        <v>241737</v>
      </c>
      <c r="E412" s="325">
        <v>229369.26</v>
      </c>
      <c r="F412" s="333">
        <v>94.883803472</v>
      </c>
      <c r="G412" s="325">
        <v>82467</v>
      </c>
    </row>
    <row r="413" spans="1:7" ht="12.75">
      <c r="A413" s="328" t="s">
        <v>659</v>
      </c>
      <c r="B413" s="322" t="s">
        <v>660</v>
      </c>
      <c r="C413" s="325">
        <v>1676</v>
      </c>
      <c r="D413" s="325">
        <v>1676</v>
      </c>
      <c r="E413" s="325">
        <v>1333.86</v>
      </c>
      <c r="F413" s="333">
        <v>79.585918854</v>
      </c>
      <c r="G413" s="325">
        <v>656.45</v>
      </c>
    </row>
    <row r="414" spans="1:7" ht="12.75">
      <c r="A414" s="328" t="s">
        <v>661</v>
      </c>
      <c r="B414" s="322" t="s">
        <v>662</v>
      </c>
      <c r="C414" s="325">
        <v>240061</v>
      </c>
      <c r="D414" s="325">
        <v>240061</v>
      </c>
      <c r="E414" s="325">
        <v>228035.4</v>
      </c>
      <c r="F414" s="333">
        <v>94.990606554</v>
      </c>
      <c r="G414" s="325">
        <v>81810.55</v>
      </c>
    </row>
    <row r="415" spans="1:7" ht="12.75">
      <c r="A415" s="327" t="s">
        <v>663</v>
      </c>
      <c r="B415" s="322" t="s">
        <v>664</v>
      </c>
      <c r="C415" s="325">
        <v>142126453</v>
      </c>
      <c r="D415" s="325">
        <v>142126453</v>
      </c>
      <c r="E415" s="325">
        <v>138425807.07</v>
      </c>
      <c r="F415" s="333">
        <v>97.396230011</v>
      </c>
      <c r="G415" s="325">
        <v>39411001.78</v>
      </c>
    </row>
    <row r="416" spans="1:7" ht="12.75">
      <c r="A416" s="328" t="s">
        <v>665</v>
      </c>
      <c r="B416" s="322" t="s">
        <v>666</v>
      </c>
      <c r="C416" s="325">
        <v>666097</v>
      </c>
      <c r="D416" s="325">
        <v>666097</v>
      </c>
      <c r="E416" s="325">
        <v>616869.35</v>
      </c>
      <c r="F416" s="333">
        <v>92.60953735</v>
      </c>
      <c r="G416" s="325">
        <v>35233.98</v>
      </c>
    </row>
    <row r="417" spans="1:7" ht="25.5">
      <c r="A417" s="329" t="s">
        <v>737</v>
      </c>
      <c r="B417" s="322" t="s">
        <v>738</v>
      </c>
      <c r="C417" s="325">
        <v>666097</v>
      </c>
      <c r="D417" s="325">
        <v>666097</v>
      </c>
      <c r="E417" s="325">
        <v>616869.35</v>
      </c>
      <c r="F417" s="333">
        <v>92.60953735</v>
      </c>
      <c r="G417" s="325">
        <v>35233.98</v>
      </c>
    </row>
    <row r="418" spans="1:7" s="321" customFormat="1" ht="38.25">
      <c r="A418" s="331" t="s">
        <v>739</v>
      </c>
      <c r="B418" s="322" t="s">
        <v>740</v>
      </c>
      <c r="C418" s="325">
        <v>443227</v>
      </c>
      <c r="D418" s="325">
        <v>443227</v>
      </c>
      <c r="E418" s="325">
        <v>424734.39</v>
      </c>
      <c r="F418" s="333">
        <v>95.82773387</v>
      </c>
      <c r="G418" s="325">
        <v>31298.39</v>
      </c>
    </row>
    <row r="419" spans="1:7" ht="38.25">
      <c r="A419" s="331" t="s">
        <v>757</v>
      </c>
      <c r="B419" s="322" t="s">
        <v>758</v>
      </c>
      <c r="C419" s="325">
        <v>222870</v>
      </c>
      <c r="D419" s="325">
        <v>222870</v>
      </c>
      <c r="E419" s="325">
        <v>192134.96</v>
      </c>
      <c r="F419" s="333">
        <v>86.209431507</v>
      </c>
      <c r="G419" s="325">
        <v>3935.59</v>
      </c>
    </row>
    <row r="420" spans="1:7" ht="38.25">
      <c r="A420" s="328" t="s">
        <v>671</v>
      </c>
      <c r="B420" s="322" t="s">
        <v>672</v>
      </c>
      <c r="C420" s="325">
        <v>123926970</v>
      </c>
      <c r="D420" s="325">
        <v>123926970</v>
      </c>
      <c r="E420" s="325">
        <v>121526439.36</v>
      </c>
      <c r="F420" s="333">
        <v>98.062947363</v>
      </c>
      <c r="G420" s="325">
        <v>35893042.29</v>
      </c>
    </row>
    <row r="421" spans="1:7" ht="12.75">
      <c r="A421" s="328" t="s">
        <v>751</v>
      </c>
      <c r="B421" s="322" t="s">
        <v>752</v>
      </c>
      <c r="C421" s="325">
        <v>17533386</v>
      </c>
      <c r="D421" s="325">
        <v>17533386</v>
      </c>
      <c r="E421" s="325">
        <v>16282498.36</v>
      </c>
      <c r="F421" s="333">
        <v>92.865681278</v>
      </c>
      <c r="G421" s="325">
        <v>3482725.51</v>
      </c>
    </row>
    <row r="422" spans="1:7" ht="38.25">
      <c r="A422" s="329" t="s">
        <v>753</v>
      </c>
      <c r="B422" s="322" t="s">
        <v>754</v>
      </c>
      <c r="C422" s="325">
        <v>17533386</v>
      </c>
      <c r="D422" s="325">
        <v>17533386</v>
      </c>
      <c r="E422" s="325">
        <v>16282498.36</v>
      </c>
      <c r="F422" s="333">
        <v>92.865681278</v>
      </c>
      <c r="G422" s="325">
        <v>3482725.51</v>
      </c>
    </row>
    <row r="423" spans="1:7" ht="12.75">
      <c r="A423" s="326" t="s">
        <v>673</v>
      </c>
      <c r="B423" s="322" t="s">
        <v>674</v>
      </c>
      <c r="C423" s="325">
        <v>21804332</v>
      </c>
      <c r="D423" s="325">
        <v>21804332</v>
      </c>
      <c r="E423" s="325">
        <v>20806794.78</v>
      </c>
      <c r="F423" s="333">
        <v>95.425050307</v>
      </c>
      <c r="G423" s="325">
        <v>10975565.44</v>
      </c>
    </row>
    <row r="424" spans="1:7" ht="12.75">
      <c r="A424" s="327" t="s">
        <v>675</v>
      </c>
      <c r="B424" s="322" t="s">
        <v>676</v>
      </c>
      <c r="C424" s="325">
        <v>4190126</v>
      </c>
      <c r="D424" s="325">
        <v>4190126</v>
      </c>
      <c r="E424" s="325">
        <v>4149866.98</v>
      </c>
      <c r="F424" s="333">
        <v>99.039193093</v>
      </c>
      <c r="G424" s="325">
        <v>1378830.99</v>
      </c>
    </row>
    <row r="425" spans="1:7" ht="25.5">
      <c r="A425" s="327" t="s">
        <v>681</v>
      </c>
      <c r="B425" s="322" t="s">
        <v>682</v>
      </c>
      <c r="C425" s="325">
        <v>17614206</v>
      </c>
      <c r="D425" s="325">
        <v>17614206</v>
      </c>
      <c r="E425" s="325">
        <v>16656927.8</v>
      </c>
      <c r="F425" s="333">
        <v>94.565305981</v>
      </c>
      <c r="G425" s="325">
        <v>9596734.45</v>
      </c>
    </row>
    <row r="426" spans="1:7" ht="12.75">
      <c r="A426" s="328" t="s">
        <v>683</v>
      </c>
      <c r="B426" s="322" t="s">
        <v>684</v>
      </c>
      <c r="C426" s="325">
        <v>16403738</v>
      </c>
      <c r="D426" s="325">
        <v>16403738</v>
      </c>
      <c r="E426" s="325">
        <v>16403664.51</v>
      </c>
      <c r="F426" s="333">
        <v>99.999551992</v>
      </c>
      <c r="G426" s="325">
        <v>9486381.73</v>
      </c>
    </row>
    <row r="427" spans="1:7" ht="25.5">
      <c r="A427" s="329" t="s">
        <v>685</v>
      </c>
      <c r="B427" s="322" t="s">
        <v>686</v>
      </c>
      <c r="C427" s="325">
        <v>16403738</v>
      </c>
      <c r="D427" s="325">
        <v>16403738</v>
      </c>
      <c r="E427" s="325">
        <v>16403664.51</v>
      </c>
      <c r="F427" s="333">
        <v>99.999551992</v>
      </c>
      <c r="G427" s="325">
        <v>9486381.73</v>
      </c>
    </row>
    <row r="428" spans="1:7" ht="25.5">
      <c r="A428" s="328" t="s">
        <v>759</v>
      </c>
      <c r="B428" s="322" t="s">
        <v>760</v>
      </c>
      <c r="C428" s="325">
        <v>1210468</v>
      </c>
      <c r="D428" s="325">
        <v>1210468</v>
      </c>
      <c r="E428" s="325">
        <v>253263.29</v>
      </c>
      <c r="F428" s="333">
        <v>20.922757975</v>
      </c>
      <c r="G428" s="325">
        <v>110352.72</v>
      </c>
    </row>
    <row r="429" spans="1:7" ht="12.75">
      <c r="A429" s="317"/>
      <c r="B429" s="317" t="s">
        <v>200</v>
      </c>
      <c r="C429" s="318">
        <v>-1717615</v>
      </c>
      <c r="D429" s="318">
        <v>-1717615</v>
      </c>
      <c r="E429" s="318">
        <v>2372459.42000005</v>
      </c>
      <c r="F429" s="320">
        <v>-138.125215488</v>
      </c>
      <c r="G429" s="318">
        <v>-4615516.47000003</v>
      </c>
    </row>
    <row r="430" spans="1:7" ht="12.75">
      <c r="A430" s="317" t="s">
        <v>722</v>
      </c>
      <c r="B430" s="317" t="s">
        <v>201</v>
      </c>
      <c r="C430" s="318">
        <v>1717615</v>
      </c>
      <c r="D430" s="318">
        <v>1717615</v>
      </c>
      <c r="E430" s="318">
        <v>-2372459.42000005</v>
      </c>
      <c r="F430" s="320">
        <v>-138.125215488</v>
      </c>
      <c r="G430" s="318">
        <v>4615516.47000003</v>
      </c>
    </row>
    <row r="431" spans="1:7" ht="12.75">
      <c r="A431" s="326" t="s">
        <v>693</v>
      </c>
      <c r="B431" s="322" t="s">
        <v>206</v>
      </c>
      <c r="C431" s="325">
        <v>2603640</v>
      </c>
      <c r="D431" s="325">
        <v>2603640</v>
      </c>
      <c r="E431" s="325">
        <v>1210105</v>
      </c>
      <c r="F431" s="333">
        <v>46.477422378</v>
      </c>
      <c r="G431" s="325">
        <v>-97633.08</v>
      </c>
    </row>
    <row r="432" spans="1:7" ht="12.75">
      <c r="A432" s="327" t="s">
        <v>763</v>
      </c>
      <c r="B432" s="322" t="s">
        <v>764</v>
      </c>
      <c r="C432" s="325">
        <v>2603640</v>
      </c>
      <c r="D432" s="325">
        <v>2603640</v>
      </c>
      <c r="E432" s="325">
        <v>1210105</v>
      </c>
      <c r="F432" s="333">
        <v>46.477422378</v>
      </c>
      <c r="G432" s="325">
        <v>-97633.08</v>
      </c>
    </row>
    <row r="433" spans="1:7" ht="12.75">
      <c r="A433" s="326" t="s">
        <v>694</v>
      </c>
      <c r="B433" s="322" t="s">
        <v>205</v>
      </c>
      <c r="C433" s="325">
        <v>-3999814</v>
      </c>
      <c r="D433" s="325">
        <v>-3999814</v>
      </c>
      <c r="E433" s="325">
        <v>-1871558.32</v>
      </c>
      <c r="F433" s="333">
        <v>46.791133788</v>
      </c>
      <c r="G433" s="325">
        <v>-314419.33</v>
      </c>
    </row>
    <row r="434" spans="1:7" ht="12.75">
      <c r="A434" s="327" t="s">
        <v>768</v>
      </c>
      <c r="B434" s="322" t="s">
        <v>769</v>
      </c>
      <c r="C434" s="325">
        <v>0</v>
      </c>
      <c r="D434" s="325">
        <v>0</v>
      </c>
      <c r="E434" s="325">
        <v>0</v>
      </c>
      <c r="F434" s="333">
        <v>0</v>
      </c>
      <c r="G434" s="325">
        <v>-8.56</v>
      </c>
    </row>
    <row r="435" spans="1:7" ht="12.75">
      <c r="A435" s="327" t="s">
        <v>770</v>
      </c>
      <c r="B435" s="322" t="s">
        <v>771</v>
      </c>
      <c r="C435" s="325">
        <v>-3999814</v>
      </c>
      <c r="D435" s="325">
        <v>-3999814</v>
      </c>
      <c r="E435" s="325">
        <v>-1871558.32</v>
      </c>
      <c r="F435" s="333">
        <v>46.791133788</v>
      </c>
      <c r="G435" s="325">
        <v>-314410.77</v>
      </c>
    </row>
    <row r="436" spans="1:7" ht="12.75">
      <c r="A436" s="326" t="s">
        <v>689</v>
      </c>
      <c r="B436" s="322" t="s">
        <v>264</v>
      </c>
      <c r="C436" s="325">
        <v>3113789</v>
      </c>
      <c r="D436" s="325">
        <v>3113789</v>
      </c>
      <c r="E436" s="325">
        <v>-1711005.86000005</v>
      </c>
      <c r="F436" s="333">
        <v>-54.949319302</v>
      </c>
      <c r="G436" s="325">
        <v>5027568.88000003</v>
      </c>
    </row>
    <row r="437" spans="1:7" s="321" customFormat="1" ht="38.25">
      <c r="A437" s="327" t="s">
        <v>690</v>
      </c>
      <c r="B437" s="322" t="s">
        <v>265</v>
      </c>
      <c r="C437" s="325">
        <v>-433917</v>
      </c>
      <c r="D437" s="325">
        <v>-433917</v>
      </c>
      <c r="E437" s="325">
        <v>-358677.83</v>
      </c>
      <c r="F437" s="333">
        <v>82.660469629</v>
      </c>
      <c r="G437" s="325">
        <v>0</v>
      </c>
    </row>
    <row r="438" spans="1:7" s="321" customFormat="1" ht="25.5">
      <c r="A438" s="327" t="s">
        <v>691</v>
      </c>
      <c r="B438" s="322" t="s">
        <v>266</v>
      </c>
      <c r="C438" s="325">
        <v>3547706</v>
      </c>
      <c r="D438" s="325">
        <v>3547706</v>
      </c>
      <c r="E438" s="325">
        <v>-3528309.48</v>
      </c>
      <c r="F438" s="333">
        <v>-99.453265857</v>
      </c>
      <c r="G438" s="325">
        <v>-201074.63</v>
      </c>
    </row>
    <row r="439" spans="1:7" ht="25.5">
      <c r="A439" s="327" t="s">
        <v>692</v>
      </c>
      <c r="B439" s="322" t="s">
        <v>269</v>
      </c>
      <c r="C439" s="325">
        <v>-2603640</v>
      </c>
      <c r="D439" s="325">
        <v>-2603640</v>
      </c>
      <c r="E439" s="325">
        <v>-1210104.76</v>
      </c>
      <c r="F439" s="333">
        <v>46.477422378</v>
      </c>
      <c r="G439" s="325">
        <v>97633.08</v>
      </c>
    </row>
    <row r="440" spans="1:7" ht="12.75">
      <c r="A440" s="317" t="s">
        <v>772</v>
      </c>
      <c r="B440" s="317" t="s">
        <v>773</v>
      </c>
      <c r="C440" s="318"/>
      <c r="D440" s="318"/>
      <c r="E440" s="318"/>
      <c r="F440" s="320"/>
      <c r="G440" s="318"/>
    </row>
    <row r="441" spans="1:7" ht="12.75">
      <c r="A441" s="317" t="s">
        <v>524</v>
      </c>
      <c r="B441" s="317" t="s">
        <v>525</v>
      </c>
      <c r="C441" s="318">
        <v>429329067</v>
      </c>
      <c r="D441" s="318">
        <v>429329067</v>
      </c>
      <c r="E441" s="318">
        <v>422160994.89</v>
      </c>
      <c r="F441" s="320">
        <v>98.330401396</v>
      </c>
      <c r="G441" s="318">
        <v>94857378.48</v>
      </c>
    </row>
    <row r="442" spans="1:7" s="321" customFormat="1" ht="25.5">
      <c r="A442" s="326" t="s">
        <v>526</v>
      </c>
      <c r="B442" s="322" t="s">
        <v>244</v>
      </c>
      <c r="C442" s="325">
        <v>8651230</v>
      </c>
      <c r="D442" s="325">
        <v>8651230</v>
      </c>
      <c r="E442" s="325">
        <v>4698616.11</v>
      </c>
      <c r="F442" s="333">
        <v>54.311538475</v>
      </c>
      <c r="G442" s="325">
        <v>269375.47</v>
      </c>
    </row>
    <row r="443" spans="1:7" s="321" customFormat="1" ht="12.75">
      <c r="A443" s="326" t="s">
        <v>527</v>
      </c>
      <c r="B443" s="322" t="s">
        <v>528</v>
      </c>
      <c r="C443" s="325">
        <v>250074</v>
      </c>
      <c r="D443" s="325">
        <v>250074</v>
      </c>
      <c r="E443" s="325">
        <v>88090.77</v>
      </c>
      <c r="F443" s="333">
        <v>35.225881139</v>
      </c>
      <c r="G443" s="325">
        <v>0</v>
      </c>
    </row>
    <row r="444" spans="1:7" ht="25.5">
      <c r="A444" s="327" t="s">
        <v>745</v>
      </c>
      <c r="B444" s="322" t="s">
        <v>746</v>
      </c>
      <c r="C444" s="325">
        <v>245132</v>
      </c>
      <c r="D444" s="325">
        <v>245132</v>
      </c>
      <c r="E444" s="325">
        <v>78577.97</v>
      </c>
      <c r="F444" s="333">
        <v>32.055370168</v>
      </c>
      <c r="G444" s="325">
        <v>0</v>
      </c>
    </row>
    <row r="445" spans="1:7" ht="12.75">
      <c r="A445" s="326" t="s">
        <v>529</v>
      </c>
      <c r="B445" s="322" t="s">
        <v>246</v>
      </c>
      <c r="C445" s="325">
        <v>100000</v>
      </c>
      <c r="D445" s="325">
        <v>100000</v>
      </c>
      <c r="E445" s="325">
        <v>100000</v>
      </c>
      <c r="F445" s="333">
        <v>100</v>
      </c>
      <c r="G445" s="325">
        <v>0</v>
      </c>
    </row>
    <row r="446" spans="1:7" ht="12.75">
      <c r="A446" s="327" t="s">
        <v>387</v>
      </c>
      <c r="B446" s="322" t="s">
        <v>530</v>
      </c>
      <c r="C446" s="325">
        <v>100000</v>
      </c>
      <c r="D446" s="325">
        <v>100000</v>
      </c>
      <c r="E446" s="325">
        <v>100000</v>
      </c>
      <c r="F446" s="333">
        <v>100</v>
      </c>
      <c r="G446" s="325">
        <v>0</v>
      </c>
    </row>
    <row r="447" spans="1:7" ht="12.75">
      <c r="A447" s="328" t="s">
        <v>725</v>
      </c>
      <c r="B447" s="322" t="s">
        <v>726</v>
      </c>
      <c r="C447" s="325">
        <v>100000</v>
      </c>
      <c r="D447" s="325">
        <v>100000</v>
      </c>
      <c r="E447" s="325">
        <v>100000</v>
      </c>
      <c r="F447" s="333">
        <v>100</v>
      </c>
      <c r="G447" s="325">
        <v>0</v>
      </c>
    </row>
    <row r="448" spans="1:7" ht="38.25">
      <c r="A448" s="329" t="s">
        <v>727</v>
      </c>
      <c r="B448" s="322" t="s">
        <v>728</v>
      </c>
      <c r="C448" s="325">
        <v>100000</v>
      </c>
      <c r="D448" s="325">
        <v>100000</v>
      </c>
      <c r="E448" s="325">
        <v>100000</v>
      </c>
      <c r="F448" s="333">
        <v>100</v>
      </c>
      <c r="G448" s="325">
        <v>0</v>
      </c>
    </row>
    <row r="449" spans="1:7" ht="38.25">
      <c r="A449" s="331" t="s">
        <v>729</v>
      </c>
      <c r="B449" s="322" t="s">
        <v>730</v>
      </c>
      <c r="C449" s="325">
        <v>100000</v>
      </c>
      <c r="D449" s="325">
        <v>100000</v>
      </c>
      <c r="E449" s="325">
        <v>100000</v>
      </c>
      <c r="F449" s="333">
        <v>100</v>
      </c>
      <c r="G449" s="325">
        <v>0</v>
      </c>
    </row>
    <row r="450" spans="1:7" ht="12.75">
      <c r="A450" s="326" t="s">
        <v>538</v>
      </c>
      <c r="B450" s="322" t="s">
        <v>539</v>
      </c>
      <c r="C450" s="325">
        <v>420327763</v>
      </c>
      <c r="D450" s="325">
        <v>420327763</v>
      </c>
      <c r="E450" s="325">
        <v>417274288.01</v>
      </c>
      <c r="F450" s="333">
        <v>99.273549059</v>
      </c>
      <c r="G450" s="325">
        <v>94588003.01</v>
      </c>
    </row>
    <row r="451" spans="1:7" ht="25.5">
      <c r="A451" s="327" t="s">
        <v>540</v>
      </c>
      <c r="B451" s="322" t="s">
        <v>541</v>
      </c>
      <c r="C451" s="325">
        <v>413368087</v>
      </c>
      <c r="D451" s="325">
        <v>413368087</v>
      </c>
      <c r="E451" s="325">
        <v>412354894.21</v>
      </c>
      <c r="F451" s="333">
        <v>99.754893321</v>
      </c>
      <c r="G451" s="325">
        <v>92227109.21</v>
      </c>
    </row>
    <row r="452" spans="1:7" ht="25.5">
      <c r="A452" s="327" t="s">
        <v>749</v>
      </c>
      <c r="B452" s="322" t="s">
        <v>750</v>
      </c>
      <c r="C452" s="325">
        <v>6959676</v>
      </c>
      <c r="D452" s="325">
        <v>6959676</v>
      </c>
      <c r="E452" s="325">
        <v>4919393.8</v>
      </c>
      <c r="F452" s="333">
        <v>70.684235875</v>
      </c>
      <c r="G452" s="325">
        <v>2360893.8</v>
      </c>
    </row>
    <row r="453" spans="1:7" ht="12.75">
      <c r="A453" s="317" t="s">
        <v>718</v>
      </c>
      <c r="B453" s="317" t="s">
        <v>719</v>
      </c>
      <c r="C453" s="318">
        <v>427705708</v>
      </c>
      <c r="D453" s="318">
        <v>427705708</v>
      </c>
      <c r="E453" s="318">
        <v>423863003.33</v>
      </c>
      <c r="F453" s="320">
        <v>99.101554036</v>
      </c>
      <c r="G453" s="318">
        <v>97107164.4</v>
      </c>
    </row>
    <row r="454" spans="1:7" ht="12.75">
      <c r="A454" s="326" t="s">
        <v>543</v>
      </c>
      <c r="B454" s="322" t="s">
        <v>544</v>
      </c>
      <c r="C454" s="325">
        <v>423436932</v>
      </c>
      <c r="D454" s="325">
        <v>423436932</v>
      </c>
      <c r="E454" s="325">
        <v>420165239.89</v>
      </c>
      <c r="F454" s="333">
        <v>99.227348428</v>
      </c>
      <c r="G454" s="325">
        <v>95140962.08</v>
      </c>
    </row>
    <row r="455" spans="1:7" s="321" customFormat="1" ht="12.75">
      <c r="A455" s="327" t="s">
        <v>545</v>
      </c>
      <c r="B455" s="322" t="s">
        <v>546</v>
      </c>
      <c r="C455" s="325">
        <v>40615737</v>
      </c>
      <c r="D455" s="325">
        <v>40615737</v>
      </c>
      <c r="E455" s="325">
        <v>39608623.34</v>
      </c>
      <c r="F455" s="333">
        <v>97.520385608</v>
      </c>
      <c r="G455" s="325">
        <v>6056518.99</v>
      </c>
    </row>
    <row r="456" spans="1:7" ht="12.75">
      <c r="A456" s="328" t="s">
        <v>547</v>
      </c>
      <c r="B456" s="322" t="s">
        <v>548</v>
      </c>
      <c r="C456" s="325">
        <v>25671013</v>
      </c>
      <c r="D456" s="325">
        <v>25671013</v>
      </c>
      <c r="E456" s="325">
        <v>24988250.55</v>
      </c>
      <c r="F456" s="333">
        <v>97.34033694</v>
      </c>
      <c r="G456" s="325">
        <v>3768259.88</v>
      </c>
    </row>
    <row r="457" spans="1:7" ht="12.75">
      <c r="A457" s="329" t="s">
        <v>549</v>
      </c>
      <c r="B457" s="322" t="s">
        <v>550</v>
      </c>
      <c r="C457" s="325">
        <v>20177083</v>
      </c>
      <c r="D457" s="325">
        <v>20177083</v>
      </c>
      <c r="E457" s="325">
        <v>19713002.77</v>
      </c>
      <c r="F457" s="333">
        <v>97.699963716</v>
      </c>
      <c r="G457" s="325">
        <v>2804597.96</v>
      </c>
    </row>
    <row r="458" spans="1:7" ht="12.75">
      <c r="A458" s="328" t="s">
        <v>553</v>
      </c>
      <c r="B458" s="322" t="s">
        <v>554</v>
      </c>
      <c r="C458" s="325">
        <v>14944724</v>
      </c>
      <c r="D458" s="325">
        <v>14944724</v>
      </c>
      <c r="E458" s="325">
        <v>14620372.79</v>
      </c>
      <c r="F458" s="333">
        <v>97.829660755</v>
      </c>
      <c r="G458" s="325">
        <v>2288259.11</v>
      </c>
    </row>
    <row r="459" spans="1:7" ht="12.75">
      <c r="A459" s="327" t="s">
        <v>575</v>
      </c>
      <c r="B459" s="322" t="s">
        <v>576</v>
      </c>
      <c r="C459" s="325">
        <v>349088377</v>
      </c>
      <c r="D459" s="325">
        <v>349088377</v>
      </c>
      <c r="E459" s="325">
        <v>348949761.12</v>
      </c>
      <c r="F459" s="333">
        <v>99.960292038</v>
      </c>
      <c r="G459" s="325">
        <v>83497719.51</v>
      </c>
    </row>
    <row r="460" spans="1:7" ht="12.75">
      <c r="A460" s="328" t="s">
        <v>577</v>
      </c>
      <c r="B460" s="322" t="s">
        <v>578</v>
      </c>
      <c r="C460" s="325">
        <v>349088377</v>
      </c>
      <c r="D460" s="325">
        <v>349088377</v>
      </c>
      <c r="E460" s="325">
        <v>348949761.12</v>
      </c>
      <c r="F460" s="333">
        <v>99.960292038</v>
      </c>
      <c r="G460" s="325">
        <v>83497719.51</v>
      </c>
    </row>
    <row r="461" spans="1:7" ht="25.5">
      <c r="A461" s="327" t="s">
        <v>657</v>
      </c>
      <c r="B461" s="322" t="s">
        <v>658</v>
      </c>
      <c r="C461" s="325">
        <v>160964</v>
      </c>
      <c r="D461" s="325">
        <v>160964</v>
      </c>
      <c r="E461" s="325">
        <v>153026.83</v>
      </c>
      <c r="F461" s="333">
        <v>95.068978157</v>
      </c>
      <c r="G461" s="325">
        <v>58706.24</v>
      </c>
    </row>
    <row r="462" spans="1:7" ht="12.75">
      <c r="A462" s="328" t="s">
        <v>661</v>
      </c>
      <c r="B462" s="322" t="s">
        <v>662</v>
      </c>
      <c r="C462" s="325">
        <v>160964</v>
      </c>
      <c r="D462" s="325">
        <v>160964</v>
      </c>
      <c r="E462" s="325">
        <v>153026.83</v>
      </c>
      <c r="F462" s="333">
        <v>95.068978157</v>
      </c>
      <c r="G462" s="325">
        <v>58706.24</v>
      </c>
    </row>
    <row r="463" spans="1:7" ht="12.75">
      <c r="A463" s="327" t="s">
        <v>663</v>
      </c>
      <c r="B463" s="322" t="s">
        <v>664</v>
      </c>
      <c r="C463" s="325">
        <v>33571854</v>
      </c>
      <c r="D463" s="325">
        <v>33571854</v>
      </c>
      <c r="E463" s="325">
        <v>31453828.6</v>
      </c>
      <c r="F463" s="333">
        <v>93.691068119</v>
      </c>
      <c r="G463" s="325">
        <v>5528017.34</v>
      </c>
    </row>
    <row r="464" spans="1:7" ht="12.75">
      <c r="A464" s="328" t="s">
        <v>665</v>
      </c>
      <c r="B464" s="322" t="s">
        <v>666</v>
      </c>
      <c r="C464" s="325">
        <v>86693</v>
      </c>
      <c r="D464" s="325">
        <v>86693</v>
      </c>
      <c r="E464" s="325">
        <v>78754.11</v>
      </c>
      <c r="F464" s="333">
        <v>90.842524771</v>
      </c>
      <c r="G464" s="325">
        <v>4222.87</v>
      </c>
    </row>
    <row r="465" spans="1:7" ht="25.5">
      <c r="A465" s="329" t="s">
        <v>737</v>
      </c>
      <c r="B465" s="322" t="s">
        <v>738</v>
      </c>
      <c r="C465" s="325">
        <v>86693</v>
      </c>
      <c r="D465" s="325">
        <v>86693</v>
      </c>
      <c r="E465" s="325">
        <v>78754.11</v>
      </c>
      <c r="F465" s="333">
        <v>90.842524771</v>
      </c>
      <c r="G465" s="325">
        <v>4222.87</v>
      </c>
    </row>
    <row r="466" spans="1:7" ht="38.25">
      <c r="A466" s="331" t="s">
        <v>739</v>
      </c>
      <c r="B466" s="322" t="s">
        <v>740</v>
      </c>
      <c r="C466" s="325">
        <v>86693</v>
      </c>
      <c r="D466" s="325">
        <v>86693</v>
      </c>
      <c r="E466" s="325">
        <v>78754.11</v>
      </c>
      <c r="F466" s="333">
        <v>90.842524771</v>
      </c>
      <c r="G466" s="325">
        <v>4222.87</v>
      </c>
    </row>
    <row r="467" spans="1:7" ht="38.25">
      <c r="A467" s="328" t="s">
        <v>671</v>
      </c>
      <c r="B467" s="322" t="s">
        <v>672</v>
      </c>
      <c r="C467" s="325">
        <v>27150845</v>
      </c>
      <c r="D467" s="325">
        <v>27150845</v>
      </c>
      <c r="E467" s="325">
        <v>26818766.86</v>
      </c>
      <c r="F467" s="333">
        <v>98.776914162</v>
      </c>
      <c r="G467" s="325">
        <v>3289085.47</v>
      </c>
    </row>
    <row r="468" spans="1:7" ht="12.75">
      <c r="A468" s="328" t="s">
        <v>751</v>
      </c>
      <c r="B468" s="322" t="s">
        <v>752</v>
      </c>
      <c r="C468" s="325">
        <v>6334316</v>
      </c>
      <c r="D468" s="325">
        <v>6334316</v>
      </c>
      <c r="E468" s="325">
        <v>4556307.63</v>
      </c>
      <c r="F468" s="333">
        <v>71.93053883</v>
      </c>
      <c r="G468" s="325">
        <v>2234709</v>
      </c>
    </row>
    <row r="469" spans="1:7" ht="38.25">
      <c r="A469" s="329" t="s">
        <v>753</v>
      </c>
      <c r="B469" s="322" t="s">
        <v>754</v>
      </c>
      <c r="C469" s="325">
        <v>6334316</v>
      </c>
      <c r="D469" s="325">
        <v>6334316</v>
      </c>
      <c r="E469" s="325">
        <v>4556307.63</v>
      </c>
      <c r="F469" s="333">
        <v>71.93053883</v>
      </c>
      <c r="G469" s="325">
        <v>2234709</v>
      </c>
    </row>
    <row r="470" spans="1:7" ht="12.75">
      <c r="A470" s="326" t="s">
        <v>673</v>
      </c>
      <c r="B470" s="322" t="s">
        <v>674</v>
      </c>
      <c r="C470" s="325">
        <v>4268776</v>
      </c>
      <c r="D470" s="325">
        <v>4268776</v>
      </c>
      <c r="E470" s="325">
        <v>3697763.44</v>
      </c>
      <c r="F470" s="333">
        <v>86.623506129</v>
      </c>
      <c r="G470" s="325">
        <v>1966202.32</v>
      </c>
    </row>
    <row r="471" spans="1:7" ht="12.75">
      <c r="A471" s="327" t="s">
        <v>675</v>
      </c>
      <c r="B471" s="322" t="s">
        <v>676</v>
      </c>
      <c r="C471" s="325">
        <v>3398284</v>
      </c>
      <c r="D471" s="325">
        <v>3398284</v>
      </c>
      <c r="E471" s="325">
        <v>3256099.3</v>
      </c>
      <c r="F471" s="333">
        <v>95.815985362</v>
      </c>
      <c r="G471" s="325">
        <v>1791536.55</v>
      </c>
    </row>
    <row r="472" spans="1:7" ht="25.5">
      <c r="A472" s="327" t="s">
        <v>681</v>
      </c>
      <c r="B472" s="322" t="s">
        <v>682</v>
      </c>
      <c r="C472" s="325">
        <v>870492</v>
      </c>
      <c r="D472" s="325">
        <v>870492</v>
      </c>
      <c r="E472" s="325">
        <v>441664.14</v>
      </c>
      <c r="F472" s="333">
        <v>50.737300285</v>
      </c>
      <c r="G472" s="325">
        <v>174665.77</v>
      </c>
    </row>
    <row r="473" spans="1:7" ht="25.5">
      <c r="A473" s="328" t="s">
        <v>759</v>
      </c>
      <c r="B473" s="322" t="s">
        <v>760</v>
      </c>
      <c r="C473" s="325">
        <v>870492</v>
      </c>
      <c r="D473" s="325">
        <v>870492</v>
      </c>
      <c r="E473" s="325">
        <v>441664.14</v>
      </c>
      <c r="F473" s="333">
        <v>50.737300285</v>
      </c>
      <c r="G473" s="325">
        <v>174665.77</v>
      </c>
    </row>
    <row r="474" spans="1:7" ht="12.75">
      <c r="A474" s="317"/>
      <c r="B474" s="317" t="s">
        <v>200</v>
      </c>
      <c r="C474" s="318">
        <v>1623359</v>
      </c>
      <c r="D474" s="318">
        <v>1623359</v>
      </c>
      <c r="E474" s="318">
        <v>-1702008.44000012</v>
      </c>
      <c r="F474" s="320">
        <v>-104.8448581</v>
      </c>
      <c r="G474" s="318">
        <v>-2249785.92000002</v>
      </c>
    </row>
    <row r="475" spans="1:7" ht="12.75">
      <c r="A475" s="317" t="s">
        <v>722</v>
      </c>
      <c r="B475" s="317" t="s">
        <v>201</v>
      </c>
      <c r="C475" s="318">
        <v>-1623359</v>
      </c>
      <c r="D475" s="318">
        <v>-1623359</v>
      </c>
      <c r="E475" s="318">
        <v>1702008.44000012</v>
      </c>
      <c r="F475" s="320">
        <v>-104.8448581</v>
      </c>
      <c r="G475" s="318">
        <v>2249785.92000002</v>
      </c>
    </row>
    <row r="476" spans="1:7" s="321" customFormat="1" ht="12.75">
      <c r="A476" s="326" t="s">
        <v>689</v>
      </c>
      <c r="B476" s="322" t="s">
        <v>264</v>
      </c>
      <c r="C476" s="325">
        <v>-1623359</v>
      </c>
      <c r="D476" s="325">
        <v>-1623359</v>
      </c>
      <c r="E476" s="325">
        <v>1702008.44000012</v>
      </c>
      <c r="F476" s="333">
        <v>-104.8448581</v>
      </c>
      <c r="G476" s="325">
        <v>2249785.92000002</v>
      </c>
    </row>
    <row r="477" spans="1:7" s="321" customFormat="1" ht="38.25">
      <c r="A477" s="327" t="s">
        <v>690</v>
      </c>
      <c r="B477" s="322" t="s">
        <v>265</v>
      </c>
      <c r="C477" s="325">
        <v>-1640256</v>
      </c>
      <c r="D477" s="325">
        <v>-1640256</v>
      </c>
      <c r="E477" s="325">
        <v>-2073029.22</v>
      </c>
      <c r="F477" s="333">
        <v>126.384492421</v>
      </c>
      <c r="G477" s="325">
        <v>0</v>
      </c>
    </row>
    <row r="478" spans="1:7" ht="25.5">
      <c r="A478" s="327" t="s">
        <v>691</v>
      </c>
      <c r="B478" s="322" t="s">
        <v>266</v>
      </c>
      <c r="C478" s="325">
        <v>16897</v>
      </c>
      <c r="D478" s="325">
        <v>16897</v>
      </c>
      <c r="E478" s="325">
        <v>-16896.39</v>
      </c>
      <c r="F478" s="333">
        <v>-99.996389892</v>
      </c>
      <c r="G478" s="325">
        <v>-16896.39</v>
      </c>
    </row>
    <row r="479" spans="1:7" ht="12.75">
      <c r="A479" s="317" t="s">
        <v>774</v>
      </c>
      <c r="B479" s="317" t="s">
        <v>775</v>
      </c>
      <c r="C479" s="318"/>
      <c r="D479" s="318"/>
      <c r="E479" s="318"/>
      <c r="F479" s="320"/>
      <c r="G479" s="318"/>
    </row>
    <row r="480" spans="1:7" ht="12.75">
      <c r="A480" s="317" t="s">
        <v>524</v>
      </c>
      <c r="B480" s="317" t="s">
        <v>525</v>
      </c>
      <c r="C480" s="318">
        <v>321223567</v>
      </c>
      <c r="D480" s="318">
        <v>321223567</v>
      </c>
      <c r="E480" s="318">
        <v>289236327.69</v>
      </c>
      <c r="F480" s="320">
        <v>90.042063349</v>
      </c>
      <c r="G480" s="318">
        <v>85574224.39</v>
      </c>
    </row>
    <row r="481" spans="1:7" s="321" customFormat="1" ht="25.5">
      <c r="A481" s="326" t="s">
        <v>526</v>
      </c>
      <c r="B481" s="322" t="s">
        <v>244</v>
      </c>
      <c r="C481" s="325">
        <v>1127153</v>
      </c>
      <c r="D481" s="325">
        <v>1127153</v>
      </c>
      <c r="E481" s="325">
        <v>1156253.32</v>
      </c>
      <c r="F481" s="333">
        <v>102.581754207</v>
      </c>
      <c r="G481" s="325">
        <v>108065.35</v>
      </c>
    </row>
    <row r="482" spans="1:7" s="321" customFormat="1" ht="12.75">
      <c r="A482" s="326" t="s">
        <v>527</v>
      </c>
      <c r="B482" s="322" t="s">
        <v>528</v>
      </c>
      <c r="C482" s="325">
        <v>61403206</v>
      </c>
      <c r="D482" s="325">
        <v>61403206</v>
      </c>
      <c r="E482" s="325">
        <v>31422410.76</v>
      </c>
      <c r="F482" s="333">
        <v>51.173892712</v>
      </c>
      <c r="G482" s="325">
        <v>2302272.43</v>
      </c>
    </row>
    <row r="483" spans="1:7" ht="25.5">
      <c r="A483" s="327" t="s">
        <v>745</v>
      </c>
      <c r="B483" s="322" t="s">
        <v>746</v>
      </c>
      <c r="C483" s="325">
        <v>9640524</v>
      </c>
      <c r="D483" s="325">
        <v>9640524</v>
      </c>
      <c r="E483" s="325">
        <v>2813011.66</v>
      </c>
      <c r="F483" s="333">
        <v>29.179032799</v>
      </c>
      <c r="G483" s="325">
        <v>0</v>
      </c>
    </row>
    <row r="484" spans="1:7" ht="12.75">
      <c r="A484" s="326" t="s">
        <v>538</v>
      </c>
      <c r="B484" s="322" t="s">
        <v>539</v>
      </c>
      <c r="C484" s="325">
        <v>258693208</v>
      </c>
      <c r="D484" s="325">
        <v>258693208</v>
      </c>
      <c r="E484" s="325">
        <v>256657663.61</v>
      </c>
      <c r="F484" s="333">
        <v>99.213143474</v>
      </c>
      <c r="G484" s="325">
        <v>83163886.61</v>
      </c>
    </row>
    <row r="485" spans="1:7" ht="25.5">
      <c r="A485" s="327" t="s">
        <v>540</v>
      </c>
      <c r="B485" s="322" t="s">
        <v>541</v>
      </c>
      <c r="C485" s="325">
        <v>258693208</v>
      </c>
      <c r="D485" s="325">
        <v>258693208</v>
      </c>
      <c r="E485" s="325">
        <v>256657663.61</v>
      </c>
      <c r="F485" s="333">
        <v>99.213143474</v>
      </c>
      <c r="G485" s="325">
        <v>83163886.61</v>
      </c>
    </row>
    <row r="486" spans="1:7" ht="12.75">
      <c r="A486" s="317" t="s">
        <v>718</v>
      </c>
      <c r="B486" s="317" t="s">
        <v>719</v>
      </c>
      <c r="C486" s="318">
        <v>329422340</v>
      </c>
      <c r="D486" s="318">
        <v>329422340</v>
      </c>
      <c r="E486" s="318">
        <v>296429933.85</v>
      </c>
      <c r="F486" s="320">
        <v>89.984769658</v>
      </c>
      <c r="G486" s="318">
        <v>93994019.24</v>
      </c>
    </row>
    <row r="487" spans="1:7" ht="12.75">
      <c r="A487" s="326" t="s">
        <v>543</v>
      </c>
      <c r="B487" s="322" t="s">
        <v>544</v>
      </c>
      <c r="C487" s="325">
        <v>252403135</v>
      </c>
      <c r="D487" s="325">
        <v>252403135</v>
      </c>
      <c r="E487" s="325">
        <v>239449928.52</v>
      </c>
      <c r="F487" s="333">
        <v>94.868048497</v>
      </c>
      <c r="G487" s="325">
        <v>80742161.92</v>
      </c>
    </row>
    <row r="488" spans="1:7" ht="12.75">
      <c r="A488" s="327" t="s">
        <v>545</v>
      </c>
      <c r="B488" s="322" t="s">
        <v>546</v>
      </c>
      <c r="C488" s="325">
        <v>64370197</v>
      </c>
      <c r="D488" s="325">
        <v>64370197</v>
      </c>
      <c r="E488" s="325">
        <v>63515528.9999999</v>
      </c>
      <c r="F488" s="333">
        <v>98.672261326</v>
      </c>
      <c r="G488" s="325">
        <v>10556037.61</v>
      </c>
    </row>
    <row r="489" spans="1:7" ht="12.75">
      <c r="A489" s="328" t="s">
        <v>547</v>
      </c>
      <c r="B489" s="322" t="s">
        <v>548</v>
      </c>
      <c r="C489" s="325">
        <v>2107116</v>
      </c>
      <c r="D489" s="325">
        <v>2107116</v>
      </c>
      <c r="E489" s="325">
        <v>2025980.75</v>
      </c>
      <c r="F489" s="333">
        <v>96.149464481</v>
      </c>
      <c r="G489" s="325">
        <v>222123.97</v>
      </c>
    </row>
    <row r="490" spans="1:7" ht="12.75">
      <c r="A490" s="329" t="s">
        <v>549</v>
      </c>
      <c r="B490" s="322" t="s">
        <v>550</v>
      </c>
      <c r="C490" s="325">
        <v>1655746</v>
      </c>
      <c r="D490" s="325">
        <v>1655746</v>
      </c>
      <c r="E490" s="325">
        <v>1616177.86</v>
      </c>
      <c r="F490" s="333">
        <v>97.610253022</v>
      </c>
      <c r="G490" s="325">
        <v>177836.79</v>
      </c>
    </row>
    <row r="491" spans="1:7" ht="12.75">
      <c r="A491" s="328" t="s">
        <v>553</v>
      </c>
      <c r="B491" s="322" t="s">
        <v>554</v>
      </c>
      <c r="C491" s="325">
        <v>62263081</v>
      </c>
      <c r="D491" s="325">
        <v>62263081</v>
      </c>
      <c r="E491" s="325">
        <v>61489548.2499999</v>
      </c>
      <c r="F491" s="333">
        <v>98.757638174</v>
      </c>
      <c r="G491" s="325">
        <v>10333913.64</v>
      </c>
    </row>
    <row r="492" spans="1:7" ht="12.75">
      <c r="A492" s="327" t="s">
        <v>567</v>
      </c>
      <c r="B492" s="322" t="s">
        <v>568</v>
      </c>
      <c r="C492" s="325">
        <v>173510</v>
      </c>
      <c r="D492" s="325">
        <v>173510</v>
      </c>
      <c r="E492" s="325">
        <v>173508.87</v>
      </c>
      <c r="F492" s="333">
        <v>99.999348741</v>
      </c>
      <c r="G492" s="325">
        <v>39831.77</v>
      </c>
    </row>
    <row r="493" spans="1:7" ht="12.75">
      <c r="A493" s="327" t="s">
        <v>575</v>
      </c>
      <c r="B493" s="322" t="s">
        <v>576</v>
      </c>
      <c r="C493" s="325">
        <v>144742547</v>
      </c>
      <c r="D493" s="325">
        <v>144742547</v>
      </c>
      <c r="E493" s="325">
        <v>135170150.65</v>
      </c>
      <c r="F493" s="333">
        <v>93.386605011</v>
      </c>
      <c r="G493" s="325">
        <v>66293452.16</v>
      </c>
    </row>
    <row r="494" spans="1:7" s="321" customFormat="1" ht="12.75">
      <c r="A494" s="328" t="s">
        <v>577</v>
      </c>
      <c r="B494" s="322" t="s">
        <v>578</v>
      </c>
      <c r="C494" s="325">
        <v>144742547</v>
      </c>
      <c r="D494" s="325">
        <v>144742547</v>
      </c>
      <c r="E494" s="325">
        <v>135170150.65</v>
      </c>
      <c r="F494" s="333">
        <v>93.386605011</v>
      </c>
      <c r="G494" s="325">
        <v>66293452.16</v>
      </c>
    </row>
    <row r="495" spans="1:7" ht="25.5">
      <c r="A495" s="327" t="s">
        <v>657</v>
      </c>
      <c r="B495" s="322" t="s">
        <v>658</v>
      </c>
      <c r="C495" s="325">
        <v>209570</v>
      </c>
      <c r="D495" s="325">
        <v>209570</v>
      </c>
      <c r="E495" s="325">
        <v>209570</v>
      </c>
      <c r="F495" s="333">
        <v>100</v>
      </c>
      <c r="G495" s="325">
        <v>26730.01</v>
      </c>
    </row>
    <row r="496" spans="1:7" ht="12.75">
      <c r="A496" s="328" t="s">
        <v>661</v>
      </c>
      <c r="B496" s="322" t="s">
        <v>662</v>
      </c>
      <c r="C496" s="325">
        <v>209570</v>
      </c>
      <c r="D496" s="325">
        <v>209570</v>
      </c>
      <c r="E496" s="325">
        <v>209570</v>
      </c>
      <c r="F496" s="333">
        <v>100</v>
      </c>
      <c r="G496" s="325">
        <v>26730.01</v>
      </c>
    </row>
    <row r="497" spans="1:7" ht="12.75">
      <c r="A497" s="327" t="s">
        <v>663</v>
      </c>
      <c r="B497" s="322" t="s">
        <v>664</v>
      </c>
      <c r="C497" s="325">
        <v>42907311</v>
      </c>
      <c r="D497" s="325">
        <v>42907311</v>
      </c>
      <c r="E497" s="325">
        <v>40381170</v>
      </c>
      <c r="F497" s="333">
        <v>94.112562775</v>
      </c>
      <c r="G497" s="325">
        <v>3826110.37</v>
      </c>
    </row>
    <row r="498" spans="1:7" ht="25.5">
      <c r="A498" s="328" t="s">
        <v>669</v>
      </c>
      <c r="B498" s="322" t="s">
        <v>670</v>
      </c>
      <c r="C498" s="325">
        <v>27370260</v>
      </c>
      <c r="D498" s="325">
        <v>27370260</v>
      </c>
      <c r="E498" s="325">
        <v>26135030</v>
      </c>
      <c r="F498" s="333">
        <v>95.486962857</v>
      </c>
      <c r="G498" s="325">
        <v>2006591.33</v>
      </c>
    </row>
    <row r="499" spans="1:7" ht="38.25">
      <c r="A499" s="328" t="s">
        <v>671</v>
      </c>
      <c r="B499" s="322" t="s">
        <v>672</v>
      </c>
      <c r="C499" s="325">
        <v>14246140</v>
      </c>
      <c r="D499" s="325">
        <v>14246140</v>
      </c>
      <c r="E499" s="325">
        <v>14246140</v>
      </c>
      <c r="F499" s="333">
        <v>100</v>
      </c>
      <c r="G499" s="325">
        <v>1819519.04</v>
      </c>
    </row>
    <row r="500" spans="1:7" ht="12.75">
      <c r="A500" s="328" t="s">
        <v>751</v>
      </c>
      <c r="B500" s="322" t="s">
        <v>752</v>
      </c>
      <c r="C500" s="325">
        <v>1290911</v>
      </c>
      <c r="D500" s="325">
        <v>1290911</v>
      </c>
      <c r="E500" s="325">
        <v>0</v>
      </c>
      <c r="F500" s="333">
        <v>0</v>
      </c>
      <c r="G500" s="325">
        <v>0</v>
      </c>
    </row>
    <row r="501" spans="1:7" ht="63.75">
      <c r="A501" s="329" t="s">
        <v>776</v>
      </c>
      <c r="B501" s="322" t="s">
        <v>777</v>
      </c>
      <c r="C501" s="325">
        <v>1290911</v>
      </c>
      <c r="D501" s="325">
        <v>1290911</v>
      </c>
      <c r="E501" s="325">
        <v>0</v>
      </c>
      <c r="F501" s="333">
        <v>0</v>
      </c>
      <c r="G501" s="325">
        <v>0</v>
      </c>
    </row>
    <row r="502" spans="1:7" ht="12.75">
      <c r="A502" s="326" t="s">
        <v>673</v>
      </c>
      <c r="B502" s="322" t="s">
        <v>674</v>
      </c>
      <c r="C502" s="325">
        <v>77019205</v>
      </c>
      <c r="D502" s="325">
        <v>77019205</v>
      </c>
      <c r="E502" s="325">
        <v>56980005.33</v>
      </c>
      <c r="F502" s="333">
        <v>73.981554769</v>
      </c>
      <c r="G502" s="325">
        <v>13251857.32</v>
      </c>
    </row>
    <row r="503" spans="1:7" ht="12.75">
      <c r="A503" s="327" t="s">
        <v>675</v>
      </c>
      <c r="B503" s="322" t="s">
        <v>676</v>
      </c>
      <c r="C503" s="325">
        <v>45559210</v>
      </c>
      <c r="D503" s="325">
        <v>45559210</v>
      </c>
      <c r="E503" s="325">
        <v>33278500.34</v>
      </c>
      <c r="F503" s="333">
        <v>73.044507005</v>
      </c>
      <c r="G503" s="325">
        <v>2483575.44</v>
      </c>
    </row>
    <row r="504" spans="1:7" ht="25.5">
      <c r="A504" s="327" t="s">
        <v>681</v>
      </c>
      <c r="B504" s="322" t="s">
        <v>682</v>
      </c>
      <c r="C504" s="325">
        <v>31459995</v>
      </c>
      <c r="D504" s="325">
        <v>31459995</v>
      </c>
      <c r="E504" s="325">
        <v>23701504.99</v>
      </c>
      <c r="F504" s="333">
        <v>75.338552946</v>
      </c>
      <c r="G504" s="325">
        <v>10768281.88</v>
      </c>
    </row>
    <row r="505" spans="1:7" ht="12.75">
      <c r="A505" s="328" t="s">
        <v>683</v>
      </c>
      <c r="B505" s="322" t="s">
        <v>684</v>
      </c>
      <c r="C505" s="325">
        <v>118000</v>
      </c>
      <c r="D505" s="325">
        <v>118000</v>
      </c>
      <c r="E505" s="325">
        <v>117945.64</v>
      </c>
      <c r="F505" s="333">
        <v>99.953932203</v>
      </c>
      <c r="G505" s="325">
        <v>42348.55</v>
      </c>
    </row>
    <row r="506" spans="1:7" ht="25.5">
      <c r="A506" s="329" t="s">
        <v>685</v>
      </c>
      <c r="B506" s="322" t="s">
        <v>686</v>
      </c>
      <c r="C506" s="325">
        <v>118000</v>
      </c>
      <c r="D506" s="325">
        <v>118000</v>
      </c>
      <c r="E506" s="325">
        <v>117945.64</v>
      </c>
      <c r="F506" s="333">
        <v>99.953932203</v>
      </c>
      <c r="G506" s="325">
        <v>42348.55</v>
      </c>
    </row>
    <row r="507" spans="1:7" ht="25.5">
      <c r="A507" s="328" t="s">
        <v>687</v>
      </c>
      <c r="B507" s="322" t="s">
        <v>688</v>
      </c>
      <c r="C507" s="325">
        <v>22992382</v>
      </c>
      <c r="D507" s="325">
        <v>22992382</v>
      </c>
      <c r="E507" s="325">
        <v>20770547.69</v>
      </c>
      <c r="F507" s="333">
        <v>90.336650157</v>
      </c>
      <c r="G507" s="325">
        <v>10725933.33</v>
      </c>
    </row>
    <row r="508" spans="1:7" ht="25.5">
      <c r="A508" s="328" t="s">
        <v>759</v>
      </c>
      <c r="B508" s="322" t="s">
        <v>760</v>
      </c>
      <c r="C508" s="325">
        <v>8349613</v>
      </c>
      <c r="D508" s="325">
        <v>8349613</v>
      </c>
      <c r="E508" s="325">
        <v>2813011.66</v>
      </c>
      <c r="F508" s="333">
        <v>33.690323851</v>
      </c>
      <c r="G508" s="325">
        <v>0</v>
      </c>
    </row>
    <row r="509" spans="1:7" ht="12.75">
      <c r="A509" s="317"/>
      <c r="B509" s="317" t="s">
        <v>200</v>
      </c>
      <c r="C509" s="318">
        <v>-8198773</v>
      </c>
      <c r="D509" s="318">
        <v>-8198773</v>
      </c>
      <c r="E509" s="318">
        <v>-7193606.16000009</v>
      </c>
      <c r="F509" s="320">
        <v>87.740033295</v>
      </c>
      <c r="G509" s="318">
        <v>-8419794.84999999</v>
      </c>
    </row>
    <row r="510" spans="1:7" ht="12.75">
      <c r="A510" s="317" t="s">
        <v>722</v>
      </c>
      <c r="B510" s="317" t="s">
        <v>201</v>
      </c>
      <c r="C510" s="318">
        <v>8198773</v>
      </c>
      <c r="D510" s="318">
        <v>8198773</v>
      </c>
      <c r="E510" s="318">
        <v>7193606.16000009</v>
      </c>
      <c r="F510" s="320">
        <v>87.740033295</v>
      </c>
      <c r="G510" s="318">
        <v>8419794.84999999</v>
      </c>
    </row>
    <row r="511" spans="1:7" ht="12.75">
      <c r="A511" s="326" t="s">
        <v>689</v>
      </c>
      <c r="B511" s="322" t="s">
        <v>264</v>
      </c>
      <c r="C511" s="325">
        <v>8198773</v>
      </c>
      <c r="D511" s="325">
        <v>8198773</v>
      </c>
      <c r="E511" s="325">
        <v>7193606.16000009</v>
      </c>
      <c r="F511" s="333">
        <v>87.740033295</v>
      </c>
      <c r="G511" s="325">
        <v>8419794.84999999</v>
      </c>
    </row>
    <row r="512" spans="1:7" s="321" customFormat="1" ht="38.25">
      <c r="A512" s="327" t="s">
        <v>690</v>
      </c>
      <c r="B512" s="322" t="s">
        <v>265</v>
      </c>
      <c r="C512" s="325">
        <v>400000</v>
      </c>
      <c r="D512" s="325">
        <v>400000</v>
      </c>
      <c r="E512" s="325">
        <v>-400000</v>
      </c>
      <c r="F512" s="333">
        <v>-100</v>
      </c>
      <c r="G512" s="325">
        <v>0</v>
      </c>
    </row>
    <row r="513" spans="1:7" s="321" customFormat="1" ht="25.5">
      <c r="A513" s="327" t="s">
        <v>691</v>
      </c>
      <c r="B513" s="322" t="s">
        <v>266</v>
      </c>
      <c r="C513" s="325">
        <v>7798773</v>
      </c>
      <c r="D513" s="325">
        <v>7798773</v>
      </c>
      <c r="E513" s="325">
        <v>-7833593.33</v>
      </c>
      <c r="F513" s="333">
        <v>-100.446484723</v>
      </c>
      <c r="G513" s="325">
        <v>0</v>
      </c>
    </row>
    <row r="514" spans="1:7" ht="12.75">
      <c r="A514" s="317" t="s">
        <v>778</v>
      </c>
      <c r="B514" s="317" t="s">
        <v>779</v>
      </c>
      <c r="C514" s="318"/>
      <c r="D514" s="318"/>
      <c r="E514" s="318"/>
      <c r="F514" s="320"/>
      <c r="G514" s="318"/>
    </row>
    <row r="515" spans="1:7" ht="12.75">
      <c r="A515" s="317" t="s">
        <v>524</v>
      </c>
      <c r="B515" s="317" t="s">
        <v>525</v>
      </c>
      <c r="C515" s="318">
        <v>274883398</v>
      </c>
      <c r="D515" s="318">
        <v>274883398</v>
      </c>
      <c r="E515" s="318">
        <v>265358728.03</v>
      </c>
      <c r="F515" s="320">
        <v>96.535014468</v>
      </c>
      <c r="G515" s="318">
        <v>23667230.14</v>
      </c>
    </row>
    <row r="516" spans="1:7" ht="25.5">
      <c r="A516" s="326" t="s">
        <v>526</v>
      </c>
      <c r="B516" s="322" t="s">
        <v>244</v>
      </c>
      <c r="C516" s="325">
        <v>6862774</v>
      </c>
      <c r="D516" s="325">
        <v>6862774</v>
      </c>
      <c r="E516" s="325">
        <v>6684371.11000001</v>
      </c>
      <c r="F516" s="333">
        <v>97.400425979</v>
      </c>
      <c r="G516" s="325">
        <v>618635.67</v>
      </c>
    </row>
    <row r="517" spans="1:7" s="321" customFormat="1" ht="12.75">
      <c r="A517" s="326" t="s">
        <v>527</v>
      </c>
      <c r="B517" s="322" t="s">
        <v>528</v>
      </c>
      <c r="C517" s="325">
        <v>32238</v>
      </c>
      <c r="D517" s="325">
        <v>32238</v>
      </c>
      <c r="E517" s="325">
        <v>32237.78</v>
      </c>
      <c r="F517" s="333">
        <v>99.999317576</v>
      </c>
      <c r="G517" s="325">
        <v>4765.78</v>
      </c>
    </row>
    <row r="518" spans="1:7" s="321" customFormat="1" ht="25.5">
      <c r="A518" s="327" t="s">
        <v>745</v>
      </c>
      <c r="B518" s="322" t="s">
        <v>746</v>
      </c>
      <c r="C518" s="325">
        <v>4766</v>
      </c>
      <c r="D518" s="325">
        <v>4766</v>
      </c>
      <c r="E518" s="325">
        <v>4765.78</v>
      </c>
      <c r="F518" s="333">
        <v>99.99538397</v>
      </c>
      <c r="G518" s="325">
        <v>4765.78</v>
      </c>
    </row>
    <row r="519" spans="1:7" ht="12.75">
      <c r="A519" s="326" t="s">
        <v>529</v>
      </c>
      <c r="B519" s="322" t="s">
        <v>246</v>
      </c>
      <c r="C519" s="325">
        <v>100719</v>
      </c>
      <c r="D519" s="325">
        <v>100719</v>
      </c>
      <c r="E519" s="325">
        <v>83403.45</v>
      </c>
      <c r="F519" s="333">
        <v>82.808060048</v>
      </c>
      <c r="G519" s="325">
        <v>-471</v>
      </c>
    </row>
    <row r="520" spans="1:7" ht="12.75">
      <c r="A520" s="327" t="s">
        <v>387</v>
      </c>
      <c r="B520" s="322" t="s">
        <v>530</v>
      </c>
      <c r="C520" s="325">
        <v>100719</v>
      </c>
      <c r="D520" s="325">
        <v>100719</v>
      </c>
      <c r="E520" s="325">
        <v>83403.45</v>
      </c>
      <c r="F520" s="333">
        <v>82.808060048</v>
      </c>
      <c r="G520" s="325">
        <v>-471</v>
      </c>
    </row>
    <row r="521" spans="1:7" ht="12.75">
      <c r="A521" s="328" t="s">
        <v>725</v>
      </c>
      <c r="B521" s="322" t="s">
        <v>726</v>
      </c>
      <c r="C521" s="325">
        <v>100719</v>
      </c>
      <c r="D521" s="325">
        <v>100719</v>
      </c>
      <c r="E521" s="325">
        <v>83403.45</v>
      </c>
      <c r="F521" s="333">
        <v>82.808060048</v>
      </c>
      <c r="G521" s="325">
        <v>-471</v>
      </c>
    </row>
    <row r="522" spans="1:7" ht="38.25">
      <c r="A522" s="329" t="s">
        <v>727</v>
      </c>
      <c r="B522" s="322" t="s">
        <v>728</v>
      </c>
      <c r="C522" s="325">
        <v>100719</v>
      </c>
      <c r="D522" s="325">
        <v>100719</v>
      </c>
      <c r="E522" s="325">
        <v>83403.45</v>
      </c>
      <c r="F522" s="333">
        <v>82.808060048</v>
      </c>
      <c r="G522" s="325">
        <v>-471</v>
      </c>
    </row>
    <row r="523" spans="1:7" ht="38.25">
      <c r="A523" s="331" t="s">
        <v>729</v>
      </c>
      <c r="B523" s="322" t="s">
        <v>730</v>
      </c>
      <c r="C523" s="325">
        <v>78416</v>
      </c>
      <c r="D523" s="325">
        <v>78416</v>
      </c>
      <c r="E523" s="325">
        <v>65127</v>
      </c>
      <c r="F523" s="333">
        <v>83.053203428</v>
      </c>
      <c r="G523" s="325">
        <v>-471</v>
      </c>
    </row>
    <row r="524" spans="1:7" ht="38.25">
      <c r="A524" s="331" t="s">
        <v>747</v>
      </c>
      <c r="B524" s="322" t="s">
        <v>748</v>
      </c>
      <c r="C524" s="325">
        <v>22303</v>
      </c>
      <c r="D524" s="325">
        <v>22303</v>
      </c>
      <c r="E524" s="325">
        <v>18276.45</v>
      </c>
      <c r="F524" s="333">
        <v>81.946150742</v>
      </c>
      <c r="G524" s="325">
        <v>0</v>
      </c>
    </row>
    <row r="525" spans="1:7" ht="12.75">
      <c r="A525" s="326" t="s">
        <v>538</v>
      </c>
      <c r="B525" s="322" t="s">
        <v>539</v>
      </c>
      <c r="C525" s="325">
        <v>267887667</v>
      </c>
      <c r="D525" s="325">
        <v>267887667</v>
      </c>
      <c r="E525" s="325">
        <v>258558715.69</v>
      </c>
      <c r="F525" s="333">
        <v>96.517588355</v>
      </c>
      <c r="G525" s="325">
        <v>23044299.69</v>
      </c>
    </row>
    <row r="526" spans="1:7" ht="25.5">
      <c r="A526" s="327" t="s">
        <v>540</v>
      </c>
      <c r="B526" s="322" t="s">
        <v>541</v>
      </c>
      <c r="C526" s="325">
        <v>224830596</v>
      </c>
      <c r="D526" s="325">
        <v>224830596</v>
      </c>
      <c r="E526" s="325">
        <v>221952772.53</v>
      </c>
      <c r="F526" s="333">
        <v>98.720003629</v>
      </c>
      <c r="G526" s="325">
        <v>20869705.53</v>
      </c>
    </row>
    <row r="527" spans="1:7" ht="25.5">
      <c r="A527" s="327" t="s">
        <v>749</v>
      </c>
      <c r="B527" s="322" t="s">
        <v>750</v>
      </c>
      <c r="C527" s="325">
        <v>43057071</v>
      </c>
      <c r="D527" s="325">
        <v>43057071</v>
      </c>
      <c r="E527" s="325">
        <v>36605943.16</v>
      </c>
      <c r="F527" s="333">
        <v>85.017262693</v>
      </c>
      <c r="G527" s="325">
        <v>2174594.16</v>
      </c>
    </row>
    <row r="528" spans="1:7" ht="12.75">
      <c r="A528" s="317" t="s">
        <v>718</v>
      </c>
      <c r="B528" s="317" t="s">
        <v>719</v>
      </c>
      <c r="C528" s="318">
        <v>274903621</v>
      </c>
      <c r="D528" s="318">
        <v>274903621</v>
      </c>
      <c r="E528" s="318">
        <v>265340356.91</v>
      </c>
      <c r="F528" s="320">
        <v>96.521230221</v>
      </c>
      <c r="G528" s="318">
        <v>24680962.6</v>
      </c>
    </row>
    <row r="529" spans="1:7" ht="12.75">
      <c r="A529" s="326" t="s">
        <v>543</v>
      </c>
      <c r="B529" s="322" t="s">
        <v>544</v>
      </c>
      <c r="C529" s="325">
        <v>270853793</v>
      </c>
      <c r="D529" s="325">
        <v>270853793</v>
      </c>
      <c r="E529" s="325">
        <v>261296583.36</v>
      </c>
      <c r="F529" s="333">
        <v>96.471450691</v>
      </c>
      <c r="G529" s="325">
        <v>22860707.88</v>
      </c>
    </row>
    <row r="530" spans="1:7" ht="12.75">
      <c r="A530" s="327" t="s">
        <v>545</v>
      </c>
      <c r="B530" s="322" t="s">
        <v>546</v>
      </c>
      <c r="C530" s="325">
        <v>64721701</v>
      </c>
      <c r="D530" s="325">
        <v>64721701</v>
      </c>
      <c r="E530" s="325">
        <v>64522361.08</v>
      </c>
      <c r="F530" s="333">
        <v>99.69200451</v>
      </c>
      <c r="G530" s="325">
        <v>8077306.73</v>
      </c>
    </row>
    <row r="531" spans="1:7" s="321" customFormat="1" ht="12.75">
      <c r="A531" s="328" t="s">
        <v>547</v>
      </c>
      <c r="B531" s="322" t="s">
        <v>548</v>
      </c>
      <c r="C531" s="325">
        <v>23239199</v>
      </c>
      <c r="D531" s="325">
        <v>23239199</v>
      </c>
      <c r="E531" s="325">
        <v>23237184.04</v>
      </c>
      <c r="F531" s="333">
        <v>99.991329477</v>
      </c>
      <c r="G531" s="325">
        <v>2331742.49</v>
      </c>
    </row>
    <row r="532" spans="1:7" ht="12.75">
      <c r="A532" s="329" t="s">
        <v>549</v>
      </c>
      <c r="B532" s="322" t="s">
        <v>550</v>
      </c>
      <c r="C532" s="325">
        <v>18486322</v>
      </c>
      <c r="D532" s="325">
        <v>18486322</v>
      </c>
      <c r="E532" s="325">
        <v>18484382.65</v>
      </c>
      <c r="F532" s="333">
        <v>99.989509271</v>
      </c>
      <c r="G532" s="325">
        <v>1825026.11</v>
      </c>
    </row>
    <row r="533" spans="1:7" ht="12.75">
      <c r="A533" s="328" t="s">
        <v>553</v>
      </c>
      <c r="B533" s="322" t="s">
        <v>554</v>
      </c>
      <c r="C533" s="325">
        <v>41482502</v>
      </c>
      <c r="D533" s="325">
        <v>41482502</v>
      </c>
      <c r="E533" s="325">
        <v>41285177.04</v>
      </c>
      <c r="F533" s="333">
        <v>99.524317603</v>
      </c>
      <c r="G533" s="325">
        <v>5745564.24</v>
      </c>
    </row>
    <row r="534" spans="1:7" ht="12.75">
      <c r="A534" s="327" t="s">
        <v>567</v>
      </c>
      <c r="B534" s="322" t="s">
        <v>568</v>
      </c>
      <c r="C534" s="325">
        <v>1057</v>
      </c>
      <c r="D534" s="325">
        <v>1057</v>
      </c>
      <c r="E534" s="325">
        <v>1056.88</v>
      </c>
      <c r="F534" s="333">
        <v>99.988647114</v>
      </c>
      <c r="G534" s="325">
        <v>1.88</v>
      </c>
    </row>
    <row r="535" spans="1:7" ht="12.75">
      <c r="A535" s="327" t="s">
        <v>575</v>
      </c>
      <c r="B535" s="322" t="s">
        <v>576</v>
      </c>
      <c r="C535" s="325">
        <v>105031473</v>
      </c>
      <c r="D535" s="325">
        <v>105031473</v>
      </c>
      <c r="E535" s="325">
        <v>103181455.74</v>
      </c>
      <c r="F535" s="333">
        <v>98.238606765</v>
      </c>
      <c r="G535" s="325">
        <v>8563641.44</v>
      </c>
    </row>
    <row r="536" spans="1:7" ht="12.75">
      <c r="A536" s="328" t="s">
        <v>577</v>
      </c>
      <c r="B536" s="322" t="s">
        <v>578</v>
      </c>
      <c r="C536" s="325">
        <v>7676547</v>
      </c>
      <c r="D536" s="325">
        <v>7676547</v>
      </c>
      <c r="E536" s="325">
        <v>7676543.5</v>
      </c>
      <c r="F536" s="333">
        <v>99.999954407</v>
      </c>
      <c r="G536" s="325">
        <v>718100.03</v>
      </c>
    </row>
    <row r="537" spans="1:7" ht="12.75">
      <c r="A537" s="328" t="s">
        <v>589</v>
      </c>
      <c r="B537" s="322" t="s">
        <v>590</v>
      </c>
      <c r="C537" s="325">
        <v>97354926</v>
      </c>
      <c r="D537" s="325">
        <v>97354926</v>
      </c>
      <c r="E537" s="325">
        <v>95504912.2400001</v>
      </c>
      <c r="F537" s="333">
        <v>98.099722494</v>
      </c>
      <c r="G537" s="325">
        <v>7845541.41</v>
      </c>
    </row>
    <row r="538" spans="1:7" ht="25.5">
      <c r="A538" s="327" t="s">
        <v>657</v>
      </c>
      <c r="B538" s="322" t="s">
        <v>658</v>
      </c>
      <c r="C538" s="325">
        <v>24844</v>
      </c>
      <c r="D538" s="325">
        <v>24844</v>
      </c>
      <c r="E538" s="325">
        <v>24842.57</v>
      </c>
      <c r="F538" s="333">
        <v>99.994244083</v>
      </c>
      <c r="G538" s="325">
        <v>0</v>
      </c>
    </row>
    <row r="539" spans="1:7" ht="12.75">
      <c r="A539" s="328" t="s">
        <v>661</v>
      </c>
      <c r="B539" s="322" t="s">
        <v>662</v>
      </c>
      <c r="C539" s="325">
        <v>24844</v>
      </c>
      <c r="D539" s="325">
        <v>24844</v>
      </c>
      <c r="E539" s="325">
        <v>24842.57</v>
      </c>
      <c r="F539" s="333">
        <v>99.994244083</v>
      </c>
      <c r="G539" s="325">
        <v>0</v>
      </c>
    </row>
    <row r="540" spans="1:7" ht="12.75">
      <c r="A540" s="327" t="s">
        <v>663</v>
      </c>
      <c r="B540" s="322" t="s">
        <v>664</v>
      </c>
      <c r="C540" s="325">
        <v>101074718</v>
      </c>
      <c r="D540" s="325">
        <v>101074718</v>
      </c>
      <c r="E540" s="325">
        <v>93566867.09</v>
      </c>
      <c r="F540" s="333">
        <v>92.571979365</v>
      </c>
      <c r="G540" s="325">
        <v>6219757.83</v>
      </c>
    </row>
    <row r="541" spans="1:7" ht="12.75">
      <c r="A541" s="328" t="s">
        <v>665</v>
      </c>
      <c r="B541" s="322" t="s">
        <v>666</v>
      </c>
      <c r="C541" s="325">
        <v>17411105</v>
      </c>
      <c r="D541" s="325">
        <v>17411105</v>
      </c>
      <c r="E541" s="325">
        <v>16356142.93</v>
      </c>
      <c r="F541" s="333">
        <v>93.940866648</v>
      </c>
      <c r="G541" s="325">
        <v>1373015.93</v>
      </c>
    </row>
    <row r="542" spans="1:7" ht="25.5">
      <c r="A542" s="329" t="s">
        <v>667</v>
      </c>
      <c r="B542" s="322" t="s">
        <v>668</v>
      </c>
      <c r="C542" s="325">
        <v>17411105</v>
      </c>
      <c r="D542" s="325">
        <v>17411105</v>
      </c>
      <c r="E542" s="325">
        <v>16356142.93</v>
      </c>
      <c r="F542" s="333">
        <v>93.940866648</v>
      </c>
      <c r="G542" s="325">
        <v>1373015.93</v>
      </c>
    </row>
    <row r="543" spans="1:7" ht="25.5">
      <c r="A543" s="328" t="s">
        <v>669</v>
      </c>
      <c r="B543" s="322" t="s">
        <v>670</v>
      </c>
      <c r="C543" s="325">
        <v>39849871</v>
      </c>
      <c r="D543" s="325">
        <v>39849871</v>
      </c>
      <c r="E543" s="325">
        <v>39849850.03</v>
      </c>
      <c r="F543" s="333">
        <v>99.999947377</v>
      </c>
      <c r="G543" s="325">
        <v>2310721.62</v>
      </c>
    </row>
    <row r="544" spans="1:7" ht="38.25">
      <c r="A544" s="328" t="s">
        <v>671</v>
      </c>
      <c r="B544" s="322" t="s">
        <v>672</v>
      </c>
      <c r="C544" s="325">
        <v>751905</v>
      </c>
      <c r="D544" s="325">
        <v>751905</v>
      </c>
      <c r="E544" s="325">
        <v>750165.19</v>
      </c>
      <c r="F544" s="333">
        <v>99.768613056</v>
      </c>
      <c r="G544" s="325">
        <v>78792.13</v>
      </c>
    </row>
    <row r="545" spans="1:7" ht="12.75">
      <c r="A545" s="328" t="s">
        <v>751</v>
      </c>
      <c r="B545" s="322" t="s">
        <v>752</v>
      </c>
      <c r="C545" s="325">
        <v>43061837</v>
      </c>
      <c r="D545" s="325">
        <v>43061837</v>
      </c>
      <c r="E545" s="325">
        <v>36610708.94</v>
      </c>
      <c r="F545" s="333">
        <v>85.018920442</v>
      </c>
      <c r="G545" s="325">
        <v>2457228.15</v>
      </c>
    </row>
    <row r="546" spans="1:7" ht="38.25">
      <c r="A546" s="329" t="s">
        <v>753</v>
      </c>
      <c r="B546" s="322" t="s">
        <v>754</v>
      </c>
      <c r="C546" s="325">
        <v>43061837</v>
      </c>
      <c r="D546" s="325">
        <v>43061837</v>
      </c>
      <c r="E546" s="325">
        <v>36610708.94</v>
      </c>
      <c r="F546" s="333">
        <v>85.018920442</v>
      </c>
      <c r="G546" s="325">
        <v>2457228.15</v>
      </c>
    </row>
    <row r="547" spans="1:7" ht="12.75">
      <c r="A547" s="326" t="s">
        <v>673</v>
      </c>
      <c r="B547" s="322" t="s">
        <v>674</v>
      </c>
      <c r="C547" s="325">
        <v>4049828</v>
      </c>
      <c r="D547" s="325">
        <v>4049828</v>
      </c>
      <c r="E547" s="325">
        <v>4043773.55</v>
      </c>
      <c r="F547" s="333">
        <v>99.850501058</v>
      </c>
      <c r="G547" s="325">
        <v>1820254.72</v>
      </c>
    </row>
    <row r="548" spans="1:7" ht="12.75">
      <c r="A548" s="327" t="s">
        <v>675</v>
      </c>
      <c r="B548" s="322" t="s">
        <v>676</v>
      </c>
      <c r="C548" s="325">
        <v>4049828</v>
      </c>
      <c r="D548" s="325">
        <v>4049828</v>
      </c>
      <c r="E548" s="325">
        <v>4043773.55</v>
      </c>
      <c r="F548" s="333">
        <v>99.850501058</v>
      </c>
      <c r="G548" s="325">
        <v>1820254.72</v>
      </c>
    </row>
    <row r="549" spans="1:7" ht="12.75">
      <c r="A549" s="317"/>
      <c r="B549" s="317" t="s">
        <v>200</v>
      </c>
      <c r="C549" s="318">
        <v>-20223</v>
      </c>
      <c r="D549" s="318">
        <v>-20223</v>
      </c>
      <c r="E549" s="318">
        <v>18371.120000094</v>
      </c>
      <c r="F549" s="320">
        <v>-90.842703853</v>
      </c>
      <c r="G549" s="318">
        <v>-1013732.45999999</v>
      </c>
    </row>
    <row r="550" spans="1:7" ht="12.75">
      <c r="A550" s="317" t="s">
        <v>722</v>
      </c>
      <c r="B550" s="317" t="s">
        <v>201</v>
      </c>
      <c r="C550" s="318">
        <v>20223</v>
      </c>
      <c r="D550" s="318">
        <v>20223</v>
      </c>
      <c r="E550" s="318">
        <v>-18371.120000094</v>
      </c>
      <c r="F550" s="320">
        <v>-90.842703853</v>
      </c>
      <c r="G550" s="318">
        <v>1013732.45999999</v>
      </c>
    </row>
    <row r="551" spans="1:7" s="321" customFormat="1" ht="12.75">
      <c r="A551" s="326" t="s">
        <v>689</v>
      </c>
      <c r="B551" s="322" t="s">
        <v>264</v>
      </c>
      <c r="C551" s="325">
        <v>20223</v>
      </c>
      <c r="D551" s="325">
        <v>20223</v>
      </c>
      <c r="E551" s="325">
        <v>-18371.120000094</v>
      </c>
      <c r="F551" s="333">
        <v>-90.842703853</v>
      </c>
      <c r="G551" s="325">
        <v>1013732.45999999</v>
      </c>
    </row>
    <row r="552" spans="1:7" s="321" customFormat="1" ht="38.25">
      <c r="A552" s="327" t="s">
        <v>690</v>
      </c>
      <c r="B552" s="322" t="s">
        <v>265</v>
      </c>
      <c r="C552" s="325">
        <v>17751</v>
      </c>
      <c r="D552" s="325">
        <v>17751</v>
      </c>
      <c r="E552" s="325">
        <v>-17748.27</v>
      </c>
      <c r="F552" s="333">
        <v>-99.984620585</v>
      </c>
      <c r="G552" s="325">
        <v>0</v>
      </c>
    </row>
    <row r="553" spans="1:7" ht="25.5">
      <c r="A553" s="327" t="s">
        <v>691</v>
      </c>
      <c r="B553" s="322" t="s">
        <v>266</v>
      </c>
      <c r="C553" s="325">
        <v>2472</v>
      </c>
      <c r="D553" s="325">
        <v>2472</v>
      </c>
      <c r="E553" s="325">
        <v>-2470.82</v>
      </c>
      <c r="F553" s="333">
        <v>-99.952265372</v>
      </c>
      <c r="G553" s="325">
        <v>0</v>
      </c>
    </row>
    <row r="554" spans="1:7" ht="12.75">
      <c r="A554" s="317" t="s">
        <v>780</v>
      </c>
      <c r="B554" s="317" t="s">
        <v>781</v>
      </c>
      <c r="C554" s="318"/>
      <c r="D554" s="318"/>
      <c r="E554" s="318"/>
      <c r="F554" s="320"/>
      <c r="G554" s="318"/>
    </row>
    <row r="555" spans="1:7" ht="12.75">
      <c r="A555" s="317" t="s">
        <v>524</v>
      </c>
      <c r="B555" s="317" t="s">
        <v>525</v>
      </c>
      <c r="C555" s="318">
        <v>96949098</v>
      </c>
      <c r="D555" s="318">
        <v>96949098</v>
      </c>
      <c r="E555" s="318">
        <v>88477220.54</v>
      </c>
      <c r="F555" s="320">
        <v>91.261520081</v>
      </c>
      <c r="G555" s="318">
        <v>7642753.06</v>
      </c>
    </row>
    <row r="556" spans="1:7" s="321" customFormat="1" ht="25.5">
      <c r="A556" s="326" t="s">
        <v>526</v>
      </c>
      <c r="B556" s="322" t="s">
        <v>244</v>
      </c>
      <c r="C556" s="325">
        <v>14386180</v>
      </c>
      <c r="D556" s="325">
        <v>14386180</v>
      </c>
      <c r="E556" s="325">
        <v>9719317.62999999</v>
      </c>
      <c r="F556" s="333">
        <v>67.560100249</v>
      </c>
      <c r="G556" s="325">
        <v>927024.38</v>
      </c>
    </row>
    <row r="557" spans="1:7" s="321" customFormat="1" ht="12.75">
      <c r="A557" s="326" t="s">
        <v>527</v>
      </c>
      <c r="B557" s="322" t="s">
        <v>528</v>
      </c>
      <c r="C557" s="325">
        <v>1780979</v>
      </c>
      <c r="D557" s="325">
        <v>1780979</v>
      </c>
      <c r="E557" s="325">
        <v>99646.66</v>
      </c>
      <c r="F557" s="333">
        <v>5.595049689</v>
      </c>
      <c r="G557" s="325">
        <v>6039.35</v>
      </c>
    </row>
    <row r="558" spans="1:7" ht="25.5">
      <c r="A558" s="327" t="s">
        <v>745</v>
      </c>
      <c r="B558" s="322" t="s">
        <v>746</v>
      </c>
      <c r="C558" s="325">
        <v>791804</v>
      </c>
      <c r="D558" s="325">
        <v>791804</v>
      </c>
      <c r="E558" s="325">
        <v>0</v>
      </c>
      <c r="F558" s="333">
        <v>0</v>
      </c>
      <c r="G558" s="325">
        <v>0</v>
      </c>
    </row>
    <row r="559" spans="1:7" ht="12.75">
      <c r="A559" s="326" t="s">
        <v>529</v>
      </c>
      <c r="B559" s="322" t="s">
        <v>246</v>
      </c>
      <c r="C559" s="325">
        <v>965295</v>
      </c>
      <c r="D559" s="325">
        <v>965295</v>
      </c>
      <c r="E559" s="325">
        <v>964963.92</v>
      </c>
      <c r="F559" s="333">
        <v>99.965701677</v>
      </c>
      <c r="G559" s="325">
        <v>0</v>
      </c>
    </row>
    <row r="560" spans="1:7" ht="12.75">
      <c r="A560" s="327" t="s">
        <v>387</v>
      </c>
      <c r="B560" s="322" t="s">
        <v>530</v>
      </c>
      <c r="C560" s="325">
        <v>965295</v>
      </c>
      <c r="D560" s="325">
        <v>965295</v>
      </c>
      <c r="E560" s="325">
        <v>964963.92</v>
      </c>
      <c r="F560" s="333">
        <v>99.965701677</v>
      </c>
      <c r="G560" s="325">
        <v>0</v>
      </c>
    </row>
    <row r="561" spans="1:7" ht="12.75">
      <c r="A561" s="328" t="s">
        <v>725</v>
      </c>
      <c r="B561" s="322" t="s">
        <v>726</v>
      </c>
      <c r="C561" s="325">
        <v>965295</v>
      </c>
      <c r="D561" s="325">
        <v>965295</v>
      </c>
      <c r="E561" s="325">
        <v>964963.92</v>
      </c>
      <c r="F561" s="333">
        <v>99.965701677</v>
      </c>
      <c r="G561" s="325">
        <v>0</v>
      </c>
    </row>
    <row r="562" spans="1:7" ht="38.25">
      <c r="A562" s="329" t="s">
        <v>727</v>
      </c>
      <c r="B562" s="322" t="s">
        <v>728</v>
      </c>
      <c r="C562" s="325">
        <v>965295</v>
      </c>
      <c r="D562" s="325">
        <v>965295</v>
      </c>
      <c r="E562" s="325">
        <v>964963.92</v>
      </c>
      <c r="F562" s="333">
        <v>99.965701677</v>
      </c>
      <c r="G562" s="325">
        <v>0</v>
      </c>
    </row>
    <row r="563" spans="1:7" ht="38.25">
      <c r="A563" s="331" t="s">
        <v>747</v>
      </c>
      <c r="B563" s="322" t="s">
        <v>748</v>
      </c>
      <c r="C563" s="325">
        <v>965295</v>
      </c>
      <c r="D563" s="325">
        <v>965295</v>
      </c>
      <c r="E563" s="325">
        <v>964963.92</v>
      </c>
      <c r="F563" s="333">
        <v>99.965701677</v>
      </c>
      <c r="G563" s="325">
        <v>0</v>
      </c>
    </row>
    <row r="564" spans="1:7" ht="12.75">
      <c r="A564" s="326" t="s">
        <v>538</v>
      </c>
      <c r="B564" s="322" t="s">
        <v>539</v>
      </c>
      <c r="C564" s="325">
        <v>79816644</v>
      </c>
      <c r="D564" s="325">
        <v>79816644</v>
      </c>
      <c r="E564" s="325">
        <v>77693292.33</v>
      </c>
      <c r="F564" s="333">
        <v>97.339713168</v>
      </c>
      <c r="G564" s="325">
        <v>6709689.33</v>
      </c>
    </row>
    <row r="565" spans="1:7" ht="25.5">
      <c r="A565" s="327" t="s">
        <v>540</v>
      </c>
      <c r="B565" s="322" t="s">
        <v>541</v>
      </c>
      <c r="C565" s="325">
        <v>78016144</v>
      </c>
      <c r="D565" s="325">
        <v>78016144</v>
      </c>
      <c r="E565" s="325">
        <v>77117063.46</v>
      </c>
      <c r="F565" s="333">
        <v>98.847571164</v>
      </c>
      <c r="G565" s="325">
        <v>6848336.46</v>
      </c>
    </row>
    <row r="566" spans="1:7" ht="25.5">
      <c r="A566" s="327" t="s">
        <v>749</v>
      </c>
      <c r="B566" s="322" t="s">
        <v>750</v>
      </c>
      <c r="C566" s="325">
        <v>1800500</v>
      </c>
      <c r="D566" s="325">
        <v>1800500</v>
      </c>
      <c r="E566" s="325">
        <v>576228.87</v>
      </c>
      <c r="F566" s="333">
        <v>32.003825049</v>
      </c>
      <c r="G566" s="325">
        <v>-138647.13</v>
      </c>
    </row>
    <row r="567" spans="1:7" ht="12.75">
      <c r="A567" s="317" t="s">
        <v>718</v>
      </c>
      <c r="B567" s="317" t="s">
        <v>719</v>
      </c>
      <c r="C567" s="318">
        <v>96723427</v>
      </c>
      <c r="D567" s="318">
        <v>96723427</v>
      </c>
      <c r="E567" s="318">
        <v>89154581.3500001</v>
      </c>
      <c r="F567" s="320">
        <v>92.174754468</v>
      </c>
      <c r="G567" s="318">
        <v>10373888.05</v>
      </c>
    </row>
    <row r="568" spans="1:7" s="321" customFormat="1" ht="12.75">
      <c r="A568" s="326" t="s">
        <v>543</v>
      </c>
      <c r="B568" s="322" t="s">
        <v>544</v>
      </c>
      <c r="C568" s="325">
        <v>94266225</v>
      </c>
      <c r="D568" s="325">
        <v>94266225</v>
      </c>
      <c r="E568" s="325">
        <v>87115509.0600001</v>
      </c>
      <c r="F568" s="333">
        <v>92.414339346</v>
      </c>
      <c r="G568" s="325">
        <v>9542403.63</v>
      </c>
    </row>
    <row r="569" spans="1:7" ht="12.75">
      <c r="A569" s="327" t="s">
        <v>545</v>
      </c>
      <c r="B569" s="322" t="s">
        <v>546</v>
      </c>
      <c r="C569" s="325">
        <v>74598621</v>
      </c>
      <c r="D569" s="325">
        <v>74598621</v>
      </c>
      <c r="E569" s="325">
        <v>72001926.0599999</v>
      </c>
      <c r="F569" s="333">
        <v>96.519111339</v>
      </c>
      <c r="G569" s="325">
        <v>7618554.56</v>
      </c>
    </row>
    <row r="570" spans="1:7" ht="12.75">
      <c r="A570" s="328" t="s">
        <v>547</v>
      </c>
      <c r="B570" s="322" t="s">
        <v>548</v>
      </c>
      <c r="C570" s="325">
        <v>48261445</v>
      </c>
      <c r="D570" s="325">
        <v>48261445</v>
      </c>
      <c r="E570" s="325">
        <v>47021045.52</v>
      </c>
      <c r="F570" s="333">
        <v>97.429833524</v>
      </c>
      <c r="G570" s="325">
        <v>4460219.35</v>
      </c>
    </row>
    <row r="571" spans="1:7" ht="12.75">
      <c r="A571" s="329" t="s">
        <v>549</v>
      </c>
      <c r="B571" s="322" t="s">
        <v>550</v>
      </c>
      <c r="C571" s="325">
        <v>36678903</v>
      </c>
      <c r="D571" s="325">
        <v>36678903</v>
      </c>
      <c r="E571" s="325">
        <v>35762052.21</v>
      </c>
      <c r="F571" s="333">
        <v>97.50033203</v>
      </c>
      <c r="G571" s="325">
        <v>3420410.09</v>
      </c>
    </row>
    <row r="572" spans="1:7" ht="12.75">
      <c r="A572" s="328" t="s">
        <v>553</v>
      </c>
      <c r="B572" s="322" t="s">
        <v>554</v>
      </c>
      <c r="C572" s="325">
        <v>26337176</v>
      </c>
      <c r="D572" s="325">
        <v>26337176</v>
      </c>
      <c r="E572" s="325">
        <v>24980880.54</v>
      </c>
      <c r="F572" s="333">
        <v>94.850262382</v>
      </c>
      <c r="G572" s="325">
        <v>3158335.21</v>
      </c>
    </row>
    <row r="573" spans="1:7" ht="12.75">
      <c r="A573" s="327" t="s">
        <v>575</v>
      </c>
      <c r="B573" s="322" t="s">
        <v>576</v>
      </c>
      <c r="C573" s="325">
        <v>16682227</v>
      </c>
      <c r="D573" s="325">
        <v>16682227</v>
      </c>
      <c r="E573" s="325">
        <v>14183692.68</v>
      </c>
      <c r="F573" s="333">
        <v>85.022777115</v>
      </c>
      <c r="G573" s="325">
        <v>1521517.42</v>
      </c>
    </row>
    <row r="574" spans="1:7" ht="12.75">
      <c r="A574" s="328" t="s">
        <v>577</v>
      </c>
      <c r="B574" s="322" t="s">
        <v>578</v>
      </c>
      <c r="C574" s="325">
        <v>4696697</v>
      </c>
      <c r="D574" s="325">
        <v>4696697</v>
      </c>
      <c r="E574" s="325">
        <v>3062121.59</v>
      </c>
      <c r="F574" s="333">
        <v>65.197341664</v>
      </c>
      <c r="G574" s="325">
        <v>609553.71</v>
      </c>
    </row>
    <row r="575" spans="1:7" ht="12.75">
      <c r="A575" s="328" t="s">
        <v>589</v>
      </c>
      <c r="B575" s="322" t="s">
        <v>590</v>
      </c>
      <c r="C575" s="325">
        <v>11985530</v>
      </c>
      <c r="D575" s="325">
        <v>11985530</v>
      </c>
      <c r="E575" s="325">
        <v>11121571.09</v>
      </c>
      <c r="F575" s="333">
        <v>92.791650348</v>
      </c>
      <c r="G575" s="325">
        <v>911963.71</v>
      </c>
    </row>
    <row r="576" spans="1:7" ht="25.5">
      <c r="A576" s="327" t="s">
        <v>657</v>
      </c>
      <c r="B576" s="322" t="s">
        <v>658</v>
      </c>
      <c r="C576" s="325">
        <v>171004</v>
      </c>
      <c r="D576" s="325">
        <v>171004</v>
      </c>
      <c r="E576" s="325">
        <v>168602.86</v>
      </c>
      <c r="F576" s="333">
        <v>98.595857407</v>
      </c>
      <c r="G576" s="325">
        <v>82042.4</v>
      </c>
    </row>
    <row r="577" spans="1:7" ht="12.75">
      <c r="A577" s="328" t="s">
        <v>659</v>
      </c>
      <c r="B577" s="322" t="s">
        <v>660</v>
      </c>
      <c r="C577" s="325">
        <v>68889</v>
      </c>
      <c r="D577" s="325">
        <v>68889</v>
      </c>
      <c r="E577" s="325">
        <v>67380.86</v>
      </c>
      <c r="F577" s="333">
        <v>97.810768047</v>
      </c>
      <c r="G577" s="325">
        <v>67380.86</v>
      </c>
    </row>
    <row r="578" spans="1:7" ht="12.75">
      <c r="A578" s="328" t="s">
        <v>661</v>
      </c>
      <c r="B578" s="322" t="s">
        <v>662</v>
      </c>
      <c r="C578" s="325">
        <v>102115</v>
      </c>
      <c r="D578" s="325">
        <v>102115</v>
      </c>
      <c r="E578" s="325">
        <v>101222</v>
      </c>
      <c r="F578" s="333">
        <v>99.125495765</v>
      </c>
      <c r="G578" s="325">
        <v>14661.54</v>
      </c>
    </row>
    <row r="579" spans="1:7" ht="12.75">
      <c r="A579" s="327" t="s">
        <v>663</v>
      </c>
      <c r="B579" s="322" t="s">
        <v>664</v>
      </c>
      <c r="C579" s="325">
        <v>2814373</v>
      </c>
      <c r="D579" s="325">
        <v>2814373</v>
      </c>
      <c r="E579" s="325">
        <v>761287.46</v>
      </c>
      <c r="F579" s="333">
        <v>27.04998449</v>
      </c>
      <c r="G579" s="325">
        <v>320289.25</v>
      </c>
    </row>
    <row r="580" spans="1:7" ht="25.5">
      <c r="A580" s="328" t="s">
        <v>669</v>
      </c>
      <c r="B580" s="322" t="s">
        <v>670</v>
      </c>
      <c r="C580" s="325">
        <v>173986</v>
      </c>
      <c r="D580" s="325">
        <v>173986</v>
      </c>
      <c r="E580" s="325">
        <v>137913.96</v>
      </c>
      <c r="F580" s="333">
        <v>79.267274378</v>
      </c>
      <c r="G580" s="325">
        <v>41583.53</v>
      </c>
    </row>
    <row r="581" spans="1:7" ht="38.25">
      <c r="A581" s="328" t="s">
        <v>671</v>
      </c>
      <c r="B581" s="322" t="s">
        <v>672</v>
      </c>
      <c r="C581" s="325">
        <v>48083</v>
      </c>
      <c r="D581" s="325">
        <v>48083</v>
      </c>
      <c r="E581" s="325">
        <v>47144.63</v>
      </c>
      <c r="F581" s="333">
        <v>98.048437078</v>
      </c>
      <c r="G581" s="325">
        <v>0</v>
      </c>
    </row>
    <row r="582" spans="1:7" ht="12.75">
      <c r="A582" s="328" t="s">
        <v>751</v>
      </c>
      <c r="B582" s="322" t="s">
        <v>752</v>
      </c>
      <c r="C582" s="325">
        <v>2592304</v>
      </c>
      <c r="D582" s="325">
        <v>2592304</v>
      </c>
      <c r="E582" s="325">
        <v>576228.87</v>
      </c>
      <c r="F582" s="333">
        <v>22.228445043</v>
      </c>
      <c r="G582" s="325">
        <v>278705.72</v>
      </c>
    </row>
    <row r="583" spans="1:7" ht="38.25">
      <c r="A583" s="329" t="s">
        <v>753</v>
      </c>
      <c r="B583" s="322" t="s">
        <v>754</v>
      </c>
      <c r="C583" s="325">
        <v>2592304</v>
      </c>
      <c r="D583" s="325">
        <v>2592304</v>
      </c>
      <c r="E583" s="325">
        <v>576228.87</v>
      </c>
      <c r="F583" s="333">
        <v>22.228445043</v>
      </c>
      <c r="G583" s="325">
        <v>278705.72</v>
      </c>
    </row>
    <row r="584" spans="1:7" ht="12.75">
      <c r="A584" s="326" t="s">
        <v>673</v>
      </c>
      <c r="B584" s="322" t="s">
        <v>674</v>
      </c>
      <c r="C584" s="325">
        <v>2457202</v>
      </c>
      <c r="D584" s="325">
        <v>2457202</v>
      </c>
      <c r="E584" s="325">
        <v>2039072.29</v>
      </c>
      <c r="F584" s="333">
        <v>82.983502781</v>
      </c>
      <c r="G584" s="325">
        <v>831484.42</v>
      </c>
    </row>
    <row r="585" spans="1:7" ht="12.75">
      <c r="A585" s="327" t="s">
        <v>675</v>
      </c>
      <c r="B585" s="322" t="s">
        <v>676</v>
      </c>
      <c r="C585" s="325">
        <v>2457202</v>
      </c>
      <c r="D585" s="325">
        <v>2457202</v>
      </c>
      <c r="E585" s="325">
        <v>2039072.29</v>
      </c>
      <c r="F585" s="333">
        <v>82.983502781</v>
      </c>
      <c r="G585" s="325">
        <v>831484.42</v>
      </c>
    </row>
    <row r="586" spans="1:7" s="321" customFormat="1" ht="12.75">
      <c r="A586" s="317"/>
      <c r="B586" s="317" t="s">
        <v>200</v>
      </c>
      <c r="C586" s="318">
        <v>225671</v>
      </c>
      <c r="D586" s="318">
        <v>225671</v>
      </c>
      <c r="E586" s="318">
        <v>-677360.810000107</v>
      </c>
      <c r="F586" s="320">
        <v>-300.154122594</v>
      </c>
      <c r="G586" s="318">
        <v>-2731134.99</v>
      </c>
    </row>
    <row r="587" spans="1:7" s="321" customFormat="1" ht="12.75">
      <c r="A587" s="317" t="s">
        <v>722</v>
      </c>
      <c r="B587" s="317" t="s">
        <v>201</v>
      </c>
      <c r="C587" s="318">
        <v>-225671</v>
      </c>
      <c r="D587" s="318">
        <v>-225671</v>
      </c>
      <c r="E587" s="318">
        <v>677360.810000107</v>
      </c>
      <c r="F587" s="320">
        <v>-300.154122594</v>
      </c>
      <c r="G587" s="318">
        <v>2731134.99</v>
      </c>
    </row>
    <row r="588" spans="1:7" ht="12.75">
      <c r="A588" s="326" t="s">
        <v>689</v>
      </c>
      <c r="B588" s="322" t="s">
        <v>264</v>
      </c>
      <c r="C588" s="325">
        <v>-225671</v>
      </c>
      <c r="D588" s="325">
        <v>-225671</v>
      </c>
      <c r="E588" s="325">
        <v>677360.810000107</v>
      </c>
      <c r="F588" s="333">
        <v>-300.154122594</v>
      </c>
      <c r="G588" s="325">
        <v>2731134.99</v>
      </c>
    </row>
    <row r="589" spans="1:7" ht="38.25">
      <c r="A589" s="327" t="s">
        <v>690</v>
      </c>
      <c r="B589" s="322" t="s">
        <v>265</v>
      </c>
      <c r="C589" s="325">
        <v>-703236</v>
      </c>
      <c r="D589" s="325">
        <v>-703236</v>
      </c>
      <c r="E589" s="325">
        <v>-2202343.89</v>
      </c>
      <c r="F589" s="333">
        <v>313.172802587</v>
      </c>
      <c r="G589" s="325">
        <v>-213387.53</v>
      </c>
    </row>
    <row r="590" spans="1:7" ht="25.5">
      <c r="A590" s="327" t="s">
        <v>691</v>
      </c>
      <c r="B590" s="322" t="s">
        <v>266</v>
      </c>
      <c r="C590" s="325">
        <v>477565</v>
      </c>
      <c r="D590" s="325">
        <v>477565</v>
      </c>
      <c r="E590" s="325">
        <v>-477562.04</v>
      </c>
      <c r="F590" s="333">
        <v>-99.999380189</v>
      </c>
      <c r="G590" s="325">
        <v>0.68</v>
      </c>
    </row>
    <row r="591" spans="1:7" s="321" customFormat="1" ht="12.75">
      <c r="A591" s="317" t="s">
        <v>782</v>
      </c>
      <c r="B591" s="317" t="s">
        <v>783</v>
      </c>
      <c r="C591" s="318"/>
      <c r="D591" s="318"/>
      <c r="E591" s="318"/>
      <c r="F591" s="320"/>
      <c r="G591" s="318"/>
    </row>
    <row r="592" spans="1:7" s="321" customFormat="1" ht="12.75">
      <c r="A592" s="317" t="s">
        <v>524</v>
      </c>
      <c r="B592" s="317" t="s">
        <v>525</v>
      </c>
      <c r="C592" s="318">
        <v>206199406</v>
      </c>
      <c r="D592" s="318">
        <v>206199406</v>
      </c>
      <c r="E592" s="318">
        <v>116599806.62</v>
      </c>
      <c r="F592" s="320">
        <v>56.54711082</v>
      </c>
      <c r="G592" s="318">
        <v>13114786.1</v>
      </c>
    </row>
    <row r="593" spans="1:7" ht="25.5">
      <c r="A593" s="326" t="s">
        <v>526</v>
      </c>
      <c r="B593" s="322" t="s">
        <v>244</v>
      </c>
      <c r="C593" s="325">
        <v>1137362</v>
      </c>
      <c r="D593" s="325">
        <v>1137362</v>
      </c>
      <c r="E593" s="325">
        <v>1034047.81</v>
      </c>
      <c r="F593" s="333">
        <v>90.916331828</v>
      </c>
      <c r="G593" s="325">
        <v>15913.78</v>
      </c>
    </row>
    <row r="594" spans="1:7" ht="12.75">
      <c r="A594" s="326" t="s">
        <v>527</v>
      </c>
      <c r="B594" s="322" t="s">
        <v>528</v>
      </c>
      <c r="C594" s="325">
        <v>38606657</v>
      </c>
      <c r="D594" s="325">
        <v>38606657</v>
      </c>
      <c r="E594" s="325">
        <v>7392339.02</v>
      </c>
      <c r="F594" s="333">
        <v>19.1478351</v>
      </c>
      <c r="G594" s="325">
        <v>250.11</v>
      </c>
    </row>
    <row r="595" spans="1:7" ht="25.5">
      <c r="A595" s="327" t="s">
        <v>745</v>
      </c>
      <c r="B595" s="322" t="s">
        <v>746</v>
      </c>
      <c r="C595" s="325">
        <v>29311267</v>
      </c>
      <c r="D595" s="325">
        <v>29311267</v>
      </c>
      <c r="E595" s="325">
        <v>7383260.17</v>
      </c>
      <c r="F595" s="333">
        <v>25.189153952</v>
      </c>
      <c r="G595" s="325">
        <v>0</v>
      </c>
    </row>
    <row r="596" spans="1:7" s="321" customFormat="1" ht="12.75">
      <c r="A596" s="326" t="s">
        <v>529</v>
      </c>
      <c r="B596" s="322" t="s">
        <v>246</v>
      </c>
      <c r="C596" s="325">
        <v>1361489</v>
      </c>
      <c r="D596" s="325">
        <v>1361489</v>
      </c>
      <c r="E596" s="325">
        <v>1359980.6</v>
      </c>
      <c r="F596" s="333">
        <v>99.889209535</v>
      </c>
      <c r="G596" s="325">
        <v>-38224.98</v>
      </c>
    </row>
    <row r="597" spans="1:7" ht="12.75">
      <c r="A597" s="327" t="s">
        <v>387</v>
      </c>
      <c r="B597" s="322" t="s">
        <v>530</v>
      </c>
      <c r="C597" s="325">
        <v>1361489</v>
      </c>
      <c r="D597" s="325">
        <v>1361489</v>
      </c>
      <c r="E597" s="325">
        <v>1359980.6</v>
      </c>
      <c r="F597" s="333">
        <v>99.889209535</v>
      </c>
      <c r="G597" s="325">
        <v>-38224.98</v>
      </c>
    </row>
    <row r="598" spans="1:7" ht="12.75">
      <c r="A598" s="328" t="s">
        <v>725</v>
      </c>
      <c r="B598" s="322" t="s">
        <v>726</v>
      </c>
      <c r="C598" s="325">
        <v>1361489</v>
      </c>
      <c r="D598" s="325">
        <v>1361489</v>
      </c>
      <c r="E598" s="325">
        <v>1359980.6</v>
      </c>
      <c r="F598" s="333">
        <v>99.889209535</v>
      </c>
      <c r="G598" s="325">
        <v>-38224.98</v>
      </c>
    </row>
    <row r="599" spans="1:7" ht="38.25">
      <c r="A599" s="329" t="s">
        <v>727</v>
      </c>
      <c r="B599" s="322" t="s">
        <v>728</v>
      </c>
      <c r="C599" s="325">
        <v>1361489</v>
      </c>
      <c r="D599" s="325">
        <v>1361489</v>
      </c>
      <c r="E599" s="325">
        <v>1359980.6</v>
      </c>
      <c r="F599" s="333">
        <v>99.889209535</v>
      </c>
      <c r="G599" s="325">
        <v>-38224.98</v>
      </c>
    </row>
    <row r="600" spans="1:7" ht="38.25">
      <c r="A600" s="331" t="s">
        <v>729</v>
      </c>
      <c r="B600" s="322" t="s">
        <v>730</v>
      </c>
      <c r="C600" s="325">
        <v>143286</v>
      </c>
      <c r="D600" s="325">
        <v>143286</v>
      </c>
      <c r="E600" s="325">
        <v>143285.14</v>
      </c>
      <c r="F600" s="333">
        <v>99.999399802</v>
      </c>
      <c r="G600" s="325">
        <v>10921.87</v>
      </c>
    </row>
    <row r="601" spans="1:7" ht="38.25">
      <c r="A601" s="331" t="s">
        <v>747</v>
      </c>
      <c r="B601" s="322" t="s">
        <v>748</v>
      </c>
      <c r="C601" s="325">
        <v>1218203</v>
      </c>
      <c r="D601" s="325">
        <v>1218203</v>
      </c>
      <c r="E601" s="325">
        <v>1216695.46</v>
      </c>
      <c r="F601" s="333">
        <v>99.876248868</v>
      </c>
      <c r="G601" s="325">
        <v>-49146.85</v>
      </c>
    </row>
    <row r="602" spans="1:7" ht="12.75">
      <c r="A602" s="326" t="s">
        <v>538</v>
      </c>
      <c r="B602" s="322" t="s">
        <v>539</v>
      </c>
      <c r="C602" s="325">
        <v>165093898</v>
      </c>
      <c r="D602" s="325">
        <v>165093898</v>
      </c>
      <c r="E602" s="325">
        <v>106813439.19</v>
      </c>
      <c r="F602" s="333">
        <v>64.698599091</v>
      </c>
      <c r="G602" s="325">
        <v>13136847.19</v>
      </c>
    </row>
    <row r="603" spans="1:7" ht="25.5">
      <c r="A603" s="327" t="s">
        <v>540</v>
      </c>
      <c r="B603" s="322" t="s">
        <v>541</v>
      </c>
      <c r="C603" s="325">
        <v>162896768</v>
      </c>
      <c r="D603" s="325">
        <v>162896768</v>
      </c>
      <c r="E603" s="325">
        <v>105698980.17</v>
      </c>
      <c r="F603" s="333">
        <v>64.887094734</v>
      </c>
      <c r="G603" s="325">
        <v>12966193.17</v>
      </c>
    </row>
    <row r="604" spans="1:7" ht="25.5">
      <c r="A604" s="327" t="s">
        <v>749</v>
      </c>
      <c r="B604" s="322" t="s">
        <v>750</v>
      </c>
      <c r="C604" s="325">
        <v>2197130</v>
      </c>
      <c r="D604" s="325">
        <v>2197130</v>
      </c>
      <c r="E604" s="325">
        <v>1114459.02</v>
      </c>
      <c r="F604" s="333">
        <v>50.723399162</v>
      </c>
      <c r="G604" s="325">
        <v>170654.02</v>
      </c>
    </row>
    <row r="605" spans="1:7" ht="12.75">
      <c r="A605" s="317" t="s">
        <v>718</v>
      </c>
      <c r="B605" s="317" t="s">
        <v>719</v>
      </c>
      <c r="C605" s="318">
        <v>207813852</v>
      </c>
      <c r="D605" s="318">
        <v>207813852</v>
      </c>
      <c r="E605" s="318">
        <v>117465370.45</v>
      </c>
      <c r="F605" s="320">
        <v>56.5243218</v>
      </c>
      <c r="G605" s="318">
        <v>53931733.52</v>
      </c>
    </row>
    <row r="606" spans="1:7" ht="12.75">
      <c r="A606" s="326" t="s">
        <v>543</v>
      </c>
      <c r="B606" s="322" t="s">
        <v>544</v>
      </c>
      <c r="C606" s="325">
        <v>204200493</v>
      </c>
      <c r="D606" s="325">
        <v>204200493</v>
      </c>
      <c r="E606" s="325">
        <v>114880857.27</v>
      </c>
      <c r="F606" s="333">
        <v>56.258854022</v>
      </c>
      <c r="G606" s="325">
        <v>53568696.32</v>
      </c>
    </row>
    <row r="607" spans="1:7" ht="12.75">
      <c r="A607" s="327" t="s">
        <v>545</v>
      </c>
      <c r="B607" s="322" t="s">
        <v>546</v>
      </c>
      <c r="C607" s="325">
        <v>10975869</v>
      </c>
      <c r="D607" s="325">
        <v>10975869</v>
      </c>
      <c r="E607" s="325">
        <v>10232621.61</v>
      </c>
      <c r="F607" s="333">
        <v>93.228350393</v>
      </c>
      <c r="G607" s="325">
        <v>1893184.58</v>
      </c>
    </row>
    <row r="608" spans="1:7" s="321" customFormat="1" ht="12.75">
      <c r="A608" s="328" t="s">
        <v>547</v>
      </c>
      <c r="B608" s="322" t="s">
        <v>548</v>
      </c>
      <c r="C608" s="325">
        <v>6004574</v>
      </c>
      <c r="D608" s="325">
        <v>6004574</v>
      </c>
      <c r="E608" s="325">
        <v>5892616.16</v>
      </c>
      <c r="F608" s="333">
        <v>98.135457403</v>
      </c>
      <c r="G608" s="325">
        <v>595898.96</v>
      </c>
    </row>
    <row r="609" spans="1:7" s="321" customFormat="1" ht="12.75">
      <c r="A609" s="329" t="s">
        <v>549</v>
      </c>
      <c r="B609" s="322" t="s">
        <v>550</v>
      </c>
      <c r="C609" s="325">
        <v>4726712</v>
      </c>
      <c r="D609" s="325">
        <v>4726712</v>
      </c>
      <c r="E609" s="325">
        <v>4639747.05</v>
      </c>
      <c r="F609" s="333">
        <v>98.160138591</v>
      </c>
      <c r="G609" s="325">
        <v>466091.51</v>
      </c>
    </row>
    <row r="610" spans="1:7" ht="12.75">
      <c r="A610" s="328" t="s">
        <v>553</v>
      </c>
      <c r="B610" s="322" t="s">
        <v>554</v>
      </c>
      <c r="C610" s="325">
        <v>4971295</v>
      </c>
      <c r="D610" s="325">
        <v>4971295</v>
      </c>
      <c r="E610" s="325">
        <v>4340005.45</v>
      </c>
      <c r="F610" s="333">
        <v>87.301305797</v>
      </c>
      <c r="G610" s="325">
        <v>1297285.62</v>
      </c>
    </row>
    <row r="611" spans="1:7" s="321" customFormat="1" ht="12.75">
      <c r="A611" s="327" t="s">
        <v>575</v>
      </c>
      <c r="B611" s="322" t="s">
        <v>576</v>
      </c>
      <c r="C611" s="325">
        <v>131210139</v>
      </c>
      <c r="D611" s="325">
        <v>131210139</v>
      </c>
      <c r="E611" s="325">
        <v>79499659.12</v>
      </c>
      <c r="F611" s="333">
        <v>60.589570079</v>
      </c>
      <c r="G611" s="325">
        <v>43640728.23</v>
      </c>
    </row>
    <row r="612" spans="1:7" s="321" customFormat="1" ht="12.75">
      <c r="A612" s="328" t="s">
        <v>577</v>
      </c>
      <c r="B612" s="322" t="s">
        <v>578</v>
      </c>
      <c r="C612" s="325">
        <v>128936143</v>
      </c>
      <c r="D612" s="325">
        <v>128936143</v>
      </c>
      <c r="E612" s="325">
        <v>77225663.15</v>
      </c>
      <c r="F612" s="333">
        <v>59.894503863</v>
      </c>
      <c r="G612" s="325">
        <v>42551946.96</v>
      </c>
    </row>
    <row r="613" spans="1:7" ht="12.75">
      <c r="A613" s="328" t="s">
        <v>589</v>
      </c>
      <c r="B613" s="322" t="s">
        <v>590</v>
      </c>
      <c r="C613" s="325">
        <v>2273996</v>
      </c>
      <c r="D613" s="325">
        <v>2273996</v>
      </c>
      <c r="E613" s="325">
        <v>2273995.97</v>
      </c>
      <c r="F613" s="333">
        <v>99.999998681</v>
      </c>
      <c r="G613" s="325">
        <v>1088781.27</v>
      </c>
    </row>
    <row r="614" spans="1:7" ht="25.5">
      <c r="A614" s="327" t="s">
        <v>657</v>
      </c>
      <c r="B614" s="322" t="s">
        <v>658</v>
      </c>
      <c r="C614" s="325">
        <v>569298</v>
      </c>
      <c r="D614" s="325">
        <v>569298</v>
      </c>
      <c r="E614" s="325">
        <v>561538.68</v>
      </c>
      <c r="F614" s="333">
        <v>98.637037193</v>
      </c>
      <c r="G614" s="325">
        <v>90566.71</v>
      </c>
    </row>
    <row r="615" spans="1:7" ht="12.75">
      <c r="A615" s="328" t="s">
        <v>661</v>
      </c>
      <c r="B615" s="322" t="s">
        <v>662</v>
      </c>
      <c r="C615" s="325">
        <v>569298</v>
      </c>
      <c r="D615" s="325">
        <v>569298</v>
      </c>
      <c r="E615" s="325">
        <v>561538.68</v>
      </c>
      <c r="F615" s="333">
        <v>98.637037193</v>
      </c>
      <c r="G615" s="325">
        <v>90566.71</v>
      </c>
    </row>
    <row r="616" spans="1:7" s="321" customFormat="1" ht="12.75">
      <c r="A616" s="327" t="s">
        <v>663</v>
      </c>
      <c r="B616" s="322" t="s">
        <v>664</v>
      </c>
      <c r="C616" s="325">
        <v>61445187</v>
      </c>
      <c r="D616" s="325">
        <v>61445187</v>
      </c>
      <c r="E616" s="325">
        <v>24587037.86</v>
      </c>
      <c r="F616" s="333">
        <v>40.014587082</v>
      </c>
      <c r="G616" s="325">
        <v>7944216.8</v>
      </c>
    </row>
    <row r="617" spans="1:7" ht="12.75">
      <c r="A617" s="328" t="s">
        <v>665</v>
      </c>
      <c r="B617" s="322" t="s">
        <v>666</v>
      </c>
      <c r="C617" s="325">
        <v>28474</v>
      </c>
      <c r="D617" s="325">
        <v>28474</v>
      </c>
      <c r="E617" s="325">
        <v>21019.9</v>
      </c>
      <c r="F617" s="333">
        <v>73.821380909</v>
      </c>
      <c r="G617" s="325">
        <v>5271.9</v>
      </c>
    </row>
    <row r="618" spans="1:7" ht="25.5">
      <c r="A618" s="329" t="s">
        <v>737</v>
      </c>
      <c r="B618" s="322" t="s">
        <v>738</v>
      </c>
      <c r="C618" s="325">
        <v>28474</v>
      </c>
      <c r="D618" s="325">
        <v>28474</v>
      </c>
      <c r="E618" s="325">
        <v>21019.9</v>
      </c>
      <c r="F618" s="333">
        <v>73.821380909</v>
      </c>
      <c r="G618" s="325">
        <v>5271.9</v>
      </c>
    </row>
    <row r="619" spans="1:7" ht="38.25">
      <c r="A619" s="331" t="s">
        <v>739</v>
      </c>
      <c r="B619" s="322" t="s">
        <v>740</v>
      </c>
      <c r="C619" s="325">
        <v>28474</v>
      </c>
      <c r="D619" s="325">
        <v>28474</v>
      </c>
      <c r="E619" s="325">
        <v>21019.9</v>
      </c>
      <c r="F619" s="333">
        <v>73.821380909</v>
      </c>
      <c r="G619" s="325">
        <v>5271.9</v>
      </c>
    </row>
    <row r="620" spans="1:7" ht="38.25">
      <c r="A620" s="328" t="s">
        <v>671</v>
      </c>
      <c r="B620" s="322" t="s">
        <v>672</v>
      </c>
      <c r="C620" s="325">
        <v>32057644</v>
      </c>
      <c r="D620" s="325">
        <v>32057644</v>
      </c>
      <c r="E620" s="325">
        <v>17194653.76</v>
      </c>
      <c r="F620" s="333">
        <v>53.636673238</v>
      </c>
      <c r="G620" s="325">
        <v>7921911.45</v>
      </c>
    </row>
    <row r="621" spans="1:7" ht="12.75">
      <c r="A621" s="328" t="s">
        <v>751</v>
      </c>
      <c r="B621" s="322" t="s">
        <v>752</v>
      </c>
      <c r="C621" s="325">
        <v>29359069</v>
      </c>
      <c r="D621" s="325">
        <v>29359069</v>
      </c>
      <c r="E621" s="325">
        <v>7371364.2</v>
      </c>
      <c r="F621" s="333">
        <v>25.107622452</v>
      </c>
      <c r="G621" s="325">
        <v>17033.45</v>
      </c>
    </row>
    <row r="622" spans="1:7" ht="38.25">
      <c r="A622" s="329" t="s">
        <v>753</v>
      </c>
      <c r="B622" s="322" t="s">
        <v>754</v>
      </c>
      <c r="C622" s="325">
        <v>211750</v>
      </c>
      <c r="D622" s="325">
        <v>211750</v>
      </c>
      <c r="E622" s="325">
        <v>105407.08</v>
      </c>
      <c r="F622" s="333">
        <v>49.779022432</v>
      </c>
      <c r="G622" s="325">
        <v>17033.45</v>
      </c>
    </row>
    <row r="623" spans="1:7" ht="63.75">
      <c r="A623" s="329" t="s">
        <v>776</v>
      </c>
      <c r="B623" s="322" t="s">
        <v>777</v>
      </c>
      <c r="C623" s="325">
        <v>29147319</v>
      </c>
      <c r="D623" s="325">
        <v>29147319</v>
      </c>
      <c r="E623" s="325">
        <v>7265957.12</v>
      </c>
      <c r="F623" s="333">
        <v>24.928389194</v>
      </c>
      <c r="G623" s="325">
        <v>0</v>
      </c>
    </row>
    <row r="624" spans="1:7" ht="12.75">
      <c r="A624" s="326" t="s">
        <v>673</v>
      </c>
      <c r="B624" s="322" t="s">
        <v>674</v>
      </c>
      <c r="C624" s="325">
        <v>3613359</v>
      </c>
      <c r="D624" s="325">
        <v>3613359</v>
      </c>
      <c r="E624" s="325">
        <v>2584513.18</v>
      </c>
      <c r="F624" s="333">
        <v>71.526609451</v>
      </c>
      <c r="G624" s="325">
        <v>363037.2</v>
      </c>
    </row>
    <row r="625" spans="1:7" ht="12.75">
      <c r="A625" s="327" t="s">
        <v>675</v>
      </c>
      <c r="B625" s="322" t="s">
        <v>676</v>
      </c>
      <c r="C625" s="325">
        <v>1464031</v>
      </c>
      <c r="D625" s="325">
        <v>1464031</v>
      </c>
      <c r="E625" s="325">
        <v>1457947.68</v>
      </c>
      <c r="F625" s="333">
        <v>99.584481476</v>
      </c>
      <c r="G625" s="325">
        <v>192166.09</v>
      </c>
    </row>
    <row r="626" spans="1:7" s="321" customFormat="1" ht="25.5">
      <c r="A626" s="327" t="s">
        <v>681</v>
      </c>
      <c r="B626" s="322" t="s">
        <v>682</v>
      </c>
      <c r="C626" s="325">
        <v>2149328</v>
      </c>
      <c r="D626" s="325">
        <v>2149328</v>
      </c>
      <c r="E626" s="325">
        <v>1126565.5</v>
      </c>
      <c r="F626" s="333">
        <v>52.414778014</v>
      </c>
      <c r="G626" s="325">
        <v>170871.11</v>
      </c>
    </row>
    <row r="627" spans="1:7" s="321" customFormat="1" ht="25.5">
      <c r="A627" s="328" t="s">
        <v>759</v>
      </c>
      <c r="B627" s="322" t="s">
        <v>760</v>
      </c>
      <c r="C627" s="325">
        <v>2149328</v>
      </c>
      <c r="D627" s="325">
        <v>2149328</v>
      </c>
      <c r="E627" s="325">
        <v>1126565.5</v>
      </c>
      <c r="F627" s="333">
        <v>52.414778014</v>
      </c>
      <c r="G627" s="325">
        <v>170871.11</v>
      </c>
    </row>
    <row r="628" spans="1:7" ht="12.75">
      <c r="A628" s="317"/>
      <c r="B628" s="317" t="s">
        <v>200</v>
      </c>
      <c r="C628" s="318">
        <v>-1614446</v>
      </c>
      <c r="D628" s="318">
        <v>-1614446</v>
      </c>
      <c r="E628" s="318">
        <v>-865563.830000073</v>
      </c>
      <c r="F628" s="320">
        <v>53.613674908</v>
      </c>
      <c r="G628" s="318">
        <v>-40816947.42</v>
      </c>
    </row>
    <row r="629" spans="1:7" ht="12.75">
      <c r="A629" s="317" t="s">
        <v>722</v>
      </c>
      <c r="B629" s="317" t="s">
        <v>201</v>
      </c>
      <c r="C629" s="318">
        <v>1614446</v>
      </c>
      <c r="D629" s="318">
        <v>1614446</v>
      </c>
      <c r="E629" s="318">
        <v>865563.830000073</v>
      </c>
      <c r="F629" s="320">
        <v>53.613674908</v>
      </c>
      <c r="G629" s="318">
        <v>40816947.42</v>
      </c>
    </row>
    <row r="630" spans="1:7" s="321" customFormat="1" ht="12.75">
      <c r="A630" s="326" t="s">
        <v>689</v>
      </c>
      <c r="B630" s="322" t="s">
        <v>264</v>
      </c>
      <c r="C630" s="325">
        <v>1614446</v>
      </c>
      <c r="D630" s="325">
        <v>1614446</v>
      </c>
      <c r="E630" s="325">
        <v>865563.830000073</v>
      </c>
      <c r="F630" s="333">
        <v>53.613674908</v>
      </c>
      <c r="G630" s="325">
        <v>40816947.42</v>
      </c>
    </row>
    <row r="631" spans="1:7" s="321" customFormat="1" ht="38.25">
      <c r="A631" s="327" t="s">
        <v>690</v>
      </c>
      <c r="B631" s="322" t="s">
        <v>265</v>
      </c>
      <c r="C631" s="325">
        <v>-321679</v>
      </c>
      <c r="D631" s="325">
        <v>-321679</v>
      </c>
      <c r="E631" s="325">
        <v>-1660.49</v>
      </c>
      <c r="F631" s="333">
        <v>0.516194716</v>
      </c>
      <c r="G631" s="325">
        <v>-1660.49</v>
      </c>
    </row>
    <row r="632" spans="1:7" ht="25.5">
      <c r="A632" s="327" t="s">
        <v>691</v>
      </c>
      <c r="B632" s="322" t="s">
        <v>266</v>
      </c>
      <c r="C632" s="325">
        <v>1936125</v>
      </c>
      <c r="D632" s="325">
        <v>1936125</v>
      </c>
      <c r="E632" s="325">
        <v>-1936122.4</v>
      </c>
      <c r="F632" s="333">
        <v>-99.999865711</v>
      </c>
      <c r="G632" s="325">
        <v>-56176.04</v>
      </c>
    </row>
    <row r="633" spans="1:7" ht="12.75">
      <c r="A633" s="317" t="s">
        <v>784</v>
      </c>
      <c r="B633" s="317" t="s">
        <v>785</v>
      </c>
      <c r="C633" s="318"/>
      <c r="D633" s="318"/>
      <c r="E633" s="318"/>
      <c r="F633" s="320"/>
      <c r="G633" s="318"/>
    </row>
    <row r="634" spans="1:7" ht="12.75">
      <c r="A634" s="317" t="s">
        <v>524</v>
      </c>
      <c r="B634" s="317" t="s">
        <v>525</v>
      </c>
      <c r="C634" s="318">
        <v>82452369</v>
      </c>
      <c r="D634" s="318">
        <v>82452369</v>
      </c>
      <c r="E634" s="318">
        <v>81675090.08</v>
      </c>
      <c r="F634" s="320">
        <v>99.057299469</v>
      </c>
      <c r="G634" s="318">
        <v>6658863.57</v>
      </c>
    </row>
    <row r="635" spans="1:7" ht="25.5">
      <c r="A635" s="326" t="s">
        <v>526</v>
      </c>
      <c r="B635" s="322" t="s">
        <v>244</v>
      </c>
      <c r="C635" s="325">
        <v>3693752</v>
      </c>
      <c r="D635" s="325">
        <v>3693752</v>
      </c>
      <c r="E635" s="325">
        <v>3387033.98</v>
      </c>
      <c r="F635" s="333">
        <v>91.696301755</v>
      </c>
      <c r="G635" s="325">
        <v>303720.79</v>
      </c>
    </row>
    <row r="636" spans="1:7" ht="12.75">
      <c r="A636" s="326" t="s">
        <v>527</v>
      </c>
      <c r="B636" s="322" t="s">
        <v>528</v>
      </c>
      <c r="C636" s="325">
        <v>67873</v>
      </c>
      <c r="D636" s="325">
        <v>67873</v>
      </c>
      <c r="E636" s="325">
        <v>37488.16</v>
      </c>
      <c r="F636" s="333">
        <v>55.23280244</v>
      </c>
      <c r="G636" s="325">
        <v>-0.02</v>
      </c>
    </row>
    <row r="637" spans="1:7" ht="12.75">
      <c r="A637" s="326" t="s">
        <v>529</v>
      </c>
      <c r="B637" s="322" t="s">
        <v>246</v>
      </c>
      <c r="C637" s="325">
        <v>460786</v>
      </c>
      <c r="D637" s="325">
        <v>460786</v>
      </c>
      <c r="E637" s="325">
        <v>431068.61</v>
      </c>
      <c r="F637" s="333">
        <v>93.550717687</v>
      </c>
      <c r="G637" s="325">
        <v>37698.47</v>
      </c>
    </row>
    <row r="638" spans="1:7" s="321" customFormat="1" ht="12.75">
      <c r="A638" s="327" t="s">
        <v>387</v>
      </c>
      <c r="B638" s="322" t="s">
        <v>530</v>
      </c>
      <c r="C638" s="325">
        <v>460786</v>
      </c>
      <c r="D638" s="325">
        <v>460786</v>
      </c>
      <c r="E638" s="325">
        <v>431068.61</v>
      </c>
      <c r="F638" s="333">
        <v>93.550717687</v>
      </c>
      <c r="G638" s="325">
        <v>37698.47</v>
      </c>
    </row>
    <row r="639" spans="1:7" ht="12.75">
      <c r="A639" s="328" t="s">
        <v>725</v>
      </c>
      <c r="B639" s="322" t="s">
        <v>726</v>
      </c>
      <c r="C639" s="325">
        <v>460786</v>
      </c>
      <c r="D639" s="325">
        <v>460786</v>
      </c>
      <c r="E639" s="325">
        <v>431068.61</v>
      </c>
      <c r="F639" s="333">
        <v>93.550717687</v>
      </c>
      <c r="G639" s="325">
        <v>37698.47</v>
      </c>
    </row>
    <row r="640" spans="1:7" ht="38.25">
      <c r="A640" s="329" t="s">
        <v>727</v>
      </c>
      <c r="B640" s="322" t="s">
        <v>728</v>
      </c>
      <c r="C640" s="325">
        <v>460786</v>
      </c>
      <c r="D640" s="325">
        <v>460786</v>
      </c>
      <c r="E640" s="325">
        <v>431068.61</v>
      </c>
      <c r="F640" s="333">
        <v>93.550717687</v>
      </c>
      <c r="G640" s="325">
        <v>37698.47</v>
      </c>
    </row>
    <row r="641" spans="1:7" ht="38.25">
      <c r="A641" s="331" t="s">
        <v>729</v>
      </c>
      <c r="B641" s="322" t="s">
        <v>730</v>
      </c>
      <c r="C641" s="325">
        <v>283656</v>
      </c>
      <c r="D641" s="325">
        <v>283656</v>
      </c>
      <c r="E641" s="325">
        <v>279138.95</v>
      </c>
      <c r="F641" s="333">
        <v>98.407560566</v>
      </c>
      <c r="G641" s="325">
        <v>34256.95</v>
      </c>
    </row>
    <row r="642" spans="1:7" ht="38.25">
      <c r="A642" s="331" t="s">
        <v>747</v>
      </c>
      <c r="B642" s="322" t="s">
        <v>748</v>
      </c>
      <c r="C642" s="325">
        <v>177130</v>
      </c>
      <c r="D642" s="325">
        <v>177130</v>
      </c>
      <c r="E642" s="325">
        <v>151929.66</v>
      </c>
      <c r="F642" s="333">
        <v>85.772969006</v>
      </c>
      <c r="G642" s="325">
        <v>3441.52</v>
      </c>
    </row>
    <row r="643" spans="1:7" ht="12.75">
      <c r="A643" s="326" t="s">
        <v>538</v>
      </c>
      <c r="B643" s="322" t="s">
        <v>539</v>
      </c>
      <c r="C643" s="325">
        <v>78229958</v>
      </c>
      <c r="D643" s="325">
        <v>78229958</v>
      </c>
      <c r="E643" s="325">
        <v>77819499.33</v>
      </c>
      <c r="F643" s="333">
        <v>99.475317793</v>
      </c>
      <c r="G643" s="325">
        <v>6317444.33</v>
      </c>
    </row>
    <row r="644" spans="1:7" ht="25.5">
      <c r="A644" s="327" t="s">
        <v>540</v>
      </c>
      <c r="B644" s="322" t="s">
        <v>541</v>
      </c>
      <c r="C644" s="325">
        <v>78229958</v>
      </c>
      <c r="D644" s="325">
        <v>78229958</v>
      </c>
      <c r="E644" s="325">
        <v>77819499.33</v>
      </c>
      <c r="F644" s="333">
        <v>99.475317793</v>
      </c>
      <c r="G644" s="325">
        <v>6317444.33</v>
      </c>
    </row>
    <row r="645" spans="1:7" ht="12.75">
      <c r="A645" s="317" t="s">
        <v>718</v>
      </c>
      <c r="B645" s="317" t="s">
        <v>719</v>
      </c>
      <c r="C645" s="318">
        <v>82642611</v>
      </c>
      <c r="D645" s="318">
        <v>82642611</v>
      </c>
      <c r="E645" s="318">
        <v>81691996.07</v>
      </c>
      <c r="F645" s="320">
        <v>98.84972786</v>
      </c>
      <c r="G645" s="318">
        <v>17993057.52</v>
      </c>
    </row>
    <row r="646" spans="1:7" ht="12.75">
      <c r="A646" s="326" t="s">
        <v>543</v>
      </c>
      <c r="B646" s="322" t="s">
        <v>544</v>
      </c>
      <c r="C646" s="325">
        <v>54977522</v>
      </c>
      <c r="D646" s="325">
        <v>54977522</v>
      </c>
      <c r="E646" s="325">
        <v>54111024.92</v>
      </c>
      <c r="F646" s="333">
        <v>98.423906629</v>
      </c>
      <c r="G646" s="325">
        <v>4895645.83</v>
      </c>
    </row>
    <row r="647" spans="1:7" ht="12.75">
      <c r="A647" s="327" t="s">
        <v>545</v>
      </c>
      <c r="B647" s="322" t="s">
        <v>546</v>
      </c>
      <c r="C647" s="325">
        <v>26046289</v>
      </c>
      <c r="D647" s="325">
        <v>26046289</v>
      </c>
      <c r="E647" s="325">
        <v>25212833.26</v>
      </c>
      <c r="F647" s="333">
        <v>96.800097933</v>
      </c>
      <c r="G647" s="325">
        <v>2944452.4</v>
      </c>
    </row>
    <row r="648" spans="1:7" ht="12.75">
      <c r="A648" s="328" t="s">
        <v>547</v>
      </c>
      <c r="B648" s="322" t="s">
        <v>548</v>
      </c>
      <c r="C648" s="325">
        <v>17430826</v>
      </c>
      <c r="D648" s="325">
        <v>17430826</v>
      </c>
      <c r="E648" s="325">
        <v>17057797.73</v>
      </c>
      <c r="F648" s="333">
        <v>97.859950699</v>
      </c>
      <c r="G648" s="325">
        <v>1634323.53</v>
      </c>
    </row>
    <row r="649" spans="1:7" ht="12.75">
      <c r="A649" s="329" t="s">
        <v>549</v>
      </c>
      <c r="B649" s="322" t="s">
        <v>550</v>
      </c>
      <c r="C649" s="325">
        <v>14065123</v>
      </c>
      <c r="D649" s="325">
        <v>14065123</v>
      </c>
      <c r="E649" s="325">
        <v>13780845.38</v>
      </c>
      <c r="F649" s="333">
        <v>97.978847252</v>
      </c>
      <c r="G649" s="325">
        <v>1288613.13</v>
      </c>
    </row>
    <row r="650" spans="1:7" ht="12.75">
      <c r="A650" s="328" t="s">
        <v>553</v>
      </c>
      <c r="B650" s="322" t="s">
        <v>554</v>
      </c>
      <c r="C650" s="325">
        <v>8615463</v>
      </c>
      <c r="D650" s="325">
        <v>8615463</v>
      </c>
      <c r="E650" s="325">
        <v>8155035.52999999</v>
      </c>
      <c r="F650" s="333">
        <v>94.655801203</v>
      </c>
      <c r="G650" s="325">
        <v>1310128.87</v>
      </c>
    </row>
    <row r="651" spans="1:7" ht="12.75">
      <c r="A651" s="327" t="s">
        <v>575</v>
      </c>
      <c r="B651" s="322" t="s">
        <v>576</v>
      </c>
      <c r="C651" s="325">
        <v>16433264</v>
      </c>
      <c r="D651" s="325">
        <v>16433264</v>
      </c>
      <c r="E651" s="325">
        <v>16400287.59</v>
      </c>
      <c r="F651" s="333">
        <v>99.799331344</v>
      </c>
      <c r="G651" s="325">
        <v>989621.73</v>
      </c>
    </row>
    <row r="652" spans="1:7" ht="12.75">
      <c r="A652" s="328" t="s">
        <v>577</v>
      </c>
      <c r="B652" s="322" t="s">
        <v>578</v>
      </c>
      <c r="C652" s="325">
        <v>15293497</v>
      </c>
      <c r="D652" s="325">
        <v>15293497</v>
      </c>
      <c r="E652" s="325">
        <v>15276027.27</v>
      </c>
      <c r="F652" s="333">
        <v>99.885770207</v>
      </c>
      <c r="G652" s="325">
        <v>872772.37</v>
      </c>
    </row>
    <row r="653" spans="1:7" ht="12.75">
      <c r="A653" s="328" t="s">
        <v>589</v>
      </c>
      <c r="B653" s="322" t="s">
        <v>590</v>
      </c>
      <c r="C653" s="325">
        <v>1139767</v>
      </c>
      <c r="D653" s="325">
        <v>1139767</v>
      </c>
      <c r="E653" s="325">
        <v>1124260.32</v>
      </c>
      <c r="F653" s="333">
        <v>98.639486842</v>
      </c>
      <c r="G653" s="325">
        <v>116849.36</v>
      </c>
    </row>
    <row r="654" spans="1:7" ht="25.5">
      <c r="A654" s="327" t="s">
        <v>657</v>
      </c>
      <c r="B654" s="322" t="s">
        <v>658</v>
      </c>
      <c r="C654" s="325">
        <v>105550</v>
      </c>
      <c r="D654" s="325">
        <v>105550</v>
      </c>
      <c r="E654" s="325">
        <v>105531.57</v>
      </c>
      <c r="F654" s="333">
        <v>99.982539081</v>
      </c>
      <c r="G654" s="325">
        <v>2017.2</v>
      </c>
    </row>
    <row r="655" spans="1:7" ht="12.75">
      <c r="A655" s="328" t="s">
        <v>661</v>
      </c>
      <c r="B655" s="322" t="s">
        <v>662</v>
      </c>
      <c r="C655" s="325">
        <v>105550</v>
      </c>
      <c r="D655" s="325">
        <v>105550</v>
      </c>
      <c r="E655" s="325">
        <v>105531.57</v>
      </c>
      <c r="F655" s="333">
        <v>99.982539081</v>
      </c>
      <c r="G655" s="325">
        <v>2017.2</v>
      </c>
    </row>
    <row r="656" spans="1:7" ht="12.75">
      <c r="A656" s="327" t="s">
        <v>663</v>
      </c>
      <c r="B656" s="322" t="s">
        <v>664</v>
      </c>
      <c r="C656" s="325">
        <v>12392419</v>
      </c>
      <c r="D656" s="325">
        <v>12392419</v>
      </c>
      <c r="E656" s="325">
        <v>12392372.5</v>
      </c>
      <c r="F656" s="333">
        <v>99.999624771</v>
      </c>
      <c r="G656" s="325">
        <v>959554.5</v>
      </c>
    </row>
    <row r="657" spans="1:7" ht="12.75">
      <c r="A657" s="328" t="s">
        <v>665</v>
      </c>
      <c r="B657" s="322" t="s">
        <v>666</v>
      </c>
      <c r="C657" s="325">
        <v>2000</v>
      </c>
      <c r="D657" s="325">
        <v>2000</v>
      </c>
      <c r="E657" s="325">
        <v>2000</v>
      </c>
      <c r="F657" s="333">
        <v>100</v>
      </c>
      <c r="G657" s="325">
        <v>2000</v>
      </c>
    </row>
    <row r="658" spans="1:7" ht="25.5">
      <c r="A658" s="329" t="s">
        <v>737</v>
      </c>
      <c r="B658" s="322" t="s">
        <v>738</v>
      </c>
      <c r="C658" s="325">
        <v>2000</v>
      </c>
      <c r="D658" s="325">
        <v>2000</v>
      </c>
      <c r="E658" s="325">
        <v>2000</v>
      </c>
      <c r="F658" s="333">
        <v>100</v>
      </c>
      <c r="G658" s="325">
        <v>2000</v>
      </c>
    </row>
    <row r="659" spans="1:7" ht="38.25">
      <c r="A659" s="331" t="s">
        <v>739</v>
      </c>
      <c r="B659" s="322" t="s">
        <v>740</v>
      </c>
      <c r="C659" s="325">
        <v>2000</v>
      </c>
      <c r="D659" s="325">
        <v>2000</v>
      </c>
      <c r="E659" s="325">
        <v>2000</v>
      </c>
      <c r="F659" s="333">
        <v>100</v>
      </c>
      <c r="G659" s="325">
        <v>2000</v>
      </c>
    </row>
    <row r="660" spans="1:7" s="321" customFormat="1" ht="38.25">
      <c r="A660" s="328" t="s">
        <v>671</v>
      </c>
      <c r="B660" s="322" t="s">
        <v>672</v>
      </c>
      <c r="C660" s="325">
        <v>12390419</v>
      </c>
      <c r="D660" s="325">
        <v>12390419</v>
      </c>
      <c r="E660" s="325">
        <v>12390372.5</v>
      </c>
      <c r="F660" s="333">
        <v>99.99962471</v>
      </c>
      <c r="G660" s="325">
        <v>957554.5</v>
      </c>
    </row>
    <row r="661" spans="1:7" s="321" customFormat="1" ht="12.75">
      <c r="A661" s="326" t="s">
        <v>673</v>
      </c>
      <c r="B661" s="322" t="s">
        <v>674</v>
      </c>
      <c r="C661" s="325">
        <v>27665089</v>
      </c>
      <c r="D661" s="325">
        <v>27665089</v>
      </c>
      <c r="E661" s="325">
        <v>27580971.15</v>
      </c>
      <c r="F661" s="333">
        <v>99.69594224</v>
      </c>
      <c r="G661" s="325">
        <v>13097411.69</v>
      </c>
    </row>
    <row r="662" spans="1:7" ht="12.75">
      <c r="A662" s="327" t="s">
        <v>675</v>
      </c>
      <c r="B662" s="322" t="s">
        <v>676</v>
      </c>
      <c r="C662" s="325">
        <v>27665089</v>
      </c>
      <c r="D662" s="325">
        <v>27665089</v>
      </c>
      <c r="E662" s="325">
        <v>27580971.15</v>
      </c>
      <c r="F662" s="333">
        <v>99.69594224</v>
      </c>
      <c r="G662" s="325">
        <v>13099411.69</v>
      </c>
    </row>
    <row r="663" spans="1:7" ht="25.5">
      <c r="A663" s="327" t="s">
        <v>681</v>
      </c>
      <c r="B663" s="322" t="s">
        <v>682</v>
      </c>
      <c r="C663" s="325">
        <v>0</v>
      </c>
      <c r="D663" s="325">
        <v>0</v>
      </c>
      <c r="E663" s="325">
        <v>0</v>
      </c>
      <c r="F663" s="333">
        <v>0</v>
      </c>
      <c r="G663" s="325">
        <v>-2000</v>
      </c>
    </row>
    <row r="664" spans="1:7" ht="12.75">
      <c r="A664" s="328" t="s">
        <v>683</v>
      </c>
      <c r="B664" s="322" t="s">
        <v>684</v>
      </c>
      <c r="C664" s="325">
        <v>0</v>
      </c>
      <c r="D664" s="325">
        <v>0</v>
      </c>
      <c r="E664" s="325">
        <v>0</v>
      </c>
      <c r="F664" s="333">
        <v>0</v>
      </c>
      <c r="G664" s="325">
        <v>-2000</v>
      </c>
    </row>
    <row r="665" spans="1:7" s="321" customFormat="1" ht="25.5">
      <c r="A665" s="329" t="s">
        <v>786</v>
      </c>
      <c r="B665" s="322" t="s">
        <v>787</v>
      </c>
      <c r="C665" s="325">
        <v>0</v>
      </c>
      <c r="D665" s="325">
        <v>0</v>
      </c>
      <c r="E665" s="325">
        <v>0</v>
      </c>
      <c r="F665" s="333">
        <v>0</v>
      </c>
      <c r="G665" s="325">
        <v>-2000</v>
      </c>
    </row>
    <row r="666" spans="1:7" s="321" customFormat="1" ht="12.75">
      <c r="A666" s="317"/>
      <c r="B666" s="317" t="s">
        <v>200</v>
      </c>
      <c r="C666" s="318">
        <v>-190242</v>
      </c>
      <c r="D666" s="318">
        <v>-190242</v>
      </c>
      <c r="E666" s="318">
        <v>-16905.990000039</v>
      </c>
      <c r="F666" s="320">
        <v>8.886570789</v>
      </c>
      <c r="G666" s="318">
        <v>-11334193.95</v>
      </c>
    </row>
    <row r="667" spans="1:7" ht="12.75">
      <c r="A667" s="317" t="s">
        <v>722</v>
      </c>
      <c r="B667" s="317" t="s">
        <v>201</v>
      </c>
      <c r="C667" s="318">
        <v>190242</v>
      </c>
      <c r="D667" s="318">
        <v>190242</v>
      </c>
      <c r="E667" s="318">
        <v>16905.990000039</v>
      </c>
      <c r="F667" s="320">
        <v>8.886570789</v>
      </c>
      <c r="G667" s="318">
        <v>11334193.95</v>
      </c>
    </row>
    <row r="668" spans="1:7" ht="12.75">
      <c r="A668" s="326" t="s">
        <v>689</v>
      </c>
      <c r="B668" s="322" t="s">
        <v>264</v>
      </c>
      <c r="C668" s="325">
        <v>190242</v>
      </c>
      <c r="D668" s="325">
        <v>190242</v>
      </c>
      <c r="E668" s="325">
        <v>16905.990000039</v>
      </c>
      <c r="F668" s="333">
        <v>8.886570789</v>
      </c>
      <c r="G668" s="325">
        <v>11334193.95</v>
      </c>
    </row>
    <row r="669" spans="1:7" ht="38.25">
      <c r="A669" s="327" t="s">
        <v>690</v>
      </c>
      <c r="B669" s="322" t="s">
        <v>265</v>
      </c>
      <c r="C669" s="325">
        <v>157059</v>
      </c>
      <c r="D669" s="325">
        <v>157059</v>
      </c>
      <c r="E669" s="325">
        <v>-155214.26</v>
      </c>
      <c r="F669" s="333">
        <v>-98.825447762</v>
      </c>
      <c r="G669" s="325">
        <v>-23698.18</v>
      </c>
    </row>
    <row r="670" spans="1:7" s="321" customFormat="1" ht="25.5">
      <c r="A670" s="327" t="s">
        <v>691</v>
      </c>
      <c r="B670" s="322" t="s">
        <v>266</v>
      </c>
      <c r="C670" s="325">
        <v>33183</v>
      </c>
      <c r="D670" s="325">
        <v>33183</v>
      </c>
      <c r="E670" s="325">
        <v>-33181.6</v>
      </c>
      <c r="F670" s="333">
        <v>-99.995780972</v>
      </c>
      <c r="G670" s="325">
        <v>0</v>
      </c>
    </row>
    <row r="671" spans="1:7" ht="12.75">
      <c r="A671" s="317" t="s">
        <v>788</v>
      </c>
      <c r="B671" s="317" t="s">
        <v>789</v>
      </c>
      <c r="C671" s="318"/>
      <c r="D671" s="318"/>
      <c r="E671" s="318"/>
      <c r="F671" s="320"/>
      <c r="G671" s="318"/>
    </row>
    <row r="672" spans="1:7" ht="12.75">
      <c r="A672" s="317" t="s">
        <v>524</v>
      </c>
      <c r="B672" s="317" t="s">
        <v>525</v>
      </c>
      <c r="C672" s="318">
        <v>2668111</v>
      </c>
      <c r="D672" s="318">
        <v>2668111</v>
      </c>
      <c r="E672" s="318">
        <v>2465103.13</v>
      </c>
      <c r="F672" s="320">
        <v>92.391325923</v>
      </c>
      <c r="G672" s="318">
        <v>7813.87</v>
      </c>
    </row>
    <row r="673" spans="1:7" ht="25.5">
      <c r="A673" s="326" t="s">
        <v>526</v>
      </c>
      <c r="B673" s="322" t="s">
        <v>244</v>
      </c>
      <c r="C673" s="325">
        <v>25730</v>
      </c>
      <c r="D673" s="325">
        <v>25730</v>
      </c>
      <c r="E673" s="325">
        <v>30191.63</v>
      </c>
      <c r="F673" s="333">
        <v>117.340186553</v>
      </c>
      <c r="G673" s="325">
        <v>4603.37</v>
      </c>
    </row>
    <row r="674" spans="1:7" ht="12.75">
      <c r="A674" s="326" t="s">
        <v>538</v>
      </c>
      <c r="B674" s="322" t="s">
        <v>539</v>
      </c>
      <c r="C674" s="325">
        <v>2642381</v>
      </c>
      <c r="D674" s="325">
        <v>2642381</v>
      </c>
      <c r="E674" s="325">
        <v>2434911.5</v>
      </c>
      <c r="F674" s="333">
        <v>92.148388139</v>
      </c>
      <c r="G674" s="325">
        <v>3210.5</v>
      </c>
    </row>
    <row r="675" spans="1:7" ht="25.5">
      <c r="A675" s="327" t="s">
        <v>540</v>
      </c>
      <c r="B675" s="322" t="s">
        <v>541</v>
      </c>
      <c r="C675" s="325">
        <v>2642381</v>
      </c>
      <c r="D675" s="325">
        <v>2642381</v>
      </c>
      <c r="E675" s="325">
        <v>2434911.5</v>
      </c>
      <c r="F675" s="333">
        <v>92.148388139</v>
      </c>
      <c r="G675" s="325">
        <v>3210.5</v>
      </c>
    </row>
    <row r="676" spans="1:7" ht="12.75">
      <c r="A676" s="317" t="s">
        <v>718</v>
      </c>
      <c r="B676" s="317" t="s">
        <v>719</v>
      </c>
      <c r="C676" s="318">
        <v>2668111</v>
      </c>
      <c r="D676" s="318">
        <v>2668111</v>
      </c>
      <c r="E676" s="318">
        <v>2442061.84</v>
      </c>
      <c r="F676" s="320">
        <v>91.527745285</v>
      </c>
      <c r="G676" s="318">
        <v>257176.06</v>
      </c>
    </row>
    <row r="677" spans="1:7" ht="12.75">
      <c r="A677" s="326" t="s">
        <v>543</v>
      </c>
      <c r="B677" s="322" t="s">
        <v>544</v>
      </c>
      <c r="C677" s="325">
        <v>2650111</v>
      </c>
      <c r="D677" s="325">
        <v>2650111</v>
      </c>
      <c r="E677" s="325">
        <v>2424211.25</v>
      </c>
      <c r="F677" s="333">
        <v>91.475838182</v>
      </c>
      <c r="G677" s="325">
        <v>251214.55</v>
      </c>
    </row>
    <row r="678" spans="1:7" s="321" customFormat="1" ht="12.75">
      <c r="A678" s="327" t="s">
        <v>545</v>
      </c>
      <c r="B678" s="322" t="s">
        <v>546</v>
      </c>
      <c r="C678" s="325">
        <v>2648911</v>
      </c>
      <c r="D678" s="325">
        <v>2648911</v>
      </c>
      <c r="E678" s="325">
        <v>2423394.19</v>
      </c>
      <c r="F678" s="333">
        <v>91.486433104</v>
      </c>
      <c r="G678" s="325">
        <v>251214.55</v>
      </c>
    </row>
    <row r="679" spans="1:7" s="321" customFormat="1" ht="12.75">
      <c r="A679" s="328" t="s">
        <v>547</v>
      </c>
      <c r="B679" s="322" t="s">
        <v>548</v>
      </c>
      <c r="C679" s="325">
        <v>2013560</v>
      </c>
      <c r="D679" s="325">
        <v>2013560</v>
      </c>
      <c r="E679" s="325">
        <v>1805717.46</v>
      </c>
      <c r="F679" s="333">
        <v>89.677857129</v>
      </c>
      <c r="G679" s="325">
        <v>156754.21</v>
      </c>
    </row>
    <row r="680" spans="1:7" ht="12.75">
      <c r="A680" s="329" t="s">
        <v>549</v>
      </c>
      <c r="B680" s="322" t="s">
        <v>550</v>
      </c>
      <c r="C680" s="325">
        <v>1572662</v>
      </c>
      <c r="D680" s="325">
        <v>1572662</v>
      </c>
      <c r="E680" s="325">
        <v>1423661.32</v>
      </c>
      <c r="F680" s="333">
        <v>90.525575108</v>
      </c>
      <c r="G680" s="325">
        <v>126393.41</v>
      </c>
    </row>
    <row r="681" spans="1:7" s="321" customFormat="1" ht="12.75">
      <c r="A681" s="328" t="s">
        <v>553</v>
      </c>
      <c r="B681" s="322" t="s">
        <v>554</v>
      </c>
      <c r="C681" s="325">
        <v>635351</v>
      </c>
      <c r="D681" s="325">
        <v>635351</v>
      </c>
      <c r="E681" s="325">
        <v>617676.73</v>
      </c>
      <c r="F681" s="333">
        <v>97.218188057</v>
      </c>
      <c r="G681" s="325">
        <v>94460.34</v>
      </c>
    </row>
    <row r="682" spans="1:7" s="321" customFormat="1" ht="12.75">
      <c r="A682" s="327" t="s">
        <v>575</v>
      </c>
      <c r="B682" s="322" t="s">
        <v>576</v>
      </c>
      <c r="C682" s="325">
        <v>200</v>
      </c>
      <c r="D682" s="325">
        <v>200</v>
      </c>
      <c r="E682" s="325">
        <v>200</v>
      </c>
      <c r="F682" s="333">
        <v>100</v>
      </c>
      <c r="G682" s="325">
        <v>0</v>
      </c>
    </row>
    <row r="683" spans="1:7" ht="12.75">
      <c r="A683" s="328" t="s">
        <v>577</v>
      </c>
      <c r="B683" s="322" t="s">
        <v>578</v>
      </c>
      <c r="C683" s="325">
        <v>200</v>
      </c>
      <c r="D683" s="325">
        <v>200</v>
      </c>
      <c r="E683" s="325">
        <v>200</v>
      </c>
      <c r="F683" s="333">
        <v>100</v>
      </c>
      <c r="G683" s="325">
        <v>0</v>
      </c>
    </row>
    <row r="684" spans="1:7" ht="25.5">
      <c r="A684" s="327" t="s">
        <v>657</v>
      </c>
      <c r="B684" s="322" t="s">
        <v>658</v>
      </c>
      <c r="C684" s="325">
        <v>1000</v>
      </c>
      <c r="D684" s="325">
        <v>1000</v>
      </c>
      <c r="E684" s="325">
        <v>617.06</v>
      </c>
      <c r="F684" s="333">
        <v>61.706</v>
      </c>
      <c r="G684" s="325">
        <v>0</v>
      </c>
    </row>
    <row r="685" spans="1:7" ht="12.75">
      <c r="A685" s="328" t="s">
        <v>661</v>
      </c>
      <c r="B685" s="322" t="s">
        <v>662</v>
      </c>
      <c r="C685" s="325">
        <v>1000</v>
      </c>
      <c r="D685" s="325">
        <v>1000</v>
      </c>
      <c r="E685" s="325">
        <v>617.06</v>
      </c>
      <c r="F685" s="333">
        <v>61.706</v>
      </c>
      <c r="G685" s="325">
        <v>0</v>
      </c>
    </row>
    <row r="686" spans="1:7" s="321" customFormat="1" ht="12.75">
      <c r="A686" s="326" t="s">
        <v>673</v>
      </c>
      <c r="B686" s="322" t="s">
        <v>674</v>
      </c>
      <c r="C686" s="325">
        <v>18000</v>
      </c>
      <c r="D686" s="325">
        <v>18000</v>
      </c>
      <c r="E686" s="325">
        <v>17850.59</v>
      </c>
      <c r="F686" s="333">
        <v>99.169944444</v>
      </c>
      <c r="G686" s="325">
        <v>5961.51</v>
      </c>
    </row>
    <row r="687" spans="1:7" ht="12.75">
      <c r="A687" s="327" t="s">
        <v>675</v>
      </c>
      <c r="B687" s="322" t="s">
        <v>676</v>
      </c>
      <c r="C687" s="325">
        <v>18000</v>
      </c>
      <c r="D687" s="325">
        <v>18000</v>
      </c>
      <c r="E687" s="325">
        <v>17850.59</v>
      </c>
      <c r="F687" s="333">
        <v>99.169944444</v>
      </c>
      <c r="G687" s="325">
        <v>5961.51</v>
      </c>
    </row>
    <row r="688" spans="1:7" ht="12.75">
      <c r="A688" s="317" t="s">
        <v>790</v>
      </c>
      <c r="B688" s="317" t="s">
        <v>791</v>
      </c>
      <c r="C688" s="318"/>
      <c r="D688" s="318"/>
      <c r="E688" s="318"/>
      <c r="F688" s="320"/>
      <c r="G688" s="318"/>
    </row>
    <row r="689" spans="1:7" ht="12.75">
      <c r="A689" s="317" t="s">
        <v>524</v>
      </c>
      <c r="B689" s="317" t="s">
        <v>525</v>
      </c>
      <c r="C689" s="318">
        <v>2387236</v>
      </c>
      <c r="D689" s="318">
        <v>2387236</v>
      </c>
      <c r="E689" s="318">
        <v>2385447.72</v>
      </c>
      <c r="F689" s="320">
        <v>99.925089937</v>
      </c>
      <c r="G689" s="318">
        <v>176413.95</v>
      </c>
    </row>
    <row r="690" spans="1:7" ht="25.5">
      <c r="A690" s="326" t="s">
        <v>526</v>
      </c>
      <c r="B690" s="322" t="s">
        <v>244</v>
      </c>
      <c r="C690" s="325">
        <v>2860</v>
      </c>
      <c r="D690" s="325">
        <v>2860</v>
      </c>
      <c r="E690" s="325">
        <v>1145.37</v>
      </c>
      <c r="F690" s="333">
        <v>40.047902098</v>
      </c>
      <c r="G690" s="325">
        <v>340.6</v>
      </c>
    </row>
    <row r="691" spans="1:7" ht="12.75">
      <c r="A691" s="326" t="s">
        <v>538</v>
      </c>
      <c r="B691" s="322" t="s">
        <v>539</v>
      </c>
      <c r="C691" s="325">
        <v>2384376</v>
      </c>
      <c r="D691" s="325">
        <v>2384376</v>
      </c>
      <c r="E691" s="325">
        <v>2384302.35</v>
      </c>
      <c r="F691" s="333">
        <v>99.996911142</v>
      </c>
      <c r="G691" s="325">
        <v>176073.35</v>
      </c>
    </row>
    <row r="692" spans="1:7" ht="25.5">
      <c r="A692" s="327" t="s">
        <v>540</v>
      </c>
      <c r="B692" s="322" t="s">
        <v>541</v>
      </c>
      <c r="C692" s="325">
        <v>2384376</v>
      </c>
      <c r="D692" s="325">
        <v>2384376</v>
      </c>
      <c r="E692" s="325">
        <v>2384302.35</v>
      </c>
      <c r="F692" s="333">
        <v>99.996911142</v>
      </c>
      <c r="G692" s="325">
        <v>176073.35</v>
      </c>
    </row>
    <row r="693" spans="1:7" s="321" customFormat="1" ht="12.75">
      <c r="A693" s="317" t="s">
        <v>718</v>
      </c>
      <c r="B693" s="317" t="s">
        <v>719</v>
      </c>
      <c r="C693" s="318">
        <v>2388919</v>
      </c>
      <c r="D693" s="318">
        <v>2388919</v>
      </c>
      <c r="E693" s="318">
        <v>2387130.72</v>
      </c>
      <c r="F693" s="320">
        <v>99.925142711</v>
      </c>
      <c r="G693" s="318">
        <v>396447.48</v>
      </c>
    </row>
    <row r="694" spans="1:7" s="321" customFormat="1" ht="12.75">
      <c r="A694" s="326" t="s">
        <v>543</v>
      </c>
      <c r="B694" s="322" t="s">
        <v>544</v>
      </c>
      <c r="C694" s="325">
        <v>2338919</v>
      </c>
      <c r="D694" s="325">
        <v>2338919</v>
      </c>
      <c r="E694" s="325">
        <v>2337553.91</v>
      </c>
      <c r="F694" s="333">
        <v>99.941635858</v>
      </c>
      <c r="G694" s="325">
        <v>371842.74</v>
      </c>
    </row>
    <row r="695" spans="1:7" ht="12.75">
      <c r="A695" s="327" t="s">
        <v>545</v>
      </c>
      <c r="B695" s="322" t="s">
        <v>546</v>
      </c>
      <c r="C695" s="325">
        <v>2334396</v>
      </c>
      <c r="D695" s="325">
        <v>2334396</v>
      </c>
      <c r="E695" s="325">
        <v>2334391.29</v>
      </c>
      <c r="F695" s="333">
        <v>99.999798235</v>
      </c>
      <c r="G695" s="325">
        <v>371842.74</v>
      </c>
    </row>
    <row r="696" spans="1:7" s="321" customFormat="1" ht="12.75">
      <c r="A696" s="328" t="s">
        <v>547</v>
      </c>
      <c r="B696" s="322" t="s">
        <v>548</v>
      </c>
      <c r="C696" s="325">
        <v>2136876</v>
      </c>
      <c r="D696" s="325">
        <v>2136876</v>
      </c>
      <c r="E696" s="325">
        <v>2136876</v>
      </c>
      <c r="F696" s="333">
        <v>100</v>
      </c>
      <c r="G696" s="325">
        <v>325771.19</v>
      </c>
    </row>
    <row r="697" spans="1:7" s="321" customFormat="1" ht="12.75">
      <c r="A697" s="329" t="s">
        <v>549</v>
      </c>
      <c r="B697" s="322" t="s">
        <v>550</v>
      </c>
      <c r="C697" s="325">
        <v>1719610</v>
      </c>
      <c r="D697" s="325">
        <v>1719610</v>
      </c>
      <c r="E697" s="325">
        <v>1719610</v>
      </c>
      <c r="F697" s="333">
        <v>100</v>
      </c>
      <c r="G697" s="325">
        <v>259265.61</v>
      </c>
    </row>
    <row r="698" spans="1:7" ht="12.75">
      <c r="A698" s="328" t="s">
        <v>553</v>
      </c>
      <c r="B698" s="322" t="s">
        <v>554</v>
      </c>
      <c r="C698" s="325">
        <v>197520</v>
      </c>
      <c r="D698" s="325">
        <v>197520</v>
      </c>
      <c r="E698" s="325">
        <v>197515.29</v>
      </c>
      <c r="F698" s="333">
        <v>99.997615431</v>
      </c>
      <c r="G698" s="325">
        <v>46071.55</v>
      </c>
    </row>
    <row r="699" spans="1:7" ht="25.5">
      <c r="A699" s="327" t="s">
        <v>657</v>
      </c>
      <c r="B699" s="322" t="s">
        <v>658</v>
      </c>
      <c r="C699" s="325">
        <v>4523</v>
      </c>
      <c r="D699" s="325">
        <v>4523</v>
      </c>
      <c r="E699" s="325">
        <v>3162.62</v>
      </c>
      <c r="F699" s="333">
        <v>69.923059916</v>
      </c>
      <c r="G699" s="325">
        <v>0</v>
      </c>
    </row>
    <row r="700" spans="1:7" ht="12.75">
      <c r="A700" s="328" t="s">
        <v>661</v>
      </c>
      <c r="B700" s="322" t="s">
        <v>662</v>
      </c>
      <c r="C700" s="325">
        <v>4523</v>
      </c>
      <c r="D700" s="325">
        <v>4523</v>
      </c>
      <c r="E700" s="325">
        <v>3162.62</v>
      </c>
      <c r="F700" s="333">
        <v>69.923059916</v>
      </c>
      <c r="G700" s="325">
        <v>0</v>
      </c>
    </row>
    <row r="701" spans="1:7" s="321" customFormat="1" ht="12.75">
      <c r="A701" s="326" t="s">
        <v>673</v>
      </c>
      <c r="B701" s="322" t="s">
        <v>674</v>
      </c>
      <c r="C701" s="325">
        <v>50000</v>
      </c>
      <c r="D701" s="325">
        <v>50000</v>
      </c>
      <c r="E701" s="325">
        <v>49576.81</v>
      </c>
      <c r="F701" s="333">
        <v>99.15362</v>
      </c>
      <c r="G701" s="325">
        <v>24604.74</v>
      </c>
    </row>
    <row r="702" spans="1:7" ht="12.75">
      <c r="A702" s="327" t="s">
        <v>675</v>
      </c>
      <c r="B702" s="322" t="s">
        <v>676</v>
      </c>
      <c r="C702" s="325">
        <v>50000</v>
      </c>
      <c r="D702" s="325">
        <v>50000</v>
      </c>
      <c r="E702" s="325">
        <v>49576.81</v>
      </c>
      <c r="F702" s="333">
        <v>99.15362</v>
      </c>
      <c r="G702" s="325">
        <v>24604.74</v>
      </c>
    </row>
    <row r="703" spans="1:7" ht="12.75">
      <c r="A703" s="317"/>
      <c r="B703" s="317" t="s">
        <v>200</v>
      </c>
      <c r="C703" s="318">
        <v>-1683</v>
      </c>
      <c r="D703" s="318">
        <v>-1683</v>
      </c>
      <c r="E703" s="318">
        <v>-1682.999999999</v>
      </c>
      <c r="F703" s="320">
        <v>100</v>
      </c>
      <c r="G703" s="318">
        <v>-220033.53</v>
      </c>
    </row>
    <row r="704" spans="1:7" ht="12.75">
      <c r="A704" s="317" t="s">
        <v>722</v>
      </c>
      <c r="B704" s="317" t="s">
        <v>201</v>
      </c>
      <c r="C704" s="318">
        <v>1683</v>
      </c>
      <c r="D704" s="318">
        <v>1683</v>
      </c>
      <c r="E704" s="318">
        <v>1682.999999999</v>
      </c>
      <c r="F704" s="320">
        <v>100</v>
      </c>
      <c r="G704" s="318">
        <v>220033.53</v>
      </c>
    </row>
    <row r="705" spans="1:7" ht="12.75">
      <c r="A705" s="326" t="s">
        <v>689</v>
      </c>
      <c r="B705" s="322" t="s">
        <v>264</v>
      </c>
      <c r="C705" s="325">
        <v>1683</v>
      </c>
      <c r="D705" s="325">
        <v>1683</v>
      </c>
      <c r="E705" s="325">
        <v>1682.999999999</v>
      </c>
      <c r="F705" s="333">
        <v>100</v>
      </c>
      <c r="G705" s="325">
        <v>220033.53</v>
      </c>
    </row>
    <row r="706" spans="1:7" ht="38.25">
      <c r="A706" s="327" t="s">
        <v>690</v>
      </c>
      <c r="B706" s="322" t="s">
        <v>265</v>
      </c>
      <c r="C706" s="325">
        <v>1683</v>
      </c>
      <c r="D706" s="325">
        <v>1683</v>
      </c>
      <c r="E706" s="325">
        <v>-1683</v>
      </c>
      <c r="F706" s="333">
        <v>-100</v>
      </c>
      <c r="G706" s="325">
        <v>0</v>
      </c>
    </row>
    <row r="707" spans="1:7" ht="12.75">
      <c r="A707" s="317" t="s">
        <v>792</v>
      </c>
      <c r="B707" s="317" t="s">
        <v>507</v>
      </c>
      <c r="C707" s="318"/>
      <c r="D707" s="318"/>
      <c r="E707" s="318"/>
      <c r="F707" s="320"/>
      <c r="G707" s="318"/>
    </row>
    <row r="708" spans="1:7" ht="12.75">
      <c r="A708" s="317" t="s">
        <v>524</v>
      </c>
      <c r="B708" s="317" t="s">
        <v>525</v>
      </c>
      <c r="C708" s="318">
        <v>493171400</v>
      </c>
      <c r="D708" s="318">
        <v>493171400</v>
      </c>
      <c r="E708" s="318">
        <v>489364894.66</v>
      </c>
      <c r="F708" s="320">
        <v>99.228157728</v>
      </c>
      <c r="G708" s="318">
        <v>71241480.61</v>
      </c>
    </row>
    <row r="709" spans="1:7" s="321" customFormat="1" ht="25.5">
      <c r="A709" s="326" t="s">
        <v>526</v>
      </c>
      <c r="B709" s="322" t="s">
        <v>244</v>
      </c>
      <c r="C709" s="325">
        <v>12490314</v>
      </c>
      <c r="D709" s="325">
        <v>12490314</v>
      </c>
      <c r="E709" s="325">
        <v>10189532.3</v>
      </c>
      <c r="F709" s="333">
        <v>81.579472702</v>
      </c>
      <c r="G709" s="325">
        <v>800762.05</v>
      </c>
    </row>
    <row r="710" spans="1:7" s="321" customFormat="1" ht="12.75">
      <c r="A710" s="326" t="s">
        <v>527</v>
      </c>
      <c r="B710" s="322" t="s">
        <v>528</v>
      </c>
      <c r="C710" s="325">
        <v>77483</v>
      </c>
      <c r="D710" s="325">
        <v>77483</v>
      </c>
      <c r="E710" s="325">
        <v>67192.59</v>
      </c>
      <c r="F710" s="333">
        <v>86.719138392</v>
      </c>
      <c r="G710" s="325">
        <v>25384.79</v>
      </c>
    </row>
    <row r="711" spans="1:7" ht="25.5">
      <c r="A711" s="327" t="s">
        <v>745</v>
      </c>
      <c r="B711" s="322" t="s">
        <v>746</v>
      </c>
      <c r="C711" s="325">
        <v>25394</v>
      </c>
      <c r="D711" s="325">
        <v>25394</v>
      </c>
      <c r="E711" s="325">
        <v>25394</v>
      </c>
      <c r="F711" s="333">
        <v>100</v>
      </c>
      <c r="G711" s="325">
        <v>25394</v>
      </c>
    </row>
    <row r="712" spans="1:7" s="321" customFormat="1" ht="12.75">
      <c r="A712" s="326" t="s">
        <v>538</v>
      </c>
      <c r="B712" s="322" t="s">
        <v>539</v>
      </c>
      <c r="C712" s="325">
        <v>480603603</v>
      </c>
      <c r="D712" s="325">
        <v>480603603</v>
      </c>
      <c r="E712" s="325">
        <v>479108169.77</v>
      </c>
      <c r="F712" s="333">
        <v>99.688842693</v>
      </c>
      <c r="G712" s="325">
        <v>70415333.77</v>
      </c>
    </row>
    <row r="713" spans="1:7" s="321" customFormat="1" ht="25.5">
      <c r="A713" s="327" t="s">
        <v>540</v>
      </c>
      <c r="B713" s="322" t="s">
        <v>541</v>
      </c>
      <c r="C713" s="325">
        <v>477153416</v>
      </c>
      <c r="D713" s="325">
        <v>477153416</v>
      </c>
      <c r="E713" s="325">
        <v>476496109.33</v>
      </c>
      <c r="F713" s="333">
        <v>99.862244166</v>
      </c>
      <c r="G713" s="325">
        <v>69666279.33</v>
      </c>
    </row>
    <row r="714" spans="1:7" ht="25.5">
      <c r="A714" s="327" t="s">
        <v>749</v>
      </c>
      <c r="B714" s="322" t="s">
        <v>750</v>
      </c>
      <c r="C714" s="325">
        <v>3450187</v>
      </c>
      <c r="D714" s="325">
        <v>3450187</v>
      </c>
      <c r="E714" s="325">
        <v>2612060.44</v>
      </c>
      <c r="F714" s="333">
        <v>75.70779323</v>
      </c>
      <c r="G714" s="325">
        <v>749054.44</v>
      </c>
    </row>
    <row r="715" spans="1:7" ht="12.75">
      <c r="A715" s="317" t="s">
        <v>718</v>
      </c>
      <c r="B715" s="317" t="s">
        <v>719</v>
      </c>
      <c r="C715" s="318">
        <v>496052919</v>
      </c>
      <c r="D715" s="318">
        <v>496052919</v>
      </c>
      <c r="E715" s="318">
        <v>490772586.95</v>
      </c>
      <c r="F715" s="320">
        <v>98.935530495</v>
      </c>
      <c r="G715" s="318">
        <v>75859219.77</v>
      </c>
    </row>
    <row r="716" spans="1:7" s="321" customFormat="1" ht="12.75">
      <c r="A716" s="326" t="s">
        <v>543</v>
      </c>
      <c r="B716" s="322" t="s">
        <v>544</v>
      </c>
      <c r="C716" s="325">
        <v>490571801</v>
      </c>
      <c r="D716" s="325">
        <v>490571801</v>
      </c>
      <c r="E716" s="325">
        <v>485971590.79</v>
      </c>
      <c r="F716" s="333">
        <v>99.062275858</v>
      </c>
      <c r="G716" s="325">
        <v>72946667</v>
      </c>
    </row>
    <row r="717" spans="1:7" ht="12.75">
      <c r="A717" s="327" t="s">
        <v>545</v>
      </c>
      <c r="B717" s="322" t="s">
        <v>546</v>
      </c>
      <c r="C717" s="325">
        <v>66094230</v>
      </c>
      <c r="D717" s="325">
        <v>66094230</v>
      </c>
      <c r="E717" s="325">
        <v>63102804.12</v>
      </c>
      <c r="F717" s="333">
        <v>95.473998441</v>
      </c>
      <c r="G717" s="325">
        <v>7168810.8</v>
      </c>
    </row>
    <row r="718" spans="1:7" ht="12.75">
      <c r="A718" s="328" t="s">
        <v>547</v>
      </c>
      <c r="B718" s="322" t="s">
        <v>548</v>
      </c>
      <c r="C718" s="325">
        <v>39723635</v>
      </c>
      <c r="D718" s="325">
        <v>39723635</v>
      </c>
      <c r="E718" s="325">
        <v>38433784.54</v>
      </c>
      <c r="F718" s="333">
        <v>96.752939503</v>
      </c>
      <c r="G718" s="325">
        <v>3437148.52</v>
      </c>
    </row>
    <row r="719" spans="1:7" ht="12.75">
      <c r="A719" s="329" t="s">
        <v>549</v>
      </c>
      <c r="B719" s="322" t="s">
        <v>550</v>
      </c>
      <c r="C719" s="325">
        <v>31775417</v>
      </c>
      <c r="D719" s="325">
        <v>31775417</v>
      </c>
      <c r="E719" s="325">
        <v>30687230.38</v>
      </c>
      <c r="F719" s="333">
        <v>96.575382095</v>
      </c>
      <c r="G719" s="325">
        <v>2722082.07</v>
      </c>
    </row>
    <row r="720" spans="1:7" ht="12.75">
      <c r="A720" s="328" t="s">
        <v>553</v>
      </c>
      <c r="B720" s="322" t="s">
        <v>554</v>
      </c>
      <c r="C720" s="325">
        <v>26370595</v>
      </c>
      <c r="D720" s="325">
        <v>26370595</v>
      </c>
      <c r="E720" s="325">
        <v>24669019.58</v>
      </c>
      <c r="F720" s="333">
        <v>93.547451546</v>
      </c>
      <c r="G720" s="325">
        <v>3731662.28</v>
      </c>
    </row>
    <row r="721" spans="1:7" ht="12.75">
      <c r="A721" s="327" t="s">
        <v>567</v>
      </c>
      <c r="B721" s="322" t="s">
        <v>568</v>
      </c>
      <c r="C721" s="325">
        <v>892</v>
      </c>
      <c r="D721" s="325">
        <v>892</v>
      </c>
      <c r="E721" s="325">
        <v>776.48</v>
      </c>
      <c r="F721" s="333">
        <v>87.049327354</v>
      </c>
      <c r="G721" s="325">
        <v>33.75</v>
      </c>
    </row>
    <row r="722" spans="1:7" s="321" customFormat="1" ht="12.75">
      <c r="A722" s="327" t="s">
        <v>575</v>
      </c>
      <c r="B722" s="322" t="s">
        <v>576</v>
      </c>
      <c r="C722" s="325">
        <v>405417985</v>
      </c>
      <c r="D722" s="325">
        <v>405417985</v>
      </c>
      <c r="E722" s="325">
        <v>404314044.98</v>
      </c>
      <c r="F722" s="333">
        <v>99.727703244</v>
      </c>
      <c r="G722" s="325">
        <v>63677906.42</v>
      </c>
    </row>
    <row r="723" spans="1:7" s="321" customFormat="1" ht="12.75">
      <c r="A723" s="328" t="s">
        <v>577</v>
      </c>
      <c r="B723" s="322" t="s">
        <v>578</v>
      </c>
      <c r="C723" s="325">
        <v>405417985</v>
      </c>
      <c r="D723" s="325">
        <v>405417985</v>
      </c>
      <c r="E723" s="325">
        <v>404314044.98</v>
      </c>
      <c r="F723" s="333">
        <v>99.727703244</v>
      </c>
      <c r="G723" s="325">
        <v>63677906.42</v>
      </c>
    </row>
    <row r="724" spans="1:7" ht="25.5">
      <c r="A724" s="327" t="s">
        <v>657</v>
      </c>
      <c r="B724" s="322" t="s">
        <v>658</v>
      </c>
      <c r="C724" s="325">
        <v>77047</v>
      </c>
      <c r="D724" s="325">
        <v>77047</v>
      </c>
      <c r="E724" s="325">
        <v>77047</v>
      </c>
      <c r="F724" s="333">
        <v>100</v>
      </c>
      <c r="G724" s="325">
        <v>52271.53</v>
      </c>
    </row>
    <row r="725" spans="1:7" s="321" customFormat="1" ht="12.75">
      <c r="A725" s="328" t="s">
        <v>661</v>
      </c>
      <c r="B725" s="322" t="s">
        <v>662</v>
      </c>
      <c r="C725" s="325">
        <v>77047</v>
      </c>
      <c r="D725" s="325">
        <v>77047</v>
      </c>
      <c r="E725" s="325">
        <v>77047</v>
      </c>
      <c r="F725" s="333">
        <v>100</v>
      </c>
      <c r="G725" s="325">
        <v>52271.53</v>
      </c>
    </row>
    <row r="726" spans="1:7" s="321" customFormat="1" ht="12.75">
      <c r="A726" s="327" t="s">
        <v>663</v>
      </c>
      <c r="B726" s="322" t="s">
        <v>664</v>
      </c>
      <c r="C726" s="325">
        <v>18981647</v>
      </c>
      <c r="D726" s="325">
        <v>18981647</v>
      </c>
      <c r="E726" s="325">
        <v>18476918.21</v>
      </c>
      <c r="F726" s="333">
        <v>97.340964196</v>
      </c>
      <c r="G726" s="325">
        <v>2047644.5</v>
      </c>
    </row>
    <row r="727" spans="1:7" ht="12.75">
      <c r="A727" s="328" t="s">
        <v>665</v>
      </c>
      <c r="B727" s="322" t="s">
        <v>666</v>
      </c>
      <c r="C727" s="325">
        <v>65283</v>
      </c>
      <c r="D727" s="325">
        <v>65283</v>
      </c>
      <c r="E727" s="325">
        <v>65282.5</v>
      </c>
      <c r="F727" s="333">
        <v>99.999234104</v>
      </c>
      <c r="G727" s="325">
        <v>21449.5</v>
      </c>
    </row>
    <row r="728" spans="1:7" ht="25.5">
      <c r="A728" s="329" t="s">
        <v>737</v>
      </c>
      <c r="B728" s="322" t="s">
        <v>738</v>
      </c>
      <c r="C728" s="325">
        <v>65283</v>
      </c>
      <c r="D728" s="325">
        <v>65283</v>
      </c>
      <c r="E728" s="325">
        <v>65282.5</v>
      </c>
      <c r="F728" s="333">
        <v>99.999234104</v>
      </c>
      <c r="G728" s="325">
        <v>21449.5</v>
      </c>
    </row>
    <row r="729" spans="1:7" ht="38.25">
      <c r="A729" s="331" t="s">
        <v>739</v>
      </c>
      <c r="B729" s="322" t="s">
        <v>740</v>
      </c>
      <c r="C729" s="325">
        <v>65283</v>
      </c>
      <c r="D729" s="325">
        <v>65283</v>
      </c>
      <c r="E729" s="325">
        <v>65282.5</v>
      </c>
      <c r="F729" s="333">
        <v>99.999234104</v>
      </c>
      <c r="G729" s="325">
        <v>21449.5</v>
      </c>
    </row>
    <row r="730" spans="1:7" s="321" customFormat="1" ht="38.25">
      <c r="A730" s="328" t="s">
        <v>671</v>
      </c>
      <c r="B730" s="322" t="s">
        <v>672</v>
      </c>
      <c r="C730" s="325">
        <v>16262247</v>
      </c>
      <c r="D730" s="325">
        <v>16262247</v>
      </c>
      <c r="E730" s="325">
        <v>16262247</v>
      </c>
      <c r="F730" s="333">
        <v>100</v>
      </c>
      <c r="G730" s="325">
        <v>1542325</v>
      </c>
    </row>
    <row r="731" spans="1:7" ht="12.75">
      <c r="A731" s="328" t="s">
        <v>751</v>
      </c>
      <c r="B731" s="322" t="s">
        <v>752</v>
      </c>
      <c r="C731" s="325">
        <v>2654117</v>
      </c>
      <c r="D731" s="325">
        <v>2654117</v>
      </c>
      <c r="E731" s="325">
        <v>2149388.71</v>
      </c>
      <c r="F731" s="333">
        <v>80.983193657</v>
      </c>
      <c r="G731" s="325">
        <v>483870</v>
      </c>
    </row>
    <row r="732" spans="1:7" ht="38.25">
      <c r="A732" s="329" t="s">
        <v>753</v>
      </c>
      <c r="B732" s="322" t="s">
        <v>754</v>
      </c>
      <c r="C732" s="325">
        <v>2654117</v>
      </c>
      <c r="D732" s="325">
        <v>2654117</v>
      </c>
      <c r="E732" s="325">
        <v>2149388.71</v>
      </c>
      <c r="F732" s="333">
        <v>80.983193657</v>
      </c>
      <c r="G732" s="325">
        <v>483870</v>
      </c>
    </row>
    <row r="733" spans="1:7" ht="12.75">
      <c r="A733" s="326" t="s">
        <v>673</v>
      </c>
      <c r="B733" s="322" t="s">
        <v>674</v>
      </c>
      <c r="C733" s="325">
        <v>5481118</v>
      </c>
      <c r="D733" s="325">
        <v>5481118</v>
      </c>
      <c r="E733" s="325">
        <v>4800996.16</v>
      </c>
      <c r="F733" s="333">
        <v>87.591549023</v>
      </c>
      <c r="G733" s="325">
        <v>2912552.77</v>
      </c>
    </row>
    <row r="734" spans="1:7" ht="12.75">
      <c r="A734" s="327" t="s">
        <v>675</v>
      </c>
      <c r="B734" s="322" t="s">
        <v>676</v>
      </c>
      <c r="C734" s="325">
        <v>4659654</v>
      </c>
      <c r="D734" s="325">
        <v>4659654</v>
      </c>
      <c r="E734" s="325">
        <v>4312930.43</v>
      </c>
      <c r="F734" s="333">
        <v>92.559027559</v>
      </c>
      <c r="G734" s="325">
        <v>2621972.47</v>
      </c>
    </row>
    <row r="735" spans="1:7" ht="25.5">
      <c r="A735" s="327" t="s">
        <v>681</v>
      </c>
      <c r="B735" s="322" t="s">
        <v>682</v>
      </c>
      <c r="C735" s="325">
        <v>821464</v>
      </c>
      <c r="D735" s="325">
        <v>821464</v>
      </c>
      <c r="E735" s="325">
        <v>488065.73</v>
      </c>
      <c r="F735" s="333">
        <v>59.414135008</v>
      </c>
      <c r="G735" s="325">
        <v>290580.3</v>
      </c>
    </row>
    <row r="736" spans="1:7" ht="25.5">
      <c r="A736" s="328" t="s">
        <v>759</v>
      </c>
      <c r="B736" s="322" t="s">
        <v>760</v>
      </c>
      <c r="C736" s="325">
        <v>821464</v>
      </c>
      <c r="D736" s="325">
        <v>821464</v>
      </c>
      <c r="E736" s="325">
        <v>488065.73</v>
      </c>
      <c r="F736" s="333">
        <v>59.414135008</v>
      </c>
      <c r="G736" s="325">
        <v>290580.3</v>
      </c>
    </row>
    <row r="737" spans="1:7" ht="12.75">
      <c r="A737" s="317"/>
      <c r="B737" s="317" t="s">
        <v>200</v>
      </c>
      <c r="C737" s="318">
        <v>-2881519</v>
      </c>
      <c r="D737" s="318">
        <v>-2881519</v>
      </c>
      <c r="E737" s="318">
        <v>-1407692.29000008</v>
      </c>
      <c r="F737" s="320">
        <v>48.852438245</v>
      </c>
      <c r="G737" s="318">
        <v>-4617739.16000003</v>
      </c>
    </row>
    <row r="738" spans="1:7" ht="12.75">
      <c r="A738" s="317" t="s">
        <v>722</v>
      </c>
      <c r="B738" s="317" t="s">
        <v>201</v>
      </c>
      <c r="C738" s="318">
        <v>2881519</v>
      </c>
      <c r="D738" s="318">
        <v>2881519</v>
      </c>
      <c r="E738" s="318">
        <v>1407692.29000008</v>
      </c>
      <c r="F738" s="320">
        <v>48.852438245</v>
      </c>
      <c r="G738" s="318">
        <v>4617739.16000003</v>
      </c>
    </row>
    <row r="739" spans="1:7" ht="12.75">
      <c r="A739" s="326" t="s">
        <v>689</v>
      </c>
      <c r="B739" s="322" t="s">
        <v>264</v>
      </c>
      <c r="C739" s="325">
        <v>2881519</v>
      </c>
      <c r="D739" s="325">
        <v>2881519</v>
      </c>
      <c r="E739" s="325">
        <v>1407692.29000008</v>
      </c>
      <c r="F739" s="333">
        <v>48.852438245</v>
      </c>
      <c r="G739" s="325">
        <v>4617739.16000003</v>
      </c>
    </row>
    <row r="740" spans="1:7" ht="38.25">
      <c r="A740" s="327" t="s">
        <v>690</v>
      </c>
      <c r="B740" s="322" t="s">
        <v>265</v>
      </c>
      <c r="C740" s="325">
        <v>2880674</v>
      </c>
      <c r="D740" s="325">
        <v>2880674</v>
      </c>
      <c r="E740" s="325">
        <v>-4145001.64</v>
      </c>
      <c r="F740" s="333">
        <v>-143.8899938</v>
      </c>
      <c r="G740" s="325">
        <v>0</v>
      </c>
    </row>
    <row r="741" spans="1:7" ht="25.5">
      <c r="A741" s="327" t="s">
        <v>691</v>
      </c>
      <c r="B741" s="322" t="s">
        <v>266</v>
      </c>
      <c r="C741" s="325">
        <v>845</v>
      </c>
      <c r="D741" s="325">
        <v>845</v>
      </c>
      <c r="E741" s="325">
        <v>-844.81</v>
      </c>
      <c r="F741" s="333">
        <v>-99.977514793</v>
      </c>
      <c r="G741" s="325">
        <v>0</v>
      </c>
    </row>
    <row r="742" spans="1:7" s="321" customFormat="1" ht="12.75">
      <c r="A742" s="317" t="s">
        <v>793</v>
      </c>
      <c r="B742" s="317" t="s">
        <v>794</v>
      </c>
      <c r="C742" s="318"/>
      <c r="D742" s="318"/>
      <c r="E742" s="318"/>
      <c r="F742" s="320"/>
      <c r="G742" s="318"/>
    </row>
    <row r="743" spans="1:7" s="321" customFormat="1" ht="12.75">
      <c r="A743" s="317" t="s">
        <v>524</v>
      </c>
      <c r="B743" s="317" t="s">
        <v>525</v>
      </c>
      <c r="C743" s="318">
        <v>624908</v>
      </c>
      <c r="D743" s="318">
        <v>624908</v>
      </c>
      <c r="E743" s="318">
        <v>618358.24</v>
      </c>
      <c r="F743" s="320">
        <v>98.951884117</v>
      </c>
      <c r="G743" s="318">
        <v>43583.46</v>
      </c>
    </row>
    <row r="744" spans="1:7" ht="25.5">
      <c r="A744" s="326" t="s">
        <v>526</v>
      </c>
      <c r="B744" s="322" t="s">
        <v>244</v>
      </c>
      <c r="C744" s="325">
        <v>11760</v>
      </c>
      <c r="D744" s="325">
        <v>11760</v>
      </c>
      <c r="E744" s="325">
        <v>11759.76</v>
      </c>
      <c r="F744" s="333">
        <v>99.997959184</v>
      </c>
      <c r="G744" s="325">
        <v>979.98</v>
      </c>
    </row>
    <row r="745" spans="1:7" s="321" customFormat="1" ht="12.75">
      <c r="A745" s="326" t="s">
        <v>538</v>
      </c>
      <c r="B745" s="322" t="s">
        <v>539</v>
      </c>
      <c r="C745" s="325">
        <v>613148</v>
      </c>
      <c r="D745" s="325">
        <v>613148</v>
      </c>
      <c r="E745" s="325">
        <v>606598.48</v>
      </c>
      <c r="F745" s="333">
        <v>98.931820702</v>
      </c>
      <c r="G745" s="325">
        <v>42603.48</v>
      </c>
    </row>
    <row r="746" spans="1:7" s="321" customFormat="1" ht="25.5">
      <c r="A746" s="327" t="s">
        <v>540</v>
      </c>
      <c r="B746" s="322" t="s">
        <v>541</v>
      </c>
      <c r="C746" s="325">
        <v>613148</v>
      </c>
      <c r="D746" s="325">
        <v>613148</v>
      </c>
      <c r="E746" s="325">
        <v>606598.48</v>
      </c>
      <c r="F746" s="333">
        <v>98.931820702</v>
      </c>
      <c r="G746" s="325">
        <v>42603.48</v>
      </c>
    </row>
    <row r="747" spans="1:7" ht="12.75">
      <c r="A747" s="317" t="s">
        <v>718</v>
      </c>
      <c r="B747" s="317" t="s">
        <v>719</v>
      </c>
      <c r="C747" s="318">
        <v>624908</v>
      </c>
      <c r="D747" s="318">
        <v>624908</v>
      </c>
      <c r="E747" s="318">
        <v>618358.24</v>
      </c>
      <c r="F747" s="320">
        <v>98.951884117</v>
      </c>
      <c r="G747" s="318">
        <v>88678.66</v>
      </c>
    </row>
    <row r="748" spans="1:7" ht="12.75">
      <c r="A748" s="326" t="s">
        <v>543</v>
      </c>
      <c r="B748" s="322" t="s">
        <v>544</v>
      </c>
      <c r="C748" s="325">
        <v>589408</v>
      </c>
      <c r="D748" s="325">
        <v>589408</v>
      </c>
      <c r="E748" s="325">
        <v>582962.06</v>
      </c>
      <c r="F748" s="333">
        <v>98.90637046</v>
      </c>
      <c r="G748" s="325">
        <v>56790.98</v>
      </c>
    </row>
    <row r="749" spans="1:7" ht="12.75">
      <c r="A749" s="327" t="s">
        <v>545</v>
      </c>
      <c r="B749" s="322" t="s">
        <v>546</v>
      </c>
      <c r="C749" s="325">
        <v>589408</v>
      </c>
      <c r="D749" s="325">
        <v>589408</v>
      </c>
      <c r="E749" s="325">
        <v>582962.06</v>
      </c>
      <c r="F749" s="333">
        <v>98.90637046</v>
      </c>
      <c r="G749" s="325">
        <v>56790.98</v>
      </c>
    </row>
    <row r="750" spans="1:7" ht="12.75">
      <c r="A750" s="328" t="s">
        <v>547</v>
      </c>
      <c r="B750" s="322" t="s">
        <v>548</v>
      </c>
      <c r="C750" s="325">
        <v>463622</v>
      </c>
      <c r="D750" s="325">
        <v>463622</v>
      </c>
      <c r="E750" s="325">
        <v>457414.74</v>
      </c>
      <c r="F750" s="333">
        <v>98.661137737</v>
      </c>
      <c r="G750" s="325">
        <v>41375.57</v>
      </c>
    </row>
    <row r="751" spans="1:7" ht="12.75">
      <c r="A751" s="329" t="s">
        <v>549</v>
      </c>
      <c r="B751" s="322" t="s">
        <v>550</v>
      </c>
      <c r="C751" s="325">
        <v>370662</v>
      </c>
      <c r="D751" s="325">
        <v>370662</v>
      </c>
      <c r="E751" s="325">
        <v>368143.82</v>
      </c>
      <c r="F751" s="333">
        <v>99.320626339</v>
      </c>
      <c r="G751" s="325">
        <v>33439.78</v>
      </c>
    </row>
    <row r="752" spans="1:7" ht="12.75">
      <c r="A752" s="328" t="s">
        <v>553</v>
      </c>
      <c r="B752" s="322" t="s">
        <v>554</v>
      </c>
      <c r="C752" s="325">
        <v>125786</v>
      </c>
      <c r="D752" s="325">
        <v>125786</v>
      </c>
      <c r="E752" s="325">
        <v>125547.32</v>
      </c>
      <c r="F752" s="333">
        <v>99.810249153</v>
      </c>
      <c r="G752" s="325">
        <v>15415.41</v>
      </c>
    </row>
    <row r="753" spans="1:7" ht="12.75">
      <c r="A753" s="326" t="s">
        <v>673</v>
      </c>
      <c r="B753" s="322" t="s">
        <v>674</v>
      </c>
      <c r="C753" s="325">
        <v>35500</v>
      </c>
      <c r="D753" s="325">
        <v>35500</v>
      </c>
      <c r="E753" s="325">
        <v>35396.18</v>
      </c>
      <c r="F753" s="333">
        <v>99.707549296</v>
      </c>
      <c r="G753" s="325">
        <v>31887.68</v>
      </c>
    </row>
    <row r="754" spans="1:7" ht="12.75">
      <c r="A754" s="327" t="s">
        <v>675</v>
      </c>
      <c r="B754" s="322" t="s">
        <v>676</v>
      </c>
      <c r="C754" s="325">
        <v>35500</v>
      </c>
      <c r="D754" s="325">
        <v>35500</v>
      </c>
      <c r="E754" s="325">
        <v>35396.18</v>
      </c>
      <c r="F754" s="333">
        <v>99.707549296</v>
      </c>
      <c r="G754" s="325">
        <v>31887.68</v>
      </c>
    </row>
    <row r="755" spans="1:7" ht="12.75">
      <c r="A755" s="317" t="s">
        <v>795</v>
      </c>
      <c r="B755" s="317" t="s">
        <v>796</v>
      </c>
      <c r="C755" s="318"/>
      <c r="D755" s="318"/>
      <c r="E755" s="318"/>
      <c r="F755" s="320"/>
      <c r="G755" s="318"/>
    </row>
    <row r="756" spans="1:7" ht="12.75">
      <c r="A756" s="317" t="s">
        <v>524</v>
      </c>
      <c r="B756" s="317" t="s">
        <v>525</v>
      </c>
      <c r="C756" s="318">
        <v>11398919</v>
      </c>
      <c r="D756" s="318">
        <v>11398919</v>
      </c>
      <c r="E756" s="318">
        <v>11183940.47</v>
      </c>
      <c r="F756" s="320">
        <v>98.114044586</v>
      </c>
      <c r="G756" s="318">
        <v>866687.65</v>
      </c>
    </row>
    <row r="757" spans="1:7" ht="25.5">
      <c r="A757" s="326" t="s">
        <v>526</v>
      </c>
      <c r="B757" s="322" t="s">
        <v>244</v>
      </c>
      <c r="C757" s="325">
        <v>15000</v>
      </c>
      <c r="D757" s="325">
        <v>15000</v>
      </c>
      <c r="E757" s="325">
        <v>15161.76</v>
      </c>
      <c r="F757" s="333">
        <v>101.0784</v>
      </c>
      <c r="G757" s="325">
        <v>1346.94</v>
      </c>
    </row>
    <row r="758" spans="1:7" s="321" customFormat="1" ht="12.75">
      <c r="A758" s="326" t="s">
        <v>538</v>
      </c>
      <c r="B758" s="322" t="s">
        <v>539</v>
      </c>
      <c r="C758" s="325">
        <v>11383919</v>
      </c>
      <c r="D758" s="325">
        <v>11383919</v>
      </c>
      <c r="E758" s="325">
        <v>11168778.71</v>
      </c>
      <c r="F758" s="333">
        <v>98.110138609</v>
      </c>
      <c r="G758" s="325">
        <v>865340.71</v>
      </c>
    </row>
    <row r="759" spans="1:7" ht="25.5">
      <c r="A759" s="327" t="s">
        <v>540</v>
      </c>
      <c r="B759" s="322" t="s">
        <v>541</v>
      </c>
      <c r="C759" s="325">
        <v>11383919</v>
      </c>
      <c r="D759" s="325">
        <v>11383919</v>
      </c>
      <c r="E759" s="325">
        <v>11168778.71</v>
      </c>
      <c r="F759" s="333">
        <v>98.110138609</v>
      </c>
      <c r="G759" s="325">
        <v>865340.71</v>
      </c>
    </row>
    <row r="760" spans="1:7" ht="12.75">
      <c r="A760" s="317" t="s">
        <v>718</v>
      </c>
      <c r="B760" s="317" t="s">
        <v>719</v>
      </c>
      <c r="C760" s="318">
        <v>11398919</v>
      </c>
      <c r="D760" s="318">
        <v>11398919</v>
      </c>
      <c r="E760" s="318">
        <v>11183940.47</v>
      </c>
      <c r="F760" s="320">
        <v>98.114044586</v>
      </c>
      <c r="G760" s="318">
        <v>1336499.69</v>
      </c>
    </row>
    <row r="761" spans="1:7" ht="12.75">
      <c r="A761" s="326" t="s">
        <v>543</v>
      </c>
      <c r="B761" s="322" t="s">
        <v>544</v>
      </c>
      <c r="C761" s="325">
        <v>11213504</v>
      </c>
      <c r="D761" s="325">
        <v>11213504</v>
      </c>
      <c r="E761" s="325">
        <v>10998657.49</v>
      </c>
      <c r="F761" s="333">
        <v>98.084037692</v>
      </c>
      <c r="G761" s="325">
        <v>1183874.74</v>
      </c>
    </row>
    <row r="762" spans="1:7" ht="12.75">
      <c r="A762" s="327" t="s">
        <v>545</v>
      </c>
      <c r="B762" s="322" t="s">
        <v>546</v>
      </c>
      <c r="C762" s="325">
        <v>10725029</v>
      </c>
      <c r="D762" s="325">
        <v>10725029</v>
      </c>
      <c r="E762" s="325">
        <v>10529454.36</v>
      </c>
      <c r="F762" s="333">
        <v>98.176465164</v>
      </c>
      <c r="G762" s="325">
        <v>1141995.08</v>
      </c>
    </row>
    <row r="763" spans="1:7" ht="12.75">
      <c r="A763" s="328" t="s">
        <v>547</v>
      </c>
      <c r="B763" s="322" t="s">
        <v>548</v>
      </c>
      <c r="C763" s="325">
        <v>9201275</v>
      </c>
      <c r="D763" s="325">
        <v>9201275</v>
      </c>
      <c r="E763" s="325">
        <v>9058382.67</v>
      </c>
      <c r="F763" s="333">
        <v>98.44703772</v>
      </c>
      <c r="G763" s="325">
        <v>847999.99</v>
      </c>
    </row>
    <row r="764" spans="1:7" ht="12.75">
      <c r="A764" s="329" t="s">
        <v>549</v>
      </c>
      <c r="B764" s="322" t="s">
        <v>550</v>
      </c>
      <c r="C764" s="325">
        <v>7300643</v>
      </c>
      <c r="D764" s="325">
        <v>7300643</v>
      </c>
      <c r="E764" s="325">
        <v>7168249.97999999</v>
      </c>
      <c r="F764" s="333">
        <v>98.186556718</v>
      </c>
      <c r="G764" s="325">
        <v>582781.61</v>
      </c>
    </row>
    <row r="765" spans="1:7" ht="12.75">
      <c r="A765" s="328" t="s">
        <v>553</v>
      </c>
      <c r="B765" s="322" t="s">
        <v>554</v>
      </c>
      <c r="C765" s="325">
        <v>1523754</v>
      </c>
      <c r="D765" s="325">
        <v>1523754</v>
      </c>
      <c r="E765" s="325">
        <v>1471071.69</v>
      </c>
      <c r="F765" s="333">
        <v>96.542597427</v>
      </c>
      <c r="G765" s="325">
        <v>293995.09</v>
      </c>
    </row>
    <row r="766" spans="1:7" ht="12.75">
      <c r="A766" s="327" t="s">
        <v>575</v>
      </c>
      <c r="B766" s="322" t="s">
        <v>576</v>
      </c>
      <c r="C766" s="325">
        <v>488475</v>
      </c>
      <c r="D766" s="325">
        <v>488475</v>
      </c>
      <c r="E766" s="325">
        <v>469203.13</v>
      </c>
      <c r="F766" s="333">
        <v>96.054686524</v>
      </c>
      <c r="G766" s="325">
        <v>41879.66</v>
      </c>
    </row>
    <row r="767" spans="1:7" ht="12.75">
      <c r="A767" s="328" t="s">
        <v>589</v>
      </c>
      <c r="B767" s="322" t="s">
        <v>590</v>
      </c>
      <c r="C767" s="325">
        <v>488475</v>
      </c>
      <c r="D767" s="325">
        <v>488475</v>
      </c>
      <c r="E767" s="325">
        <v>469203.13</v>
      </c>
      <c r="F767" s="333">
        <v>96.054686524</v>
      </c>
      <c r="G767" s="325">
        <v>41879.66</v>
      </c>
    </row>
    <row r="768" spans="1:7" ht="12.75">
      <c r="A768" s="326" t="s">
        <v>673</v>
      </c>
      <c r="B768" s="322" t="s">
        <v>674</v>
      </c>
      <c r="C768" s="325">
        <v>185415</v>
      </c>
      <c r="D768" s="325">
        <v>185415</v>
      </c>
      <c r="E768" s="325">
        <v>185282.98</v>
      </c>
      <c r="F768" s="333">
        <v>99.928797562</v>
      </c>
      <c r="G768" s="325">
        <v>152624.95</v>
      </c>
    </row>
    <row r="769" spans="1:7" ht="12.75">
      <c r="A769" s="327" t="s">
        <v>675</v>
      </c>
      <c r="B769" s="322" t="s">
        <v>676</v>
      </c>
      <c r="C769" s="325">
        <v>185415</v>
      </c>
      <c r="D769" s="325">
        <v>185415</v>
      </c>
      <c r="E769" s="325">
        <v>185282.98</v>
      </c>
      <c r="F769" s="333">
        <v>99.928797562</v>
      </c>
      <c r="G769" s="325">
        <v>152624.95</v>
      </c>
    </row>
    <row r="770" spans="1:7" ht="12.75">
      <c r="A770" s="317" t="s">
        <v>797</v>
      </c>
      <c r="B770" s="317" t="s">
        <v>798</v>
      </c>
      <c r="C770" s="318"/>
      <c r="D770" s="318"/>
      <c r="E770" s="318"/>
      <c r="F770" s="320"/>
      <c r="G770" s="318"/>
    </row>
    <row r="771" spans="1:7" ht="12.75">
      <c r="A771" s="317" t="s">
        <v>524</v>
      </c>
      <c r="B771" s="317" t="s">
        <v>525</v>
      </c>
      <c r="C771" s="318">
        <v>2409226</v>
      </c>
      <c r="D771" s="318">
        <v>2409226</v>
      </c>
      <c r="E771" s="318">
        <v>2191528.58</v>
      </c>
      <c r="F771" s="320">
        <v>90.964010018</v>
      </c>
      <c r="G771" s="318">
        <v>-185184.63</v>
      </c>
    </row>
    <row r="772" spans="1:7" ht="25.5">
      <c r="A772" s="326" t="s">
        <v>526</v>
      </c>
      <c r="B772" s="322" t="s">
        <v>244</v>
      </c>
      <c r="C772" s="325">
        <v>0</v>
      </c>
      <c r="D772" s="325">
        <v>0</v>
      </c>
      <c r="E772" s="325">
        <v>0</v>
      </c>
      <c r="F772" s="333">
        <v>0</v>
      </c>
      <c r="G772" s="325">
        <v>-222.21</v>
      </c>
    </row>
    <row r="773" spans="1:7" ht="12.75">
      <c r="A773" s="326" t="s">
        <v>538</v>
      </c>
      <c r="B773" s="322" t="s">
        <v>539</v>
      </c>
      <c r="C773" s="325">
        <v>2409226</v>
      </c>
      <c r="D773" s="325">
        <v>2409226</v>
      </c>
      <c r="E773" s="325">
        <v>2191528.58</v>
      </c>
      <c r="F773" s="333">
        <v>90.964010018</v>
      </c>
      <c r="G773" s="325">
        <v>-184962.42</v>
      </c>
    </row>
    <row r="774" spans="1:7" ht="25.5">
      <c r="A774" s="327" t="s">
        <v>540</v>
      </c>
      <c r="B774" s="322" t="s">
        <v>541</v>
      </c>
      <c r="C774" s="325">
        <v>2409226</v>
      </c>
      <c r="D774" s="325">
        <v>2409226</v>
      </c>
      <c r="E774" s="325">
        <v>2191528.58</v>
      </c>
      <c r="F774" s="333">
        <v>90.964010018</v>
      </c>
      <c r="G774" s="325">
        <v>-184962.42</v>
      </c>
    </row>
    <row r="775" spans="1:7" s="321" customFormat="1" ht="12.75">
      <c r="A775" s="317" t="s">
        <v>718</v>
      </c>
      <c r="B775" s="317" t="s">
        <v>719</v>
      </c>
      <c r="C775" s="318">
        <v>2409226</v>
      </c>
      <c r="D775" s="318">
        <v>2409226</v>
      </c>
      <c r="E775" s="318">
        <v>2191528.58</v>
      </c>
      <c r="F775" s="320">
        <v>90.964010018</v>
      </c>
      <c r="G775" s="318">
        <v>49165.29</v>
      </c>
    </row>
    <row r="776" spans="1:7" s="321" customFormat="1" ht="12.75">
      <c r="A776" s="326" t="s">
        <v>543</v>
      </c>
      <c r="B776" s="322" t="s">
        <v>544</v>
      </c>
      <c r="C776" s="325">
        <v>2405451</v>
      </c>
      <c r="D776" s="325">
        <v>2405451</v>
      </c>
      <c r="E776" s="325">
        <v>2187949.49</v>
      </c>
      <c r="F776" s="333">
        <v>90.957973785</v>
      </c>
      <c r="G776" s="325">
        <v>49165.29</v>
      </c>
    </row>
    <row r="777" spans="1:7" ht="12.75">
      <c r="A777" s="327" t="s">
        <v>545</v>
      </c>
      <c r="B777" s="322" t="s">
        <v>546</v>
      </c>
      <c r="C777" s="325">
        <v>2405451</v>
      </c>
      <c r="D777" s="325">
        <v>2405451</v>
      </c>
      <c r="E777" s="325">
        <v>2187949.49</v>
      </c>
      <c r="F777" s="333">
        <v>90.957973785</v>
      </c>
      <c r="G777" s="325">
        <v>49165.29</v>
      </c>
    </row>
    <row r="778" spans="1:7" ht="12.75">
      <c r="A778" s="328" t="s">
        <v>547</v>
      </c>
      <c r="B778" s="322" t="s">
        <v>548</v>
      </c>
      <c r="C778" s="325">
        <v>1944638</v>
      </c>
      <c r="D778" s="325">
        <v>1944638</v>
      </c>
      <c r="E778" s="325">
        <v>1806568.12</v>
      </c>
      <c r="F778" s="333">
        <v>92.899970072</v>
      </c>
      <c r="G778" s="325">
        <v>19220.04</v>
      </c>
    </row>
    <row r="779" spans="1:7" s="321" customFormat="1" ht="12.75">
      <c r="A779" s="329" t="s">
        <v>549</v>
      </c>
      <c r="B779" s="322" t="s">
        <v>550</v>
      </c>
      <c r="C779" s="325">
        <v>1564233</v>
      </c>
      <c r="D779" s="325">
        <v>1564233</v>
      </c>
      <c r="E779" s="325">
        <v>1459267.19</v>
      </c>
      <c r="F779" s="333">
        <v>93.289630765</v>
      </c>
      <c r="G779" s="325">
        <v>15727.98</v>
      </c>
    </row>
    <row r="780" spans="1:7" s="321" customFormat="1" ht="12.75">
      <c r="A780" s="328" t="s">
        <v>553</v>
      </c>
      <c r="B780" s="322" t="s">
        <v>554</v>
      </c>
      <c r="C780" s="325">
        <v>460813</v>
      </c>
      <c r="D780" s="325">
        <v>460813</v>
      </c>
      <c r="E780" s="325">
        <v>381381.37</v>
      </c>
      <c r="F780" s="333">
        <v>82.762719368</v>
      </c>
      <c r="G780" s="325">
        <v>29945.25</v>
      </c>
    </row>
    <row r="781" spans="1:7" ht="12.75">
      <c r="A781" s="326" t="s">
        <v>673</v>
      </c>
      <c r="B781" s="322" t="s">
        <v>674</v>
      </c>
      <c r="C781" s="325">
        <v>3775</v>
      </c>
      <c r="D781" s="325">
        <v>3775</v>
      </c>
      <c r="E781" s="325">
        <v>3579.09</v>
      </c>
      <c r="F781" s="333">
        <v>94.810331126</v>
      </c>
      <c r="G781" s="325">
        <v>0</v>
      </c>
    </row>
    <row r="782" spans="1:7" ht="12.75">
      <c r="A782" s="327" t="s">
        <v>675</v>
      </c>
      <c r="B782" s="322" t="s">
        <v>676</v>
      </c>
      <c r="C782" s="325">
        <v>3775</v>
      </c>
      <c r="D782" s="325">
        <v>3775</v>
      </c>
      <c r="E782" s="325">
        <v>3579.09</v>
      </c>
      <c r="F782" s="333">
        <v>94.810331126</v>
      </c>
      <c r="G782" s="325">
        <v>0</v>
      </c>
    </row>
    <row r="783" spans="1:7" s="321" customFormat="1" ht="12.75">
      <c r="A783" s="317" t="s">
        <v>799</v>
      </c>
      <c r="B783" s="317" t="s">
        <v>800</v>
      </c>
      <c r="C783" s="318"/>
      <c r="D783" s="318"/>
      <c r="E783" s="318"/>
      <c r="F783" s="320"/>
      <c r="G783" s="318"/>
    </row>
    <row r="784" spans="1:7" s="321" customFormat="1" ht="12.75">
      <c r="A784" s="317" t="s">
        <v>524</v>
      </c>
      <c r="B784" s="317" t="s">
        <v>525</v>
      </c>
      <c r="C784" s="318">
        <v>71265</v>
      </c>
      <c r="D784" s="318">
        <v>71265</v>
      </c>
      <c r="E784" s="318">
        <v>71265</v>
      </c>
      <c r="F784" s="320">
        <v>100</v>
      </c>
      <c r="G784" s="318">
        <v>5938</v>
      </c>
    </row>
    <row r="785" spans="1:7" s="321" customFormat="1" ht="12.75">
      <c r="A785" s="326" t="s">
        <v>538</v>
      </c>
      <c r="B785" s="322" t="s">
        <v>539</v>
      </c>
      <c r="C785" s="325">
        <v>71265</v>
      </c>
      <c r="D785" s="325">
        <v>71265</v>
      </c>
      <c r="E785" s="325">
        <v>71265</v>
      </c>
      <c r="F785" s="333">
        <v>100</v>
      </c>
      <c r="G785" s="325">
        <v>5938</v>
      </c>
    </row>
    <row r="786" spans="1:7" ht="25.5">
      <c r="A786" s="327" t="s">
        <v>540</v>
      </c>
      <c r="B786" s="322" t="s">
        <v>541</v>
      </c>
      <c r="C786" s="325">
        <v>71265</v>
      </c>
      <c r="D786" s="325">
        <v>71265</v>
      </c>
      <c r="E786" s="325">
        <v>71265</v>
      </c>
      <c r="F786" s="333">
        <v>100</v>
      </c>
      <c r="G786" s="325">
        <v>5938</v>
      </c>
    </row>
    <row r="787" spans="1:7" s="321" customFormat="1" ht="12.75">
      <c r="A787" s="317" t="s">
        <v>718</v>
      </c>
      <c r="B787" s="317" t="s">
        <v>719</v>
      </c>
      <c r="C787" s="318">
        <v>71265</v>
      </c>
      <c r="D787" s="318">
        <v>71265</v>
      </c>
      <c r="E787" s="318">
        <v>71265</v>
      </c>
      <c r="F787" s="320">
        <v>100</v>
      </c>
      <c r="G787" s="318">
        <v>6515.37</v>
      </c>
    </row>
    <row r="788" spans="1:7" s="321" customFormat="1" ht="12.75">
      <c r="A788" s="326" t="s">
        <v>543</v>
      </c>
      <c r="B788" s="322" t="s">
        <v>544</v>
      </c>
      <c r="C788" s="325">
        <v>71265</v>
      </c>
      <c r="D788" s="325">
        <v>71265</v>
      </c>
      <c r="E788" s="325">
        <v>71265</v>
      </c>
      <c r="F788" s="333">
        <v>100</v>
      </c>
      <c r="G788" s="325">
        <v>6515.37</v>
      </c>
    </row>
    <row r="789" spans="1:7" ht="12.75">
      <c r="A789" s="327" t="s">
        <v>545</v>
      </c>
      <c r="B789" s="322" t="s">
        <v>546</v>
      </c>
      <c r="C789" s="325">
        <v>71265</v>
      </c>
      <c r="D789" s="325">
        <v>71265</v>
      </c>
      <c r="E789" s="325">
        <v>71265</v>
      </c>
      <c r="F789" s="333">
        <v>100</v>
      </c>
      <c r="G789" s="325">
        <v>6515.37</v>
      </c>
    </row>
    <row r="790" spans="1:7" ht="12.75">
      <c r="A790" s="328" t="s">
        <v>547</v>
      </c>
      <c r="B790" s="322" t="s">
        <v>548</v>
      </c>
      <c r="C790" s="325">
        <v>55167</v>
      </c>
      <c r="D790" s="325">
        <v>55167</v>
      </c>
      <c r="E790" s="325">
        <v>55167</v>
      </c>
      <c r="F790" s="333">
        <v>100</v>
      </c>
      <c r="G790" s="325">
        <v>4814.09</v>
      </c>
    </row>
    <row r="791" spans="1:7" s="321" customFormat="1" ht="12.75">
      <c r="A791" s="329" t="s">
        <v>549</v>
      </c>
      <c r="B791" s="322" t="s">
        <v>550</v>
      </c>
      <c r="C791" s="325">
        <v>44468</v>
      </c>
      <c r="D791" s="325">
        <v>44468</v>
      </c>
      <c r="E791" s="325">
        <v>44468</v>
      </c>
      <c r="F791" s="333">
        <v>100</v>
      </c>
      <c r="G791" s="325">
        <v>3904.16</v>
      </c>
    </row>
    <row r="792" spans="1:7" ht="12.75">
      <c r="A792" s="328" t="s">
        <v>553</v>
      </c>
      <c r="B792" s="322" t="s">
        <v>554</v>
      </c>
      <c r="C792" s="325">
        <v>16098</v>
      </c>
      <c r="D792" s="325">
        <v>16098</v>
      </c>
      <c r="E792" s="325">
        <v>16098</v>
      </c>
      <c r="F792" s="333">
        <v>100</v>
      </c>
      <c r="G792" s="325">
        <v>1701.28</v>
      </c>
    </row>
    <row r="793" spans="1:7" ht="12.75">
      <c r="A793" s="317" t="s">
        <v>801</v>
      </c>
      <c r="B793" s="317" t="s">
        <v>802</v>
      </c>
      <c r="C793" s="318"/>
      <c r="D793" s="318"/>
      <c r="E793" s="318"/>
      <c r="F793" s="320"/>
      <c r="G793" s="318"/>
    </row>
    <row r="794" spans="1:7" s="338" customFormat="1" ht="12.75">
      <c r="A794" s="317" t="s">
        <v>524</v>
      </c>
      <c r="B794" s="317" t="s">
        <v>525</v>
      </c>
      <c r="C794" s="318">
        <v>11307579</v>
      </c>
      <c r="D794" s="318">
        <v>11307579</v>
      </c>
      <c r="E794" s="318">
        <v>11339638.1</v>
      </c>
      <c r="F794" s="320">
        <v>100.283518691</v>
      </c>
      <c r="G794" s="318">
        <v>980363.84</v>
      </c>
    </row>
    <row r="795" spans="1:7" s="338" customFormat="1" ht="25.5">
      <c r="A795" s="326" t="s">
        <v>526</v>
      </c>
      <c r="B795" s="322" t="s">
        <v>244</v>
      </c>
      <c r="C795" s="325">
        <v>4024</v>
      </c>
      <c r="D795" s="325">
        <v>4024</v>
      </c>
      <c r="E795" s="325">
        <v>36402.26</v>
      </c>
      <c r="F795" s="333">
        <v>904.628727634</v>
      </c>
      <c r="G795" s="325">
        <v>16150</v>
      </c>
    </row>
    <row r="796" spans="1:7" s="339" customFormat="1" ht="12.75">
      <c r="A796" s="326" t="s">
        <v>538</v>
      </c>
      <c r="B796" s="322" t="s">
        <v>539</v>
      </c>
      <c r="C796" s="325">
        <v>11303555</v>
      </c>
      <c r="D796" s="325">
        <v>11303555</v>
      </c>
      <c r="E796" s="325">
        <v>11303235.84</v>
      </c>
      <c r="F796" s="333">
        <v>99.997176464</v>
      </c>
      <c r="G796" s="325">
        <v>964213.84</v>
      </c>
    </row>
    <row r="797" spans="1:7" s="338" customFormat="1" ht="25.5">
      <c r="A797" s="327" t="s">
        <v>540</v>
      </c>
      <c r="B797" s="322" t="s">
        <v>541</v>
      </c>
      <c r="C797" s="325">
        <v>11303555</v>
      </c>
      <c r="D797" s="325">
        <v>11303555</v>
      </c>
      <c r="E797" s="325">
        <v>11303235.84</v>
      </c>
      <c r="F797" s="333">
        <v>99.997176464</v>
      </c>
      <c r="G797" s="325">
        <v>964213.84</v>
      </c>
    </row>
    <row r="798" spans="1:7" s="338" customFormat="1" ht="12.75">
      <c r="A798" s="317" t="s">
        <v>718</v>
      </c>
      <c r="B798" s="317" t="s">
        <v>719</v>
      </c>
      <c r="C798" s="318">
        <v>11307579</v>
      </c>
      <c r="D798" s="318">
        <v>11307579</v>
      </c>
      <c r="E798" s="318">
        <v>11307259.84</v>
      </c>
      <c r="F798" s="320">
        <v>99.997177468</v>
      </c>
      <c r="G798" s="318">
        <v>986369.14</v>
      </c>
    </row>
    <row r="799" spans="1:7" s="338" customFormat="1" ht="12.75">
      <c r="A799" s="326" t="s">
        <v>543</v>
      </c>
      <c r="B799" s="322" t="s">
        <v>544</v>
      </c>
      <c r="C799" s="325">
        <v>11305601</v>
      </c>
      <c r="D799" s="325">
        <v>11305601</v>
      </c>
      <c r="E799" s="325">
        <v>11305288.29</v>
      </c>
      <c r="F799" s="333">
        <v>99.997234026</v>
      </c>
      <c r="G799" s="325">
        <v>986120.29</v>
      </c>
    </row>
    <row r="800" spans="1:7" s="338" customFormat="1" ht="12.75">
      <c r="A800" s="327" t="s">
        <v>545</v>
      </c>
      <c r="B800" s="322" t="s">
        <v>546</v>
      </c>
      <c r="C800" s="325">
        <v>277485</v>
      </c>
      <c r="D800" s="325">
        <v>277485</v>
      </c>
      <c r="E800" s="325">
        <v>277448.29</v>
      </c>
      <c r="F800" s="333">
        <v>99.986770456</v>
      </c>
      <c r="G800" s="325">
        <v>32181.29</v>
      </c>
    </row>
    <row r="801" spans="1:7" ht="12.75">
      <c r="A801" s="328" t="s">
        <v>547</v>
      </c>
      <c r="B801" s="322" t="s">
        <v>548</v>
      </c>
      <c r="C801" s="325">
        <v>179557</v>
      </c>
      <c r="D801" s="325">
        <v>179557</v>
      </c>
      <c r="E801" s="325">
        <v>179520.48</v>
      </c>
      <c r="F801" s="333">
        <v>99.979661055</v>
      </c>
      <c r="G801" s="325">
        <v>15847.13</v>
      </c>
    </row>
    <row r="802" spans="1:7" s="321" customFormat="1" ht="12.75">
      <c r="A802" s="329" t="s">
        <v>549</v>
      </c>
      <c r="B802" s="322" t="s">
        <v>550</v>
      </c>
      <c r="C802" s="325">
        <v>144109</v>
      </c>
      <c r="D802" s="325">
        <v>144109</v>
      </c>
      <c r="E802" s="325">
        <v>144080</v>
      </c>
      <c r="F802" s="333">
        <v>99.979876344</v>
      </c>
      <c r="G802" s="325">
        <v>12420.41</v>
      </c>
    </row>
    <row r="803" spans="1:7" s="321" customFormat="1" ht="12.75">
      <c r="A803" s="328" t="s">
        <v>553</v>
      </c>
      <c r="B803" s="322" t="s">
        <v>554</v>
      </c>
      <c r="C803" s="325">
        <v>97928</v>
      </c>
      <c r="D803" s="325">
        <v>97928</v>
      </c>
      <c r="E803" s="325">
        <v>97927.81</v>
      </c>
      <c r="F803" s="333">
        <v>99.99980598</v>
      </c>
      <c r="G803" s="325">
        <v>16334.16</v>
      </c>
    </row>
    <row r="804" spans="1:7" s="321" customFormat="1" ht="12.75">
      <c r="A804" s="327" t="s">
        <v>575</v>
      </c>
      <c r="B804" s="322" t="s">
        <v>576</v>
      </c>
      <c r="C804" s="325">
        <v>11026851</v>
      </c>
      <c r="D804" s="325">
        <v>11026851</v>
      </c>
      <c r="E804" s="325">
        <v>11026575</v>
      </c>
      <c r="F804" s="333">
        <v>99.997497019</v>
      </c>
      <c r="G804" s="325">
        <v>953939</v>
      </c>
    </row>
    <row r="805" spans="1:7" ht="12.75">
      <c r="A805" s="328" t="s">
        <v>577</v>
      </c>
      <c r="B805" s="322" t="s">
        <v>578</v>
      </c>
      <c r="C805" s="325">
        <v>11026851</v>
      </c>
      <c r="D805" s="325">
        <v>11026851</v>
      </c>
      <c r="E805" s="325">
        <v>11026575</v>
      </c>
      <c r="F805" s="333">
        <v>99.997497019</v>
      </c>
      <c r="G805" s="325">
        <v>953939</v>
      </c>
    </row>
    <row r="806" spans="1:7" ht="25.5">
      <c r="A806" s="327" t="s">
        <v>657</v>
      </c>
      <c r="B806" s="322" t="s">
        <v>658</v>
      </c>
      <c r="C806" s="325">
        <v>1265</v>
      </c>
      <c r="D806" s="325">
        <v>1265</v>
      </c>
      <c r="E806" s="325">
        <v>1265</v>
      </c>
      <c r="F806" s="333">
        <v>100</v>
      </c>
      <c r="G806" s="325">
        <v>0</v>
      </c>
    </row>
    <row r="807" spans="1:7" ht="12.75">
      <c r="A807" s="328" t="s">
        <v>661</v>
      </c>
      <c r="B807" s="322" t="s">
        <v>662</v>
      </c>
      <c r="C807" s="325">
        <v>1265</v>
      </c>
      <c r="D807" s="325">
        <v>1265</v>
      </c>
      <c r="E807" s="325">
        <v>1265</v>
      </c>
      <c r="F807" s="333">
        <v>100</v>
      </c>
      <c r="G807" s="325">
        <v>0</v>
      </c>
    </row>
    <row r="808" spans="1:7" ht="12.75">
      <c r="A808" s="326" t="s">
        <v>673</v>
      </c>
      <c r="B808" s="322" t="s">
        <v>674</v>
      </c>
      <c r="C808" s="325">
        <v>1978</v>
      </c>
      <c r="D808" s="325">
        <v>1978</v>
      </c>
      <c r="E808" s="325">
        <v>1971.55</v>
      </c>
      <c r="F808" s="333">
        <v>99.673913043</v>
      </c>
      <c r="G808" s="325">
        <v>248.85</v>
      </c>
    </row>
    <row r="809" spans="1:7" ht="12.75">
      <c r="A809" s="327" t="s">
        <v>675</v>
      </c>
      <c r="B809" s="322" t="s">
        <v>676</v>
      </c>
      <c r="C809" s="325">
        <v>1978</v>
      </c>
      <c r="D809" s="325">
        <v>1978</v>
      </c>
      <c r="E809" s="325">
        <v>1971.55</v>
      </c>
      <c r="F809" s="333">
        <v>99.673913043</v>
      </c>
      <c r="G809" s="325">
        <v>248.85</v>
      </c>
    </row>
    <row r="810" spans="1:7" ht="12.75">
      <c r="A810" s="317" t="s">
        <v>803</v>
      </c>
      <c r="B810" s="317" t="s">
        <v>804</v>
      </c>
      <c r="C810" s="318"/>
      <c r="D810" s="318"/>
      <c r="E810" s="318"/>
      <c r="F810" s="320"/>
      <c r="G810" s="318"/>
    </row>
    <row r="811" spans="1:7" ht="12.75">
      <c r="A811" s="317" t="s">
        <v>524</v>
      </c>
      <c r="B811" s="317" t="s">
        <v>525</v>
      </c>
      <c r="C811" s="318">
        <v>103797304</v>
      </c>
      <c r="D811" s="318">
        <v>103797304</v>
      </c>
      <c r="E811" s="318">
        <v>106221364.75</v>
      </c>
      <c r="F811" s="320">
        <v>102.335379298</v>
      </c>
      <c r="G811" s="318">
        <v>40164964.67</v>
      </c>
    </row>
    <row r="812" spans="1:7" ht="25.5">
      <c r="A812" s="326" t="s">
        <v>526</v>
      </c>
      <c r="B812" s="322" t="s">
        <v>244</v>
      </c>
      <c r="C812" s="325">
        <v>0</v>
      </c>
      <c r="D812" s="325">
        <v>0</v>
      </c>
      <c r="E812" s="325">
        <v>0</v>
      </c>
      <c r="F812" s="333">
        <v>0</v>
      </c>
      <c r="G812" s="325">
        <v>-689.17</v>
      </c>
    </row>
    <row r="813" spans="1:7" ht="12.75">
      <c r="A813" s="326" t="s">
        <v>527</v>
      </c>
      <c r="B813" s="322" t="s">
        <v>528</v>
      </c>
      <c r="C813" s="325">
        <v>7284692</v>
      </c>
      <c r="D813" s="325">
        <v>7284692</v>
      </c>
      <c r="E813" s="325">
        <v>12167892.41</v>
      </c>
      <c r="F813" s="333">
        <v>167.033725105</v>
      </c>
      <c r="G813" s="325">
        <v>5840318.49</v>
      </c>
    </row>
    <row r="814" spans="1:7" ht="25.5">
      <c r="A814" s="327" t="s">
        <v>745</v>
      </c>
      <c r="B814" s="322" t="s">
        <v>746</v>
      </c>
      <c r="C814" s="325">
        <v>30930</v>
      </c>
      <c r="D814" s="325">
        <v>30930</v>
      </c>
      <c r="E814" s="325">
        <v>20842.67</v>
      </c>
      <c r="F814" s="333">
        <v>67.386582606</v>
      </c>
      <c r="G814" s="325">
        <v>0</v>
      </c>
    </row>
    <row r="815" spans="1:7" ht="12.75">
      <c r="A815" s="326" t="s">
        <v>529</v>
      </c>
      <c r="B815" s="322" t="s">
        <v>246</v>
      </c>
      <c r="C815" s="325">
        <v>2004189</v>
      </c>
      <c r="D815" s="325">
        <v>2004189</v>
      </c>
      <c r="E815" s="325">
        <v>1698889.41</v>
      </c>
      <c r="F815" s="333">
        <v>84.766926173</v>
      </c>
      <c r="G815" s="325">
        <v>650055.42</v>
      </c>
    </row>
    <row r="816" spans="1:7" ht="12.75">
      <c r="A816" s="327" t="s">
        <v>387</v>
      </c>
      <c r="B816" s="322" t="s">
        <v>530</v>
      </c>
      <c r="C816" s="325">
        <v>1049880</v>
      </c>
      <c r="D816" s="325">
        <v>1049880</v>
      </c>
      <c r="E816" s="325">
        <v>760787.77</v>
      </c>
      <c r="F816" s="333">
        <v>72.464259725</v>
      </c>
      <c r="G816" s="325">
        <v>3922.93</v>
      </c>
    </row>
    <row r="817" spans="1:7" ht="12.75">
      <c r="A817" s="328" t="s">
        <v>725</v>
      </c>
      <c r="B817" s="322" t="s">
        <v>726</v>
      </c>
      <c r="C817" s="325">
        <v>1049880</v>
      </c>
      <c r="D817" s="325">
        <v>1049880</v>
      </c>
      <c r="E817" s="325">
        <v>760787.77</v>
      </c>
      <c r="F817" s="333">
        <v>72.464259725</v>
      </c>
      <c r="G817" s="325">
        <v>3922.93</v>
      </c>
    </row>
    <row r="818" spans="1:7" ht="38.25">
      <c r="A818" s="329" t="s">
        <v>727</v>
      </c>
      <c r="B818" s="322" t="s">
        <v>728</v>
      </c>
      <c r="C818" s="325">
        <v>1049880</v>
      </c>
      <c r="D818" s="325">
        <v>1049880</v>
      </c>
      <c r="E818" s="325">
        <v>760787.77</v>
      </c>
      <c r="F818" s="333">
        <v>72.464259725</v>
      </c>
      <c r="G818" s="325">
        <v>3922.93</v>
      </c>
    </row>
    <row r="819" spans="1:7" ht="38.25">
      <c r="A819" s="331" t="s">
        <v>729</v>
      </c>
      <c r="B819" s="322" t="s">
        <v>730</v>
      </c>
      <c r="C819" s="325">
        <v>3923</v>
      </c>
      <c r="D819" s="325">
        <v>3923</v>
      </c>
      <c r="E819" s="325">
        <v>3922.93</v>
      </c>
      <c r="F819" s="333">
        <v>99.998215651</v>
      </c>
      <c r="G819" s="325">
        <v>3922.93</v>
      </c>
    </row>
    <row r="820" spans="1:7" ht="38.25">
      <c r="A820" s="331" t="s">
        <v>747</v>
      </c>
      <c r="B820" s="322" t="s">
        <v>748</v>
      </c>
      <c r="C820" s="325">
        <v>1045957</v>
      </c>
      <c r="D820" s="325">
        <v>1045957</v>
      </c>
      <c r="E820" s="325">
        <v>756864.84</v>
      </c>
      <c r="F820" s="333">
        <v>72.360989983</v>
      </c>
      <c r="G820" s="325">
        <v>0</v>
      </c>
    </row>
    <row r="821" spans="1:7" ht="12.75">
      <c r="A821" s="327" t="s">
        <v>389</v>
      </c>
      <c r="B821" s="322" t="s">
        <v>533</v>
      </c>
      <c r="C821" s="325">
        <v>954309</v>
      </c>
      <c r="D821" s="325">
        <v>954309</v>
      </c>
      <c r="E821" s="325">
        <v>938101.64</v>
      </c>
      <c r="F821" s="333">
        <v>98.301665393</v>
      </c>
      <c r="G821" s="325">
        <v>646132.49</v>
      </c>
    </row>
    <row r="822" spans="1:7" ht="12.75">
      <c r="A822" s="328" t="s">
        <v>534</v>
      </c>
      <c r="B822" s="322" t="s">
        <v>535</v>
      </c>
      <c r="C822" s="325">
        <v>954309</v>
      </c>
      <c r="D822" s="325">
        <v>954309</v>
      </c>
      <c r="E822" s="325">
        <v>938101.64</v>
      </c>
      <c r="F822" s="333">
        <v>98.301665393</v>
      </c>
      <c r="G822" s="325">
        <v>646132.49</v>
      </c>
    </row>
    <row r="823" spans="1:7" ht="25.5">
      <c r="A823" s="329" t="s">
        <v>536</v>
      </c>
      <c r="B823" s="322" t="s">
        <v>537</v>
      </c>
      <c r="C823" s="325">
        <v>954309</v>
      </c>
      <c r="D823" s="325">
        <v>954309</v>
      </c>
      <c r="E823" s="325">
        <v>938101.64</v>
      </c>
      <c r="F823" s="333">
        <v>98.301665393</v>
      </c>
      <c r="G823" s="325">
        <v>646132.49</v>
      </c>
    </row>
    <row r="824" spans="1:7" ht="12.75">
      <c r="A824" s="326" t="s">
        <v>538</v>
      </c>
      <c r="B824" s="322" t="s">
        <v>539</v>
      </c>
      <c r="C824" s="325">
        <v>94508423</v>
      </c>
      <c r="D824" s="325">
        <v>94508423</v>
      </c>
      <c r="E824" s="325">
        <v>92354582.93</v>
      </c>
      <c r="F824" s="333">
        <v>97.721007291</v>
      </c>
      <c r="G824" s="325">
        <v>33675279.93</v>
      </c>
    </row>
    <row r="825" spans="1:7" ht="25.5">
      <c r="A825" s="327" t="s">
        <v>540</v>
      </c>
      <c r="B825" s="322" t="s">
        <v>541</v>
      </c>
      <c r="C825" s="325">
        <v>94508423</v>
      </c>
      <c r="D825" s="325">
        <v>94508423</v>
      </c>
      <c r="E825" s="325">
        <v>92354582.93</v>
      </c>
      <c r="F825" s="333">
        <v>97.721007291</v>
      </c>
      <c r="G825" s="325">
        <v>33675279.93</v>
      </c>
    </row>
    <row r="826" spans="1:7" ht="12.75">
      <c r="A826" s="317" t="s">
        <v>718</v>
      </c>
      <c r="B826" s="317" t="s">
        <v>719</v>
      </c>
      <c r="C826" s="318">
        <v>108425106</v>
      </c>
      <c r="D826" s="318">
        <v>108425106</v>
      </c>
      <c r="E826" s="318">
        <v>100439821.1</v>
      </c>
      <c r="F826" s="320">
        <v>92.635206739</v>
      </c>
      <c r="G826" s="318">
        <v>49850566.84</v>
      </c>
    </row>
    <row r="827" spans="1:7" ht="12.75">
      <c r="A827" s="326" t="s">
        <v>543</v>
      </c>
      <c r="B827" s="322" t="s">
        <v>544</v>
      </c>
      <c r="C827" s="325">
        <v>30196103</v>
      </c>
      <c r="D827" s="325">
        <v>30196103</v>
      </c>
      <c r="E827" s="325">
        <v>22638073.8</v>
      </c>
      <c r="F827" s="333">
        <v>74.970183404</v>
      </c>
      <c r="G827" s="325">
        <v>5226440.75</v>
      </c>
    </row>
    <row r="828" spans="1:7" ht="12.75">
      <c r="A828" s="327" t="s">
        <v>545</v>
      </c>
      <c r="B828" s="322" t="s">
        <v>546</v>
      </c>
      <c r="C828" s="325">
        <v>6724200</v>
      </c>
      <c r="D828" s="325">
        <v>6724200</v>
      </c>
      <c r="E828" s="325">
        <v>5356122.47</v>
      </c>
      <c r="F828" s="333">
        <v>79.65441941</v>
      </c>
      <c r="G828" s="325">
        <v>783015.8</v>
      </c>
    </row>
    <row r="829" spans="1:7" ht="12.75">
      <c r="A829" s="328" t="s">
        <v>547</v>
      </c>
      <c r="B829" s="322" t="s">
        <v>548</v>
      </c>
      <c r="C829" s="325">
        <v>4333223</v>
      </c>
      <c r="D829" s="325">
        <v>4333223</v>
      </c>
      <c r="E829" s="325">
        <v>3563066.66</v>
      </c>
      <c r="F829" s="333">
        <v>82.226708849</v>
      </c>
      <c r="G829" s="325">
        <v>387250.54</v>
      </c>
    </row>
    <row r="830" spans="1:7" ht="12.75">
      <c r="A830" s="329" t="s">
        <v>549</v>
      </c>
      <c r="B830" s="322" t="s">
        <v>550</v>
      </c>
      <c r="C830" s="325">
        <v>3378033</v>
      </c>
      <c r="D830" s="325">
        <v>3378033</v>
      </c>
      <c r="E830" s="325">
        <v>2777900.69</v>
      </c>
      <c r="F830" s="333">
        <v>82.234267398</v>
      </c>
      <c r="G830" s="325">
        <v>266679.64</v>
      </c>
    </row>
    <row r="831" spans="1:7" ht="12.75">
      <c r="A831" s="328" t="s">
        <v>553</v>
      </c>
      <c r="B831" s="322" t="s">
        <v>554</v>
      </c>
      <c r="C831" s="325">
        <v>2390977</v>
      </c>
      <c r="D831" s="325">
        <v>2390977</v>
      </c>
      <c r="E831" s="325">
        <v>1793055.81</v>
      </c>
      <c r="F831" s="333">
        <v>74.992599678</v>
      </c>
      <c r="G831" s="325">
        <v>395765.26</v>
      </c>
    </row>
    <row r="832" spans="1:7" ht="12.75">
      <c r="A832" s="327" t="s">
        <v>575</v>
      </c>
      <c r="B832" s="322" t="s">
        <v>576</v>
      </c>
      <c r="C832" s="325">
        <v>2072924</v>
      </c>
      <c r="D832" s="325">
        <v>2072924</v>
      </c>
      <c r="E832" s="325">
        <v>1159326.09</v>
      </c>
      <c r="F832" s="333">
        <v>55.927090911</v>
      </c>
      <c r="G832" s="325">
        <v>67844.75</v>
      </c>
    </row>
    <row r="833" spans="1:7" ht="12.75">
      <c r="A833" s="328" t="s">
        <v>577</v>
      </c>
      <c r="B833" s="322" t="s">
        <v>578</v>
      </c>
      <c r="C833" s="325">
        <v>2072924</v>
      </c>
      <c r="D833" s="325">
        <v>2072924</v>
      </c>
      <c r="E833" s="325">
        <v>1159326.09</v>
      </c>
      <c r="F833" s="333">
        <v>55.927090911</v>
      </c>
      <c r="G833" s="325">
        <v>67844.75</v>
      </c>
    </row>
    <row r="834" spans="1:7" ht="25.5">
      <c r="A834" s="327" t="s">
        <v>657</v>
      </c>
      <c r="B834" s="322" t="s">
        <v>658</v>
      </c>
      <c r="C834" s="325">
        <v>5878507</v>
      </c>
      <c r="D834" s="325">
        <v>5878507</v>
      </c>
      <c r="E834" s="325">
        <v>2752880.45</v>
      </c>
      <c r="F834" s="333">
        <v>46.829585301</v>
      </c>
      <c r="G834" s="325">
        <v>367429.71</v>
      </c>
    </row>
    <row r="835" spans="1:7" ht="12.75">
      <c r="A835" s="328" t="s">
        <v>661</v>
      </c>
      <c r="B835" s="322" t="s">
        <v>662</v>
      </c>
      <c r="C835" s="325">
        <v>5878507</v>
      </c>
      <c r="D835" s="325">
        <v>5878507</v>
      </c>
      <c r="E835" s="325">
        <v>2752880.45</v>
      </c>
      <c r="F835" s="333">
        <v>46.829585301</v>
      </c>
      <c r="G835" s="325">
        <v>367429.71</v>
      </c>
    </row>
    <row r="836" spans="1:7" ht="12.75">
      <c r="A836" s="327" t="s">
        <v>663</v>
      </c>
      <c r="B836" s="322" t="s">
        <v>664</v>
      </c>
      <c r="C836" s="325">
        <v>15520472</v>
      </c>
      <c r="D836" s="325">
        <v>15520472</v>
      </c>
      <c r="E836" s="325">
        <v>13369744.79</v>
      </c>
      <c r="F836" s="333">
        <v>86.14264302</v>
      </c>
      <c r="G836" s="325">
        <v>4008150.49</v>
      </c>
    </row>
    <row r="837" spans="1:7" ht="25.5">
      <c r="A837" s="328" t="s">
        <v>669</v>
      </c>
      <c r="B837" s="322" t="s">
        <v>670</v>
      </c>
      <c r="C837" s="325">
        <v>399728</v>
      </c>
      <c r="D837" s="325">
        <v>399728</v>
      </c>
      <c r="E837" s="325">
        <v>384941.82</v>
      </c>
      <c r="F837" s="333">
        <v>96.300939639</v>
      </c>
      <c r="G837" s="325">
        <v>10352.93</v>
      </c>
    </row>
    <row r="838" spans="1:7" ht="38.25">
      <c r="A838" s="328" t="s">
        <v>671</v>
      </c>
      <c r="B838" s="322" t="s">
        <v>672</v>
      </c>
      <c r="C838" s="325">
        <v>15089814</v>
      </c>
      <c r="D838" s="325">
        <v>15089814</v>
      </c>
      <c r="E838" s="325">
        <v>12963960.3</v>
      </c>
      <c r="F838" s="333">
        <v>85.911995337</v>
      </c>
      <c r="G838" s="325">
        <v>3997797.56</v>
      </c>
    </row>
    <row r="839" spans="1:7" ht="12.75">
      <c r="A839" s="328" t="s">
        <v>751</v>
      </c>
      <c r="B839" s="322" t="s">
        <v>752</v>
      </c>
      <c r="C839" s="325">
        <v>30930</v>
      </c>
      <c r="D839" s="325">
        <v>30930</v>
      </c>
      <c r="E839" s="325">
        <v>20842.67</v>
      </c>
      <c r="F839" s="333">
        <v>67.386582606</v>
      </c>
      <c r="G839" s="325">
        <v>0</v>
      </c>
    </row>
    <row r="840" spans="1:7" ht="38.25">
      <c r="A840" s="329" t="s">
        <v>753</v>
      </c>
      <c r="B840" s="322" t="s">
        <v>754</v>
      </c>
      <c r="C840" s="325">
        <v>30930</v>
      </c>
      <c r="D840" s="325">
        <v>30930</v>
      </c>
      <c r="E840" s="325">
        <v>20842.67</v>
      </c>
      <c r="F840" s="333">
        <v>67.386582606</v>
      </c>
      <c r="G840" s="325">
        <v>0</v>
      </c>
    </row>
    <row r="841" spans="1:7" ht="13.5" customHeight="1">
      <c r="A841" s="326" t="s">
        <v>673</v>
      </c>
      <c r="B841" s="322" t="s">
        <v>674</v>
      </c>
      <c r="C841" s="325">
        <v>78229003</v>
      </c>
      <c r="D841" s="325">
        <v>78229003</v>
      </c>
      <c r="E841" s="325">
        <v>77801747.3</v>
      </c>
      <c r="F841" s="333">
        <v>99.453839773</v>
      </c>
      <c r="G841" s="325">
        <v>44624126.09</v>
      </c>
    </row>
    <row r="842" spans="1:7" ht="13.5" customHeight="1">
      <c r="A842" s="327" t="s">
        <v>675</v>
      </c>
      <c r="B842" s="322" t="s">
        <v>676</v>
      </c>
      <c r="C842" s="325">
        <v>12276514</v>
      </c>
      <c r="D842" s="325">
        <v>12276514</v>
      </c>
      <c r="E842" s="325">
        <v>12236897.13</v>
      </c>
      <c r="F842" s="333">
        <v>99.677295444</v>
      </c>
      <c r="G842" s="325">
        <v>5433233.36</v>
      </c>
    </row>
    <row r="843" spans="1:7" ht="25.5">
      <c r="A843" s="327" t="s">
        <v>681</v>
      </c>
      <c r="B843" s="322" t="s">
        <v>682</v>
      </c>
      <c r="C843" s="325">
        <v>65952489</v>
      </c>
      <c r="D843" s="325">
        <v>65952489</v>
      </c>
      <c r="E843" s="325">
        <v>65564850.17</v>
      </c>
      <c r="F843" s="333">
        <v>99.412245336</v>
      </c>
      <c r="G843" s="325">
        <v>39190892.73</v>
      </c>
    </row>
    <row r="844" spans="1:7" ht="12.75">
      <c r="A844" s="328" t="s">
        <v>683</v>
      </c>
      <c r="B844" s="322" t="s">
        <v>684</v>
      </c>
      <c r="C844" s="325">
        <v>65952489</v>
      </c>
      <c r="D844" s="325">
        <v>65952489</v>
      </c>
      <c r="E844" s="325">
        <v>65564850.17</v>
      </c>
      <c r="F844" s="333">
        <v>99.412245336</v>
      </c>
      <c r="G844" s="325">
        <v>39132758.53</v>
      </c>
    </row>
    <row r="845" spans="1:7" ht="25.5">
      <c r="A845" s="329" t="s">
        <v>685</v>
      </c>
      <c r="B845" s="322" t="s">
        <v>686</v>
      </c>
      <c r="C845" s="325">
        <v>65952489</v>
      </c>
      <c r="D845" s="325">
        <v>65952489</v>
      </c>
      <c r="E845" s="325">
        <v>65564850.17</v>
      </c>
      <c r="F845" s="333">
        <v>99.412245336</v>
      </c>
      <c r="G845" s="325">
        <v>39132758.53</v>
      </c>
    </row>
    <row r="846" spans="1:7" ht="12.75">
      <c r="A846" s="317"/>
      <c r="B846" s="317" t="s">
        <v>200</v>
      </c>
      <c r="C846" s="318">
        <v>-4627802</v>
      </c>
      <c r="D846" s="318">
        <v>-4627802</v>
      </c>
      <c r="E846" s="318">
        <v>5781543.65000007</v>
      </c>
      <c r="F846" s="320">
        <v>-124.930661467</v>
      </c>
      <c r="G846" s="318">
        <v>-9685602.16999999</v>
      </c>
    </row>
    <row r="847" spans="1:7" ht="12.75">
      <c r="A847" s="317" t="s">
        <v>722</v>
      </c>
      <c r="B847" s="317" t="s">
        <v>201</v>
      </c>
      <c r="C847" s="318">
        <v>4627802</v>
      </c>
      <c r="D847" s="318">
        <v>4627802</v>
      </c>
      <c r="E847" s="318">
        <v>-5781543.65000007</v>
      </c>
      <c r="F847" s="320">
        <v>-124.930661467</v>
      </c>
      <c r="G847" s="318">
        <v>9685602.16999999</v>
      </c>
    </row>
    <row r="848" spans="1:7" ht="12.75">
      <c r="A848" s="326" t="s">
        <v>689</v>
      </c>
      <c r="B848" s="322" t="s">
        <v>264</v>
      </c>
      <c r="C848" s="325">
        <v>4627802</v>
      </c>
      <c r="D848" s="325">
        <v>4627802</v>
      </c>
      <c r="E848" s="325">
        <v>-5781543.65000007</v>
      </c>
      <c r="F848" s="333">
        <v>-124.930661467</v>
      </c>
      <c r="G848" s="325">
        <v>9685602.16999999</v>
      </c>
    </row>
    <row r="849" spans="1:7" ht="25.5">
      <c r="A849" s="327" t="s">
        <v>691</v>
      </c>
      <c r="B849" s="322" t="s">
        <v>266</v>
      </c>
      <c r="C849" s="325">
        <v>4627802</v>
      </c>
      <c r="D849" s="325">
        <v>4627802</v>
      </c>
      <c r="E849" s="325">
        <v>-4627801.35</v>
      </c>
      <c r="F849" s="333">
        <v>-99.999985954</v>
      </c>
      <c r="G849" s="325">
        <v>0</v>
      </c>
    </row>
    <row r="850" spans="1:7" ht="12.75">
      <c r="A850" s="317" t="s">
        <v>805</v>
      </c>
      <c r="B850" s="317" t="s">
        <v>806</v>
      </c>
      <c r="C850" s="318"/>
      <c r="D850" s="318"/>
      <c r="E850" s="318"/>
      <c r="F850" s="320"/>
      <c r="G850" s="318"/>
    </row>
    <row r="851" spans="1:7" ht="12.75">
      <c r="A851" s="317" t="s">
        <v>524</v>
      </c>
      <c r="B851" s="317" t="s">
        <v>525</v>
      </c>
      <c r="C851" s="318">
        <v>216469503</v>
      </c>
      <c r="D851" s="318">
        <v>216469503</v>
      </c>
      <c r="E851" s="318">
        <v>216469503</v>
      </c>
      <c r="F851" s="320">
        <v>100</v>
      </c>
      <c r="G851" s="318">
        <v>17901634</v>
      </c>
    </row>
    <row r="852" spans="1:7" ht="12.75">
      <c r="A852" s="326" t="s">
        <v>538</v>
      </c>
      <c r="B852" s="322" t="s">
        <v>539</v>
      </c>
      <c r="C852" s="325">
        <v>216469503</v>
      </c>
      <c r="D852" s="325">
        <v>216469503</v>
      </c>
      <c r="E852" s="325">
        <v>216469503</v>
      </c>
      <c r="F852" s="333">
        <v>100</v>
      </c>
      <c r="G852" s="325">
        <v>17901634</v>
      </c>
    </row>
    <row r="853" spans="1:7" ht="25.5">
      <c r="A853" s="327" t="s">
        <v>540</v>
      </c>
      <c r="B853" s="322" t="s">
        <v>541</v>
      </c>
      <c r="C853" s="325">
        <v>216469503</v>
      </c>
      <c r="D853" s="325">
        <v>216469503</v>
      </c>
      <c r="E853" s="325">
        <v>216469503</v>
      </c>
      <c r="F853" s="333">
        <v>100</v>
      </c>
      <c r="G853" s="325">
        <v>17901634</v>
      </c>
    </row>
    <row r="854" spans="1:7" ht="12.75">
      <c r="A854" s="317" t="s">
        <v>718</v>
      </c>
      <c r="B854" s="317" t="s">
        <v>719</v>
      </c>
      <c r="C854" s="318">
        <v>216469503</v>
      </c>
      <c r="D854" s="318">
        <v>216469503</v>
      </c>
      <c r="E854" s="318">
        <v>216469503</v>
      </c>
      <c r="F854" s="320">
        <v>100</v>
      </c>
      <c r="G854" s="318">
        <v>18025391</v>
      </c>
    </row>
    <row r="855" spans="1:7" ht="12.75">
      <c r="A855" s="326" t="s">
        <v>543</v>
      </c>
      <c r="B855" s="322" t="s">
        <v>544</v>
      </c>
      <c r="C855" s="325">
        <v>216469503</v>
      </c>
      <c r="D855" s="325">
        <v>216469503</v>
      </c>
      <c r="E855" s="325">
        <v>216469503</v>
      </c>
      <c r="F855" s="333">
        <v>100</v>
      </c>
      <c r="G855" s="325">
        <v>18025391</v>
      </c>
    </row>
    <row r="856" spans="1:7" ht="12.75">
      <c r="A856" s="327" t="s">
        <v>663</v>
      </c>
      <c r="B856" s="322" t="s">
        <v>664</v>
      </c>
      <c r="C856" s="325">
        <v>216469503</v>
      </c>
      <c r="D856" s="325">
        <v>216469503</v>
      </c>
      <c r="E856" s="325">
        <v>216469503</v>
      </c>
      <c r="F856" s="333">
        <v>100</v>
      </c>
      <c r="G856" s="325">
        <v>18025391</v>
      </c>
    </row>
    <row r="857" spans="1:7" ht="25.5">
      <c r="A857" s="328" t="s">
        <v>669</v>
      </c>
      <c r="B857" s="322" t="s">
        <v>670</v>
      </c>
      <c r="C857" s="325">
        <v>216469503</v>
      </c>
      <c r="D857" s="325">
        <v>216469503</v>
      </c>
      <c r="E857" s="325">
        <v>216469503</v>
      </c>
      <c r="F857" s="333">
        <v>100</v>
      </c>
      <c r="G857" s="325">
        <v>18025391</v>
      </c>
    </row>
    <row r="858" spans="1:7" ht="12.75">
      <c r="A858" s="317" t="s">
        <v>807</v>
      </c>
      <c r="B858" s="317" t="s">
        <v>808</v>
      </c>
      <c r="C858" s="318"/>
      <c r="D858" s="318"/>
      <c r="E858" s="318"/>
      <c r="F858" s="320"/>
      <c r="G858" s="318"/>
    </row>
    <row r="859" spans="1:7" ht="12.75">
      <c r="A859" s="317" t="s">
        <v>524</v>
      </c>
      <c r="B859" s="317" t="s">
        <v>525</v>
      </c>
      <c r="C859" s="318">
        <v>9852897</v>
      </c>
      <c r="D859" s="318">
        <v>9852897</v>
      </c>
      <c r="E859" s="318">
        <v>9852897</v>
      </c>
      <c r="F859" s="320">
        <v>100</v>
      </c>
      <c r="G859" s="318">
        <v>821072</v>
      </c>
    </row>
    <row r="860" spans="1:7" ht="12.75">
      <c r="A860" s="326" t="s">
        <v>538</v>
      </c>
      <c r="B860" s="322" t="s">
        <v>539</v>
      </c>
      <c r="C860" s="325">
        <v>9852897</v>
      </c>
      <c r="D860" s="325">
        <v>9852897</v>
      </c>
      <c r="E860" s="325">
        <v>9852897</v>
      </c>
      <c r="F860" s="333">
        <v>100</v>
      </c>
      <c r="G860" s="325">
        <v>821072</v>
      </c>
    </row>
    <row r="861" spans="1:7" ht="25.5">
      <c r="A861" s="327" t="s">
        <v>540</v>
      </c>
      <c r="B861" s="322" t="s">
        <v>541</v>
      </c>
      <c r="C861" s="325">
        <v>9852897</v>
      </c>
      <c r="D861" s="325">
        <v>9852897</v>
      </c>
      <c r="E861" s="325">
        <v>9852897</v>
      </c>
      <c r="F861" s="333">
        <v>100</v>
      </c>
      <c r="G861" s="325">
        <v>821072</v>
      </c>
    </row>
    <row r="862" spans="1:7" ht="12.75">
      <c r="A862" s="317" t="s">
        <v>718</v>
      </c>
      <c r="B862" s="317" t="s">
        <v>719</v>
      </c>
      <c r="C862" s="318">
        <v>9852897</v>
      </c>
      <c r="D862" s="318">
        <v>9852897</v>
      </c>
      <c r="E862" s="318">
        <v>9852897</v>
      </c>
      <c r="F862" s="320">
        <v>100</v>
      </c>
      <c r="G862" s="318">
        <v>821072</v>
      </c>
    </row>
    <row r="863" spans="1:7" ht="12.75">
      <c r="A863" s="326" t="s">
        <v>543</v>
      </c>
      <c r="B863" s="322" t="s">
        <v>544</v>
      </c>
      <c r="C863" s="325">
        <v>9852897</v>
      </c>
      <c r="D863" s="325">
        <v>9852897</v>
      </c>
      <c r="E863" s="325">
        <v>9852897</v>
      </c>
      <c r="F863" s="333">
        <v>100</v>
      </c>
      <c r="G863" s="325">
        <v>821072</v>
      </c>
    </row>
    <row r="864" spans="1:7" ht="12.75">
      <c r="A864" s="327" t="s">
        <v>663</v>
      </c>
      <c r="B864" s="322" t="s">
        <v>664</v>
      </c>
      <c r="C864" s="325">
        <v>9852897</v>
      </c>
      <c r="D864" s="325">
        <v>9852897</v>
      </c>
      <c r="E864" s="325">
        <v>9852897</v>
      </c>
      <c r="F864" s="333">
        <v>100</v>
      </c>
      <c r="G864" s="325">
        <v>821072</v>
      </c>
    </row>
    <row r="865" spans="1:7" ht="38.25">
      <c r="A865" s="328" t="s">
        <v>671</v>
      </c>
      <c r="B865" s="322" t="s">
        <v>672</v>
      </c>
      <c r="C865" s="325">
        <v>9852897</v>
      </c>
      <c r="D865" s="325">
        <v>9852897</v>
      </c>
      <c r="E865" s="325">
        <v>9852897</v>
      </c>
      <c r="F865" s="333">
        <v>100</v>
      </c>
      <c r="G865" s="325">
        <v>821072</v>
      </c>
    </row>
    <row r="866" spans="1:7" ht="25.5">
      <c r="A866" s="317" t="s">
        <v>809</v>
      </c>
      <c r="B866" s="317" t="s">
        <v>810</v>
      </c>
      <c r="C866" s="318"/>
      <c r="D866" s="318"/>
      <c r="E866" s="318"/>
      <c r="F866" s="320"/>
      <c r="G866" s="318"/>
    </row>
    <row r="867" spans="1:7" ht="12.75">
      <c r="A867" s="317" t="s">
        <v>524</v>
      </c>
      <c r="B867" s="317" t="s">
        <v>525</v>
      </c>
      <c r="C867" s="318">
        <v>1604723</v>
      </c>
      <c r="D867" s="318">
        <v>1604723</v>
      </c>
      <c r="E867" s="318">
        <v>0</v>
      </c>
      <c r="F867" s="320">
        <v>0</v>
      </c>
      <c r="G867" s="318">
        <v>-500000</v>
      </c>
    </row>
    <row r="868" spans="1:7" ht="12.75">
      <c r="A868" s="326" t="s">
        <v>538</v>
      </c>
      <c r="B868" s="322" t="s">
        <v>539</v>
      </c>
      <c r="C868" s="325">
        <v>1604723</v>
      </c>
      <c r="D868" s="325">
        <v>1604723</v>
      </c>
      <c r="E868" s="325">
        <v>0</v>
      </c>
      <c r="F868" s="333">
        <v>0</v>
      </c>
      <c r="G868" s="325">
        <v>-500000</v>
      </c>
    </row>
    <row r="869" spans="1:7" ht="25.5">
      <c r="A869" s="327" t="s">
        <v>540</v>
      </c>
      <c r="B869" s="322" t="s">
        <v>541</v>
      </c>
      <c r="C869" s="325">
        <v>1604723</v>
      </c>
      <c r="D869" s="325">
        <v>1604723</v>
      </c>
      <c r="E869" s="325">
        <v>0</v>
      </c>
      <c r="F869" s="333">
        <v>0</v>
      </c>
      <c r="G869" s="325">
        <v>-500000</v>
      </c>
    </row>
    <row r="870" spans="1:7" ht="12.75">
      <c r="A870" s="317" t="s">
        <v>718</v>
      </c>
      <c r="B870" s="317" t="s">
        <v>719</v>
      </c>
      <c r="C870" s="318">
        <v>1604723</v>
      </c>
      <c r="D870" s="318">
        <v>1604723</v>
      </c>
      <c r="E870" s="318">
        <v>0</v>
      </c>
      <c r="F870" s="320">
        <v>0</v>
      </c>
      <c r="G870" s="318">
        <v>0</v>
      </c>
    </row>
    <row r="871" spans="1:7" ht="12.75">
      <c r="A871" s="326" t="s">
        <v>543</v>
      </c>
      <c r="B871" s="322" t="s">
        <v>544</v>
      </c>
      <c r="C871" s="325">
        <v>1604723</v>
      </c>
      <c r="D871" s="325">
        <v>1604723</v>
      </c>
      <c r="E871" s="325">
        <v>0</v>
      </c>
      <c r="F871" s="333">
        <v>0</v>
      </c>
      <c r="G871" s="325">
        <v>0</v>
      </c>
    </row>
    <row r="872" spans="1:7" ht="12.75">
      <c r="A872" s="327" t="s">
        <v>575</v>
      </c>
      <c r="B872" s="322" t="s">
        <v>576</v>
      </c>
      <c r="C872" s="325">
        <v>1604723</v>
      </c>
      <c r="D872" s="325">
        <v>1604723</v>
      </c>
      <c r="E872" s="325">
        <v>0</v>
      </c>
      <c r="F872" s="333">
        <v>0</v>
      </c>
      <c r="G872" s="325">
        <v>0</v>
      </c>
    </row>
    <row r="873" spans="1:7" ht="12.75">
      <c r="A873" s="328" t="s">
        <v>577</v>
      </c>
      <c r="B873" s="322" t="s">
        <v>578</v>
      </c>
      <c r="C873" s="325">
        <v>1604723</v>
      </c>
      <c r="D873" s="325">
        <v>1604723</v>
      </c>
      <c r="E873" s="325">
        <v>0</v>
      </c>
      <c r="F873" s="333">
        <v>0</v>
      </c>
      <c r="G873" s="325">
        <v>0</v>
      </c>
    </row>
    <row r="875" spans="1:2" ht="12.75">
      <c r="A875" s="941" t="s">
        <v>811</v>
      </c>
      <c r="B875" s="941"/>
    </row>
    <row r="876" spans="1:7" ht="13.5">
      <c r="A876" s="341"/>
      <c r="B876" s="342" t="s">
        <v>525</v>
      </c>
      <c r="C876" s="343">
        <v>176333568</v>
      </c>
      <c r="D876" s="343">
        <v>176333568</v>
      </c>
      <c r="E876" s="343">
        <v>107576789.26</v>
      </c>
      <c r="F876" s="344">
        <v>61.007549771</v>
      </c>
      <c r="G876" s="343">
        <v>15017851</v>
      </c>
    </row>
    <row r="877" spans="1:7" ht="38.25">
      <c r="A877" s="345" t="s">
        <v>727</v>
      </c>
      <c r="B877" s="346" t="s">
        <v>728</v>
      </c>
      <c r="C877" s="347">
        <v>5068593</v>
      </c>
      <c r="D877" s="347">
        <v>5068593</v>
      </c>
      <c r="E877" s="347">
        <v>4738342.86</v>
      </c>
      <c r="F877" s="348">
        <v>93.484382352</v>
      </c>
      <c r="G877" s="347">
        <v>-65027.02</v>
      </c>
    </row>
    <row r="878" spans="1:7" ht="38.25">
      <c r="A878" s="349" t="s">
        <v>729</v>
      </c>
      <c r="B878" s="350" t="s">
        <v>730</v>
      </c>
      <c r="C878" s="347">
        <v>790890</v>
      </c>
      <c r="D878" s="347">
        <v>790890</v>
      </c>
      <c r="E878" s="347">
        <v>757003.83</v>
      </c>
      <c r="F878" s="348">
        <v>95.715438304</v>
      </c>
      <c r="G878" s="347">
        <v>66165.59</v>
      </c>
    </row>
    <row r="879" spans="1:7" ht="51">
      <c r="A879" s="349" t="s">
        <v>747</v>
      </c>
      <c r="B879" s="350" t="s">
        <v>812</v>
      </c>
      <c r="C879" s="347">
        <v>4277703</v>
      </c>
      <c r="D879" s="347">
        <v>4277703</v>
      </c>
      <c r="E879" s="347">
        <v>3981339.03</v>
      </c>
      <c r="F879" s="348">
        <v>93.071889984</v>
      </c>
      <c r="G879" s="347">
        <v>-131192.61</v>
      </c>
    </row>
    <row r="880" spans="1:7" ht="25.5">
      <c r="A880" s="345" t="s">
        <v>745</v>
      </c>
      <c r="B880" s="351" t="s">
        <v>746</v>
      </c>
      <c r="C880" s="347">
        <v>56534450</v>
      </c>
      <c r="D880" s="347">
        <v>56534450</v>
      </c>
      <c r="E880" s="347">
        <v>18551951.43</v>
      </c>
      <c r="F880" s="348">
        <v>32.815303642</v>
      </c>
      <c r="G880" s="347">
        <v>2638584.05</v>
      </c>
    </row>
    <row r="881" spans="1:7" ht="25.5">
      <c r="A881" s="345" t="s">
        <v>749</v>
      </c>
      <c r="B881" s="351" t="s">
        <v>750</v>
      </c>
      <c r="C881" s="347">
        <v>114730525</v>
      </c>
      <c r="D881" s="347">
        <v>114730525</v>
      </c>
      <c r="E881" s="347">
        <v>84286494.97</v>
      </c>
      <c r="F881" s="348">
        <v>73.464751399</v>
      </c>
      <c r="G881" s="347">
        <v>12444293.97</v>
      </c>
    </row>
    <row r="882" spans="1:7" ht="13.5">
      <c r="A882" s="352"/>
      <c r="B882" s="342" t="s">
        <v>813</v>
      </c>
      <c r="C882" s="343">
        <v>176333568</v>
      </c>
      <c r="D882" s="343">
        <v>176333568</v>
      </c>
      <c r="E882" s="343">
        <v>106075629.81</v>
      </c>
      <c r="F882" s="344">
        <v>60.156231745</v>
      </c>
      <c r="G882" s="343">
        <v>15778001.39</v>
      </c>
    </row>
    <row r="883" spans="1:7" ht="12.75">
      <c r="A883" s="345"/>
      <c r="B883" s="353" t="s">
        <v>664</v>
      </c>
      <c r="C883" s="347">
        <v>150290436</v>
      </c>
      <c r="D883" s="347">
        <v>150290436</v>
      </c>
      <c r="E883" s="347">
        <v>94002692.1</v>
      </c>
      <c r="F883" s="348">
        <v>62.54735471</v>
      </c>
      <c r="G883" s="347">
        <v>13095318.03</v>
      </c>
    </row>
    <row r="884" spans="1:7" ht="25.5">
      <c r="A884" s="349" t="s">
        <v>737</v>
      </c>
      <c r="B884" s="354" t="s">
        <v>738</v>
      </c>
      <c r="C884" s="347">
        <v>5068593</v>
      </c>
      <c r="D884" s="347">
        <v>5068593</v>
      </c>
      <c r="E884" s="347">
        <v>4714544.5</v>
      </c>
      <c r="F884" s="348">
        <v>93.014856391</v>
      </c>
      <c r="G884" s="347">
        <v>72101.18</v>
      </c>
    </row>
    <row r="885" spans="1:7" ht="38.25">
      <c r="A885" s="355" t="s">
        <v>739</v>
      </c>
      <c r="B885" s="356" t="s">
        <v>740</v>
      </c>
      <c r="C885" s="347">
        <v>790890</v>
      </c>
      <c r="D885" s="347">
        <v>790890</v>
      </c>
      <c r="E885" s="347">
        <v>757003.83</v>
      </c>
      <c r="F885" s="348">
        <v>95.715438304</v>
      </c>
      <c r="G885" s="347">
        <v>68165.59</v>
      </c>
    </row>
    <row r="886" spans="1:7" ht="38.25">
      <c r="A886" s="355" t="s">
        <v>757</v>
      </c>
      <c r="B886" s="356" t="s">
        <v>758</v>
      </c>
      <c r="C886" s="347">
        <v>4277703</v>
      </c>
      <c r="D886" s="347">
        <v>4277703</v>
      </c>
      <c r="E886" s="347">
        <v>3957540.67</v>
      </c>
      <c r="F886" s="348">
        <v>92.51555496</v>
      </c>
      <c r="G886" s="347">
        <v>3935.59</v>
      </c>
    </row>
    <row r="887" spans="1:7" ht="12.75">
      <c r="A887" s="349" t="s">
        <v>751</v>
      </c>
      <c r="B887" s="354" t="s">
        <v>752</v>
      </c>
      <c r="C887" s="347">
        <v>145221843</v>
      </c>
      <c r="D887" s="347">
        <v>145221843</v>
      </c>
      <c r="E887" s="347">
        <v>89288147.6</v>
      </c>
      <c r="F887" s="348">
        <v>61.483965329</v>
      </c>
      <c r="G887" s="347">
        <v>13023216.85</v>
      </c>
    </row>
    <row r="888" spans="1:7" ht="38.25">
      <c r="A888" s="355" t="s">
        <v>753</v>
      </c>
      <c r="B888" s="356" t="s">
        <v>754</v>
      </c>
      <c r="C888" s="347">
        <v>114783613</v>
      </c>
      <c r="D888" s="347">
        <v>114783613</v>
      </c>
      <c r="E888" s="347">
        <v>82022190.48</v>
      </c>
      <c r="F888" s="348">
        <v>71.458101323</v>
      </c>
      <c r="G888" s="347">
        <v>13023216.85</v>
      </c>
    </row>
    <row r="889" spans="1:7" ht="63.75">
      <c r="A889" s="355" t="s">
        <v>776</v>
      </c>
      <c r="B889" s="356" t="s">
        <v>777</v>
      </c>
      <c r="C889" s="347">
        <v>30438230</v>
      </c>
      <c r="D889" s="347">
        <v>30438230</v>
      </c>
      <c r="E889" s="347">
        <v>7265957.12</v>
      </c>
      <c r="F889" s="348">
        <v>23.871155189</v>
      </c>
      <c r="G889" s="347">
        <v>0</v>
      </c>
    </row>
    <row r="890" spans="1:7" ht="12.75">
      <c r="A890" s="345"/>
      <c r="B890" s="351" t="s">
        <v>814</v>
      </c>
      <c r="C890" s="347">
        <v>26043132</v>
      </c>
      <c r="D890" s="347">
        <v>26043132</v>
      </c>
      <c r="E890" s="347">
        <v>12072937.71</v>
      </c>
      <c r="F890" s="348">
        <v>46.357472327</v>
      </c>
      <c r="G890" s="347">
        <v>2682683.36</v>
      </c>
    </row>
    <row r="891" spans="1:7" ht="25.5">
      <c r="A891" s="357">
        <v>9140</v>
      </c>
      <c r="B891" s="358" t="s">
        <v>787</v>
      </c>
      <c r="C891" s="347">
        <v>0</v>
      </c>
      <c r="D891" s="347">
        <v>0</v>
      </c>
      <c r="E891" s="347">
        <v>0</v>
      </c>
      <c r="F891" s="348">
        <v>0</v>
      </c>
      <c r="G891" s="347">
        <v>-2000</v>
      </c>
    </row>
    <row r="892" spans="1:7" ht="25.5">
      <c r="A892" s="349" t="s">
        <v>759</v>
      </c>
      <c r="B892" s="359" t="s">
        <v>815</v>
      </c>
      <c r="C892" s="347">
        <v>26043132</v>
      </c>
      <c r="D892" s="347">
        <v>26043132</v>
      </c>
      <c r="E892" s="347">
        <v>12072937.71</v>
      </c>
      <c r="F892" s="348">
        <v>46.357472327</v>
      </c>
      <c r="G892" s="347">
        <v>2684683.36</v>
      </c>
    </row>
    <row r="894" spans="1:7" ht="12.75">
      <c r="A894" s="939" t="s">
        <v>816</v>
      </c>
      <c r="B894" s="939"/>
      <c r="C894" s="939"/>
      <c r="D894" s="939"/>
      <c r="E894" s="939"/>
      <c r="F894" s="939"/>
      <c r="G894" s="939"/>
    </row>
    <row r="895" spans="1:7" s="360" customFormat="1" ht="12.75">
      <c r="A895" s="939" t="s">
        <v>817</v>
      </c>
      <c r="B895" s="939"/>
      <c r="C895" s="939"/>
      <c r="D895" s="939"/>
      <c r="E895" s="939"/>
      <c r="F895" s="939"/>
      <c r="G895" s="939"/>
    </row>
    <row r="896" spans="1:7" s="360" customFormat="1" ht="12.75" customHeight="1">
      <c r="A896" s="912" t="s">
        <v>821</v>
      </c>
      <c r="B896" s="912"/>
      <c r="C896" s="912"/>
      <c r="D896" s="912"/>
      <c r="E896" s="912"/>
      <c r="F896" s="912"/>
      <c r="G896" s="912"/>
    </row>
    <row r="897" spans="1:7" s="361" customFormat="1" ht="13.5">
      <c r="A897" s="912" t="s">
        <v>822</v>
      </c>
      <c r="B897" s="912"/>
      <c r="C897" s="912"/>
      <c r="D897" s="912"/>
      <c r="E897" s="912"/>
      <c r="F897" s="912"/>
      <c r="G897" s="912"/>
    </row>
    <row r="898" spans="1:7" s="362" customFormat="1" ht="36" customHeight="1">
      <c r="A898" s="940" t="s">
        <v>823</v>
      </c>
      <c r="B898" s="940"/>
      <c r="C898" s="940"/>
      <c r="D898" s="940"/>
      <c r="E898" s="940"/>
      <c r="F898" s="940"/>
      <c r="G898" s="940"/>
    </row>
    <row r="899" spans="1:7" s="360" customFormat="1" ht="12.75">
      <c r="A899" s="363"/>
      <c r="B899" s="363"/>
      <c r="C899" s="364"/>
      <c r="D899" s="364"/>
      <c r="E899" s="364"/>
      <c r="F899" s="365"/>
      <c r="G899" s="364"/>
    </row>
    <row r="900" spans="1:7" s="360" customFormat="1" ht="15.75">
      <c r="A900" s="938" t="s">
        <v>292</v>
      </c>
      <c r="B900" s="938"/>
      <c r="C900" s="366"/>
      <c r="D900" s="366"/>
      <c r="E900" s="366"/>
      <c r="F900" s="367"/>
      <c r="G900" s="368" t="s">
        <v>211</v>
      </c>
    </row>
    <row r="901" spans="1:7" s="360" customFormat="1" ht="12.75">
      <c r="A901" s="369"/>
      <c r="B901" s="369"/>
      <c r="C901" s="335"/>
      <c r="D901" s="335"/>
      <c r="E901" s="335"/>
      <c r="F901" s="370"/>
      <c r="G901" s="335"/>
    </row>
    <row r="902" spans="1:7" s="360" customFormat="1" ht="12.75">
      <c r="A902" s="369"/>
      <c r="B902" s="369"/>
      <c r="C902" s="335"/>
      <c r="D902" s="335"/>
      <c r="E902" s="335"/>
      <c r="F902" s="370"/>
      <c r="G902" s="335"/>
    </row>
    <row r="903" spans="1:7" ht="12.75">
      <c r="A903" s="369"/>
      <c r="C903" s="335"/>
      <c r="D903" s="335"/>
      <c r="E903" s="335"/>
      <c r="F903" s="370"/>
      <c r="G903" s="335"/>
    </row>
    <row r="904" spans="1:7" ht="12.75">
      <c r="A904" s="369" t="s">
        <v>818</v>
      </c>
      <c r="B904" s="369" t="s">
        <v>819</v>
      </c>
      <c r="C904" s="335"/>
      <c r="D904" s="335"/>
      <c r="E904" s="335"/>
      <c r="F904" s="370"/>
      <c r="G904" s="335"/>
    </row>
  </sheetData>
  <sheetProtection formatCells="0"/>
  <mergeCells count="16">
    <mergeCell ref="A1:G1"/>
    <mergeCell ref="A2:G2"/>
    <mergeCell ref="A3:G3"/>
    <mergeCell ref="A4:G4"/>
    <mergeCell ref="A875:B875"/>
    <mergeCell ref="A9:G9"/>
    <mergeCell ref="A5:B5"/>
    <mergeCell ref="A6:G6"/>
    <mergeCell ref="A7:G7"/>
    <mergeCell ref="A8:G8"/>
    <mergeCell ref="A897:G897"/>
    <mergeCell ref="A900:B900"/>
    <mergeCell ref="A894:G894"/>
    <mergeCell ref="A895:G895"/>
    <mergeCell ref="A896:G896"/>
    <mergeCell ref="A898:G898"/>
  </mergeCells>
  <printOptions/>
  <pageMargins left="0.8267716535433072" right="0.3937007874015748" top="0.49" bottom="0.46" header="0.15748031496062992" footer="0.18"/>
  <pageSetup firstPageNumber="9" useFirstPageNumber="1" fitToHeight="0" horizontalDpi="600" verticalDpi="600" orientation="portrait" paperSize="9" scale="67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G416"/>
  <sheetViews>
    <sheetView workbookViewId="0" topLeftCell="A1">
      <selection activeCell="C19" sqref="C19"/>
    </sheetView>
  </sheetViews>
  <sheetFormatPr defaultColWidth="9.140625" defaultRowHeight="12.75"/>
  <cols>
    <col min="1" max="1" width="18.7109375" style="417" customWidth="1"/>
    <col min="2" max="2" width="46.00390625" style="417" customWidth="1"/>
    <col min="3" max="5" width="12.7109375" style="418" customWidth="1"/>
    <col min="6" max="6" width="12.7109375" style="419" customWidth="1"/>
    <col min="7" max="7" width="13.28125" style="418" customWidth="1"/>
    <col min="8" max="16384" width="15.421875" style="372" customWidth="1"/>
  </cols>
  <sheetData>
    <row r="1" spans="1:7" ht="77.25" customHeight="1">
      <c r="A1" s="954"/>
      <c r="B1" s="954"/>
      <c r="C1" s="954"/>
      <c r="D1" s="954"/>
      <c r="E1" s="954"/>
      <c r="F1" s="954"/>
      <c r="G1" s="955"/>
    </row>
    <row r="2" spans="1:7" ht="12.75" customHeight="1">
      <c r="A2" s="964" t="s">
        <v>180</v>
      </c>
      <c r="B2" s="964"/>
      <c r="C2" s="964"/>
      <c r="D2" s="964"/>
      <c r="E2" s="964"/>
      <c r="F2" s="964"/>
      <c r="G2" s="965"/>
    </row>
    <row r="3" spans="1:7" ht="28.5" customHeight="1">
      <c r="A3" s="960" t="s">
        <v>181</v>
      </c>
      <c r="B3" s="960"/>
      <c r="C3" s="960"/>
      <c r="D3" s="960"/>
      <c r="E3" s="960"/>
      <c r="F3" s="960"/>
      <c r="G3" s="957"/>
    </row>
    <row r="4" spans="1:7" ht="12.75">
      <c r="A4" s="956" t="s">
        <v>182</v>
      </c>
      <c r="B4" s="957"/>
      <c r="C4" s="957"/>
      <c r="D4" s="957"/>
      <c r="E4" s="957"/>
      <c r="F4" s="957"/>
      <c r="G4" s="957"/>
    </row>
    <row r="5" spans="1:7" ht="12.75">
      <c r="A5" s="373" t="s">
        <v>183</v>
      </c>
      <c r="B5" s="374"/>
      <c r="C5" s="374"/>
      <c r="D5" s="374"/>
      <c r="E5" s="374"/>
      <c r="F5" s="375"/>
      <c r="G5" s="376" t="s">
        <v>824</v>
      </c>
    </row>
    <row r="6" spans="1:7" ht="12.75">
      <c r="A6" s="959" t="s">
        <v>185</v>
      </c>
      <c r="B6" s="959"/>
      <c r="C6" s="959"/>
      <c r="D6" s="959"/>
      <c r="E6" s="959"/>
      <c r="F6" s="959"/>
      <c r="G6" s="957"/>
    </row>
    <row r="7" spans="1:7" ht="15.75">
      <c r="A7" s="958" t="s">
        <v>825</v>
      </c>
      <c r="B7" s="958"/>
      <c r="C7" s="958"/>
      <c r="D7" s="958"/>
      <c r="E7" s="958"/>
      <c r="F7" s="958"/>
      <c r="G7" s="957"/>
    </row>
    <row r="8" spans="1:7" ht="12.75">
      <c r="A8" s="961" t="s">
        <v>187</v>
      </c>
      <c r="B8" s="961"/>
      <c r="C8" s="961"/>
      <c r="D8" s="961"/>
      <c r="E8" s="961"/>
      <c r="F8" s="961"/>
      <c r="G8" s="957"/>
    </row>
    <row r="9" spans="1:7" ht="12.75">
      <c r="A9" s="158" t="s">
        <v>826</v>
      </c>
      <c r="B9" s="158"/>
      <c r="C9" s="158"/>
      <c r="D9" s="158"/>
      <c r="E9" s="158"/>
      <c r="F9" s="158"/>
      <c r="G9" s="376" t="s">
        <v>827</v>
      </c>
    </row>
    <row r="10" spans="1:7" ht="12.75" customHeight="1" hidden="1">
      <c r="A10" s="962"/>
      <c r="B10" s="963"/>
      <c r="C10" s="157"/>
      <c r="D10" s="158"/>
      <c r="E10" s="377"/>
      <c r="F10" s="378"/>
      <c r="G10" s="375"/>
    </row>
    <row r="11" spans="1:7" ht="12.75" customHeight="1" hidden="1">
      <c r="A11" s="379"/>
      <c r="B11" s="380"/>
      <c r="C11" s="157"/>
      <c r="D11" s="158"/>
      <c r="E11" s="377"/>
      <c r="F11" s="381"/>
      <c r="G11" s="375"/>
    </row>
    <row r="12" spans="1:7" ht="12.75">
      <c r="A12" s="382"/>
      <c r="B12" s="383"/>
      <c r="C12" s="384"/>
      <c r="D12" s="384"/>
      <c r="E12" s="385"/>
      <c r="F12" s="375"/>
      <c r="G12" s="386" t="s">
        <v>216</v>
      </c>
    </row>
    <row r="13" spans="1:7" ht="60" customHeight="1">
      <c r="A13" s="387" t="s">
        <v>297</v>
      </c>
      <c r="B13" s="388" t="s">
        <v>217</v>
      </c>
      <c r="C13" s="389" t="s">
        <v>218</v>
      </c>
      <c r="D13" s="389" t="s">
        <v>521</v>
      </c>
      <c r="E13" s="389" t="s">
        <v>219</v>
      </c>
      <c r="F13" s="390" t="s">
        <v>522</v>
      </c>
      <c r="G13" s="389" t="s">
        <v>221</v>
      </c>
    </row>
    <row r="14" spans="1:7" ht="12.75">
      <c r="A14" s="391">
        <v>1</v>
      </c>
      <c r="B14" s="392">
        <v>2</v>
      </c>
      <c r="C14" s="393">
        <v>3</v>
      </c>
      <c r="D14" s="393">
        <v>4</v>
      </c>
      <c r="E14" s="393">
        <v>5</v>
      </c>
      <c r="F14" s="394">
        <v>6</v>
      </c>
      <c r="G14" s="393">
        <v>7</v>
      </c>
    </row>
    <row r="15" spans="1:7" s="398" customFormat="1" ht="12.75">
      <c r="A15" s="395"/>
      <c r="B15" s="395" t="s">
        <v>523</v>
      </c>
      <c r="C15" s="396">
        <v>1188633939</v>
      </c>
      <c r="D15" s="396">
        <v>1188633939</v>
      </c>
      <c r="E15" s="396">
        <v>1178103898</v>
      </c>
      <c r="F15" s="397">
        <v>99.11410563</v>
      </c>
      <c r="G15" s="396">
        <v>113413100</v>
      </c>
    </row>
    <row r="16" spans="1:7" ht="12.75">
      <c r="A16" s="399" t="s">
        <v>543</v>
      </c>
      <c r="B16" s="400" t="s">
        <v>225</v>
      </c>
      <c r="C16" s="401">
        <v>1103467751</v>
      </c>
      <c r="D16" s="401">
        <v>1103467751</v>
      </c>
      <c r="E16" s="401">
        <v>1093222101</v>
      </c>
      <c r="F16" s="402">
        <v>99.071504322</v>
      </c>
      <c r="G16" s="401">
        <v>111928316</v>
      </c>
    </row>
    <row r="17" spans="1:7" ht="12.75">
      <c r="A17" s="403" t="s">
        <v>575</v>
      </c>
      <c r="B17" s="400" t="s">
        <v>253</v>
      </c>
      <c r="C17" s="401">
        <v>1103467751</v>
      </c>
      <c r="D17" s="401">
        <v>1103467751</v>
      </c>
      <c r="E17" s="401">
        <v>1093222101</v>
      </c>
      <c r="F17" s="402">
        <v>99.071504322</v>
      </c>
      <c r="G17" s="401">
        <v>111928316</v>
      </c>
    </row>
    <row r="18" spans="1:7" ht="12.75">
      <c r="A18" s="399" t="s">
        <v>673</v>
      </c>
      <c r="B18" s="400" t="s">
        <v>243</v>
      </c>
      <c r="C18" s="401">
        <v>67617973</v>
      </c>
      <c r="D18" s="401">
        <v>67617973</v>
      </c>
      <c r="E18" s="401">
        <v>68457882</v>
      </c>
      <c r="F18" s="402">
        <v>101.242139187</v>
      </c>
      <c r="G18" s="401">
        <v>104726</v>
      </c>
    </row>
    <row r="19" spans="1:7" ht="25.5">
      <c r="A19" s="399" t="s">
        <v>526</v>
      </c>
      <c r="B19" s="400" t="s">
        <v>244</v>
      </c>
      <c r="C19" s="401">
        <v>129110</v>
      </c>
      <c r="D19" s="401">
        <v>129110</v>
      </c>
      <c r="E19" s="401">
        <v>61813</v>
      </c>
      <c r="F19" s="402">
        <v>47.876105646</v>
      </c>
      <c r="G19" s="401">
        <v>5839</v>
      </c>
    </row>
    <row r="20" spans="1:7" ht="12.75">
      <c r="A20" s="399" t="s">
        <v>529</v>
      </c>
      <c r="B20" s="400" t="s">
        <v>246</v>
      </c>
      <c r="C20" s="401">
        <v>17419105</v>
      </c>
      <c r="D20" s="401">
        <v>17419105</v>
      </c>
      <c r="E20" s="401">
        <v>16362102</v>
      </c>
      <c r="F20" s="402">
        <v>93.931933127</v>
      </c>
      <c r="G20" s="401">
        <v>1374219</v>
      </c>
    </row>
    <row r="21" spans="1:7" s="398" customFormat="1" ht="12.75">
      <c r="A21" s="395"/>
      <c r="B21" s="395" t="s">
        <v>542</v>
      </c>
      <c r="C21" s="396">
        <v>1543421417</v>
      </c>
      <c r="D21" s="396">
        <v>1543421417</v>
      </c>
      <c r="E21" s="396">
        <v>1513868740</v>
      </c>
      <c r="F21" s="397">
        <v>98.085248996</v>
      </c>
      <c r="G21" s="396">
        <v>122962832</v>
      </c>
    </row>
    <row r="22" spans="1:7" ht="12.75">
      <c r="A22" s="399" t="s">
        <v>543</v>
      </c>
      <c r="B22" s="400" t="s">
        <v>544</v>
      </c>
      <c r="C22" s="401">
        <v>1543409904</v>
      </c>
      <c r="D22" s="401">
        <v>1543409904</v>
      </c>
      <c r="E22" s="401">
        <v>1513857229</v>
      </c>
      <c r="F22" s="402">
        <v>98.085234837</v>
      </c>
      <c r="G22" s="401">
        <v>122957831</v>
      </c>
    </row>
    <row r="23" spans="1:7" ht="12.75">
      <c r="A23" s="403" t="s">
        <v>545</v>
      </c>
      <c r="B23" s="400" t="s">
        <v>546</v>
      </c>
      <c r="C23" s="401">
        <v>8932864</v>
      </c>
      <c r="D23" s="401">
        <v>8932864</v>
      </c>
      <c r="E23" s="401">
        <v>8863949</v>
      </c>
      <c r="F23" s="402">
        <v>99.228522678</v>
      </c>
      <c r="G23" s="401">
        <v>1246823</v>
      </c>
    </row>
    <row r="24" spans="1:7" ht="12.75">
      <c r="A24" s="404" t="s">
        <v>547</v>
      </c>
      <c r="B24" s="400" t="s">
        <v>548</v>
      </c>
      <c r="C24" s="401">
        <v>6319774</v>
      </c>
      <c r="D24" s="401">
        <v>6319774</v>
      </c>
      <c r="E24" s="401">
        <v>6319774</v>
      </c>
      <c r="F24" s="402">
        <v>100</v>
      </c>
      <c r="G24" s="401">
        <v>901204</v>
      </c>
    </row>
    <row r="25" spans="1:7" ht="12.75">
      <c r="A25" s="405" t="s">
        <v>549</v>
      </c>
      <c r="B25" s="400" t="s">
        <v>550</v>
      </c>
      <c r="C25" s="401">
        <v>4993404</v>
      </c>
      <c r="D25" s="401">
        <v>4993404</v>
      </c>
      <c r="E25" s="401">
        <v>4993404</v>
      </c>
      <c r="F25" s="402">
        <v>100</v>
      </c>
      <c r="G25" s="401">
        <v>783879</v>
      </c>
    </row>
    <row r="26" spans="1:7" ht="25.5">
      <c r="A26" s="405" t="s">
        <v>551</v>
      </c>
      <c r="B26" s="400" t="s">
        <v>552</v>
      </c>
      <c r="C26" s="406" t="s">
        <v>196</v>
      </c>
      <c r="D26" s="401">
        <v>0</v>
      </c>
      <c r="E26" s="401">
        <v>1326370</v>
      </c>
      <c r="F26" s="406" t="s">
        <v>196</v>
      </c>
      <c r="G26" s="401">
        <v>117325</v>
      </c>
    </row>
    <row r="27" spans="1:7" ht="12.75">
      <c r="A27" s="404" t="s">
        <v>553</v>
      </c>
      <c r="B27" s="400" t="s">
        <v>554</v>
      </c>
      <c r="C27" s="406">
        <v>2613090</v>
      </c>
      <c r="D27" s="401">
        <v>2613090</v>
      </c>
      <c r="E27" s="401">
        <v>2544175</v>
      </c>
      <c r="F27" s="402">
        <v>97.362700098</v>
      </c>
      <c r="G27" s="401">
        <v>345619.34</v>
      </c>
    </row>
    <row r="28" spans="1:7" ht="12.75">
      <c r="A28" s="405" t="s">
        <v>555</v>
      </c>
      <c r="B28" s="400" t="s">
        <v>556</v>
      </c>
      <c r="C28" s="406" t="s">
        <v>196</v>
      </c>
      <c r="D28" s="401">
        <v>0</v>
      </c>
      <c r="E28" s="401">
        <v>10107</v>
      </c>
      <c r="F28" s="406" t="s">
        <v>196</v>
      </c>
      <c r="G28" s="401">
        <v>179</v>
      </c>
    </row>
    <row r="29" spans="1:7" ht="12.75">
      <c r="A29" s="405" t="s">
        <v>557</v>
      </c>
      <c r="B29" s="400" t="s">
        <v>558</v>
      </c>
      <c r="C29" s="406" t="s">
        <v>196</v>
      </c>
      <c r="D29" s="401">
        <v>0</v>
      </c>
      <c r="E29" s="401">
        <v>2303120</v>
      </c>
      <c r="F29" s="406" t="s">
        <v>196</v>
      </c>
      <c r="G29" s="401">
        <v>288734.61</v>
      </c>
    </row>
    <row r="30" spans="1:7" ht="25.5">
      <c r="A30" s="405" t="s">
        <v>559</v>
      </c>
      <c r="B30" s="400" t="s">
        <v>560</v>
      </c>
      <c r="C30" s="406" t="s">
        <v>196</v>
      </c>
      <c r="D30" s="401">
        <v>0</v>
      </c>
      <c r="E30" s="401">
        <v>227837</v>
      </c>
      <c r="F30" s="406" t="s">
        <v>196</v>
      </c>
      <c r="G30" s="401">
        <v>56560</v>
      </c>
    </row>
    <row r="31" spans="1:7" ht="12.75">
      <c r="A31" s="405" t="s">
        <v>563</v>
      </c>
      <c r="B31" s="400" t="s">
        <v>564</v>
      </c>
      <c r="C31" s="406" t="s">
        <v>196</v>
      </c>
      <c r="D31" s="401">
        <v>0</v>
      </c>
      <c r="E31" s="401">
        <v>3111</v>
      </c>
      <c r="F31" s="406" t="s">
        <v>196</v>
      </c>
      <c r="G31" s="401">
        <v>145</v>
      </c>
    </row>
    <row r="32" spans="1:7" ht="12.75">
      <c r="A32" s="403" t="s">
        <v>567</v>
      </c>
      <c r="B32" s="400" t="s">
        <v>568</v>
      </c>
      <c r="C32" s="406">
        <v>7096</v>
      </c>
      <c r="D32" s="401">
        <v>7096</v>
      </c>
      <c r="E32" s="401">
        <v>7095</v>
      </c>
      <c r="F32" s="402">
        <v>99.988444194</v>
      </c>
      <c r="G32" s="401">
        <v>0</v>
      </c>
    </row>
    <row r="33" spans="1:7" ht="12.75">
      <c r="A33" s="403" t="s">
        <v>575</v>
      </c>
      <c r="B33" s="400" t="s">
        <v>576</v>
      </c>
      <c r="C33" s="406">
        <v>1527267903</v>
      </c>
      <c r="D33" s="401">
        <v>1527267903</v>
      </c>
      <c r="E33" s="401">
        <v>1498146437</v>
      </c>
      <c r="F33" s="402">
        <v>98.093231344</v>
      </c>
      <c r="G33" s="401">
        <v>121140993</v>
      </c>
    </row>
    <row r="34" spans="1:7" ht="12.75">
      <c r="A34" s="404" t="s">
        <v>577</v>
      </c>
      <c r="B34" s="400" t="s">
        <v>578</v>
      </c>
      <c r="C34" s="406">
        <v>5405823</v>
      </c>
      <c r="D34" s="401">
        <v>5405823</v>
      </c>
      <c r="E34" s="401">
        <v>5405780</v>
      </c>
      <c r="F34" s="402">
        <v>99.999203452</v>
      </c>
      <c r="G34" s="401">
        <v>1757018</v>
      </c>
    </row>
    <row r="35" spans="1:7" ht="25.5">
      <c r="A35" s="405" t="s">
        <v>581</v>
      </c>
      <c r="B35" s="400" t="s">
        <v>582</v>
      </c>
      <c r="C35" s="406" t="s">
        <v>196</v>
      </c>
      <c r="D35" s="401">
        <v>0</v>
      </c>
      <c r="E35" s="401">
        <v>5405780</v>
      </c>
      <c r="F35" s="406" t="s">
        <v>196</v>
      </c>
      <c r="G35" s="401">
        <v>1757018</v>
      </c>
    </row>
    <row r="36" spans="1:7" ht="12.75">
      <c r="A36" s="404" t="s">
        <v>589</v>
      </c>
      <c r="B36" s="400" t="s">
        <v>590</v>
      </c>
      <c r="C36" s="401">
        <v>1521862080</v>
      </c>
      <c r="D36" s="401">
        <v>1521862080</v>
      </c>
      <c r="E36" s="401">
        <v>1492740657</v>
      </c>
      <c r="F36" s="402">
        <v>98.08646112</v>
      </c>
      <c r="G36" s="401">
        <v>119383975</v>
      </c>
    </row>
    <row r="37" spans="1:7" ht="12.75">
      <c r="A37" s="405" t="s">
        <v>591</v>
      </c>
      <c r="B37" s="400" t="s">
        <v>592</v>
      </c>
      <c r="C37" s="406" t="s">
        <v>196</v>
      </c>
      <c r="D37" s="401">
        <v>0</v>
      </c>
      <c r="E37" s="401">
        <v>1492740657</v>
      </c>
      <c r="F37" s="406" t="s">
        <v>196</v>
      </c>
      <c r="G37" s="401">
        <v>119383975</v>
      </c>
    </row>
    <row r="38" spans="1:7" ht="12.75">
      <c r="A38" s="407" t="s">
        <v>593</v>
      </c>
      <c r="B38" s="400" t="s">
        <v>594</v>
      </c>
      <c r="C38" s="406" t="s">
        <v>196</v>
      </c>
      <c r="D38" s="401">
        <v>0</v>
      </c>
      <c r="E38" s="401">
        <v>1227276175</v>
      </c>
      <c r="F38" s="406" t="s">
        <v>196</v>
      </c>
      <c r="G38" s="401">
        <v>102832639</v>
      </c>
    </row>
    <row r="39" spans="1:7" ht="12.75">
      <c r="A39" s="407" t="s">
        <v>603</v>
      </c>
      <c r="B39" s="400" t="s">
        <v>604</v>
      </c>
      <c r="C39" s="406" t="s">
        <v>196</v>
      </c>
      <c r="D39" s="401">
        <v>0</v>
      </c>
      <c r="E39" s="401">
        <v>176009314</v>
      </c>
      <c r="F39" s="406" t="s">
        <v>196</v>
      </c>
      <c r="G39" s="401">
        <v>12654132</v>
      </c>
    </row>
    <row r="40" spans="1:7" ht="12.75">
      <c r="A40" s="407" t="s">
        <v>629</v>
      </c>
      <c r="B40" s="400" t="s">
        <v>630</v>
      </c>
      <c r="C40" s="406" t="s">
        <v>196</v>
      </c>
      <c r="D40" s="401">
        <v>0</v>
      </c>
      <c r="E40" s="401">
        <v>88819707</v>
      </c>
      <c r="F40" s="406" t="s">
        <v>196</v>
      </c>
      <c r="G40" s="401">
        <v>3893423</v>
      </c>
    </row>
    <row r="41" spans="1:7" ht="12.75">
      <c r="A41" s="407" t="s">
        <v>639</v>
      </c>
      <c r="B41" s="400" t="s">
        <v>640</v>
      </c>
      <c r="C41" s="406" t="s">
        <v>196</v>
      </c>
      <c r="D41" s="401">
        <v>0</v>
      </c>
      <c r="E41" s="401">
        <v>635461</v>
      </c>
      <c r="F41" s="406" t="s">
        <v>196</v>
      </c>
      <c r="G41" s="401">
        <v>3781</v>
      </c>
    </row>
    <row r="42" spans="1:7" ht="25.5">
      <c r="A42" s="403" t="s">
        <v>657</v>
      </c>
      <c r="B42" s="400" t="s">
        <v>658</v>
      </c>
      <c r="C42" s="401">
        <v>11666</v>
      </c>
      <c r="D42" s="401">
        <v>11666</v>
      </c>
      <c r="E42" s="401">
        <v>11666</v>
      </c>
      <c r="F42" s="402">
        <v>99.999314247</v>
      </c>
      <c r="G42" s="401">
        <v>0</v>
      </c>
    </row>
    <row r="43" spans="1:7" ht="12.75">
      <c r="A43" s="404" t="s">
        <v>661</v>
      </c>
      <c r="B43" s="400" t="s">
        <v>662</v>
      </c>
      <c r="C43" s="401">
        <v>11666</v>
      </c>
      <c r="D43" s="401">
        <v>11666</v>
      </c>
      <c r="E43" s="401">
        <v>11666</v>
      </c>
      <c r="F43" s="402">
        <v>99.999314247</v>
      </c>
      <c r="G43" s="401">
        <v>0</v>
      </c>
    </row>
    <row r="44" spans="1:7" ht="12.75">
      <c r="A44" s="403" t="s">
        <v>663</v>
      </c>
      <c r="B44" s="400" t="s">
        <v>664</v>
      </c>
      <c r="C44" s="401">
        <v>7190375</v>
      </c>
      <c r="D44" s="401">
        <v>7190375</v>
      </c>
      <c r="E44" s="401">
        <v>6828082</v>
      </c>
      <c r="F44" s="402">
        <v>94.961409106</v>
      </c>
      <c r="G44" s="401">
        <v>570016</v>
      </c>
    </row>
    <row r="45" spans="1:7" ht="12.75">
      <c r="A45" s="404" t="s">
        <v>665</v>
      </c>
      <c r="B45" s="400" t="s">
        <v>666</v>
      </c>
      <c r="C45" s="401">
        <v>6508198</v>
      </c>
      <c r="D45" s="401">
        <v>6508198</v>
      </c>
      <c r="E45" s="401">
        <v>6152224</v>
      </c>
      <c r="F45" s="402">
        <v>94.530370465</v>
      </c>
      <c r="G45" s="401">
        <v>436159</v>
      </c>
    </row>
    <row r="46" spans="1:7" ht="25.5">
      <c r="A46" s="405" t="s">
        <v>828</v>
      </c>
      <c r="B46" s="400" t="s">
        <v>829</v>
      </c>
      <c r="C46" s="401">
        <v>6508198</v>
      </c>
      <c r="D46" s="401">
        <v>6508198</v>
      </c>
      <c r="E46" s="401">
        <v>6152224</v>
      </c>
      <c r="F46" s="402">
        <v>94.530370465</v>
      </c>
      <c r="G46" s="401">
        <v>436159</v>
      </c>
    </row>
    <row r="47" spans="1:7" ht="25.5">
      <c r="A47" s="404" t="s">
        <v>669</v>
      </c>
      <c r="B47" s="400" t="s">
        <v>670</v>
      </c>
      <c r="C47" s="401">
        <v>619360</v>
      </c>
      <c r="D47" s="401">
        <v>619360</v>
      </c>
      <c r="E47" s="401">
        <v>619320</v>
      </c>
      <c r="F47" s="402">
        <v>99.99346745</v>
      </c>
      <c r="G47" s="401">
        <v>133858</v>
      </c>
    </row>
    <row r="48" spans="1:7" ht="38.25">
      <c r="A48" s="404" t="s">
        <v>671</v>
      </c>
      <c r="B48" s="400" t="s">
        <v>672</v>
      </c>
      <c r="C48" s="401">
        <v>62817</v>
      </c>
      <c r="D48" s="401">
        <v>62817</v>
      </c>
      <c r="E48" s="401">
        <v>56538</v>
      </c>
      <c r="F48" s="402">
        <v>90.004616585</v>
      </c>
      <c r="G48" s="401">
        <v>-0.8</v>
      </c>
    </row>
    <row r="49" spans="1:7" ht="12.75">
      <c r="A49" s="399" t="s">
        <v>673</v>
      </c>
      <c r="B49" s="400" t="s">
        <v>674</v>
      </c>
      <c r="C49" s="401">
        <v>11513</v>
      </c>
      <c r="D49" s="401">
        <v>11513</v>
      </c>
      <c r="E49" s="401">
        <v>11511</v>
      </c>
      <c r="F49" s="402">
        <v>99.9833232</v>
      </c>
      <c r="G49" s="401">
        <v>5001</v>
      </c>
    </row>
    <row r="50" spans="1:7" ht="12.75">
      <c r="A50" s="403" t="s">
        <v>675</v>
      </c>
      <c r="B50" s="400" t="s">
        <v>676</v>
      </c>
      <c r="C50" s="401">
        <v>11513</v>
      </c>
      <c r="D50" s="401">
        <v>11513</v>
      </c>
      <c r="E50" s="401">
        <v>11511</v>
      </c>
      <c r="F50" s="402">
        <v>99.9833232</v>
      </c>
      <c r="G50" s="401">
        <v>5001</v>
      </c>
    </row>
    <row r="51" spans="1:7" s="398" customFormat="1" ht="12.75">
      <c r="A51" s="395"/>
      <c r="B51" s="395" t="s">
        <v>200</v>
      </c>
      <c r="C51" s="396">
        <v>-354787478</v>
      </c>
      <c r="D51" s="396">
        <v>-354787478</v>
      </c>
      <c r="E51" s="396">
        <v>-335764842</v>
      </c>
      <c r="F51" s="397">
        <v>94.638301203</v>
      </c>
      <c r="G51" s="396">
        <v>-9549732</v>
      </c>
    </row>
    <row r="52" spans="1:7" s="398" customFormat="1" ht="12.75">
      <c r="A52" s="395"/>
      <c r="B52" s="395" t="s">
        <v>201</v>
      </c>
      <c r="C52" s="396">
        <v>354787478</v>
      </c>
      <c r="D52" s="396">
        <v>354787478</v>
      </c>
      <c r="E52" s="396">
        <v>335764842</v>
      </c>
      <c r="F52" s="397">
        <v>94.638301203</v>
      </c>
      <c r="G52" s="396">
        <v>9549732</v>
      </c>
    </row>
    <row r="53" spans="1:7" ht="12.75">
      <c r="A53" s="399" t="s">
        <v>694</v>
      </c>
      <c r="B53" s="400" t="s">
        <v>205</v>
      </c>
      <c r="C53" s="401">
        <v>-209996</v>
      </c>
      <c r="D53" s="401">
        <v>-209996</v>
      </c>
      <c r="E53" s="401">
        <v>-209995</v>
      </c>
      <c r="F53" s="402">
        <v>99.999676184</v>
      </c>
      <c r="G53" s="401">
        <v>0</v>
      </c>
    </row>
    <row r="54" spans="1:7" ht="12.75">
      <c r="A54" s="403" t="s">
        <v>770</v>
      </c>
      <c r="B54" s="400" t="s">
        <v>771</v>
      </c>
      <c r="C54" s="401">
        <v>-209996</v>
      </c>
      <c r="D54" s="401">
        <v>-209996</v>
      </c>
      <c r="E54" s="401">
        <v>-209995</v>
      </c>
      <c r="F54" s="402">
        <v>99.999676184</v>
      </c>
      <c r="G54" s="401">
        <v>0</v>
      </c>
    </row>
    <row r="55" spans="1:7" ht="12.75">
      <c r="A55" s="399" t="s">
        <v>830</v>
      </c>
      <c r="B55" s="400" t="s">
        <v>207</v>
      </c>
      <c r="C55" s="406" t="s">
        <v>196</v>
      </c>
      <c r="D55" s="401">
        <v>0</v>
      </c>
      <c r="E55" s="401">
        <v>181619</v>
      </c>
      <c r="F55" s="406" t="s">
        <v>196</v>
      </c>
      <c r="G55" s="401">
        <v>14220</v>
      </c>
    </row>
    <row r="56" spans="1:7" ht="12.75">
      <c r="A56" s="399" t="s">
        <v>689</v>
      </c>
      <c r="B56" s="400" t="s">
        <v>264</v>
      </c>
      <c r="C56" s="401">
        <v>354997474</v>
      </c>
      <c r="D56" s="401">
        <v>354997474</v>
      </c>
      <c r="E56" s="401">
        <v>335793218</v>
      </c>
      <c r="F56" s="402">
        <v>94.590312169</v>
      </c>
      <c r="G56" s="401">
        <v>9535512</v>
      </c>
    </row>
    <row r="57" spans="1:7" ht="25.5">
      <c r="A57" s="403" t="s">
        <v>831</v>
      </c>
      <c r="B57" s="400" t="s">
        <v>267</v>
      </c>
      <c r="C57" s="401">
        <v>354997474</v>
      </c>
      <c r="D57" s="401">
        <v>354997474</v>
      </c>
      <c r="E57" s="401">
        <v>335974837</v>
      </c>
      <c r="F57" s="402">
        <v>94.641472683</v>
      </c>
      <c r="G57" s="401">
        <v>9549732.11</v>
      </c>
    </row>
    <row r="58" spans="1:7" ht="38.25">
      <c r="A58" s="403" t="s">
        <v>832</v>
      </c>
      <c r="B58" s="400" t="s">
        <v>268</v>
      </c>
      <c r="C58" s="406" t="s">
        <v>196</v>
      </c>
      <c r="D58" s="401">
        <v>0</v>
      </c>
      <c r="E58" s="401">
        <v>-181619</v>
      </c>
      <c r="F58" s="406" t="s">
        <v>196</v>
      </c>
      <c r="G58" s="401">
        <v>-14220</v>
      </c>
    </row>
    <row r="59" spans="1:7" s="398" customFormat="1" ht="12.75">
      <c r="A59" s="395"/>
      <c r="B59" s="408" t="s">
        <v>833</v>
      </c>
      <c r="C59" s="396"/>
      <c r="D59" s="396"/>
      <c r="E59" s="396"/>
      <c r="F59" s="397"/>
      <c r="G59" s="396"/>
    </row>
    <row r="60" spans="1:7" s="398" customFormat="1" ht="12.75">
      <c r="A60" s="395"/>
      <c r="B60" s="395" t="s">
        <v>523</v>
      </c>
      <c r="C60" s="396">
        <v>1188633939</v>
      </c>
      <c r="D60" s="396">
        <v>1188633939</v>
      </c>
      <c r="E60" s="396">
        <v>1178103898</v>
      </c>
      <c r="F60" s="397">
        <v>99.11410563</v>
      </c>
      <c r="G60" s="396">
        <v>113413100</v>
      </c>
    </row>
    <row r="61" spans="1:7" ht="12.75">
      <c r="A61" s="399" t="s">
        <v>543</v>
      </c>
      <c r="B61" s="400" t="s">
        <v>225</v>
      </c>
      <c r="C61" s="401">
        <v>1103467751</v>
      </c>
      <c r="D61" s="401">
        <v>1103467751</v>
      </c>
      <c r="E61" s="401">
        <v>1093222101</v>
      </c>
      <c r="F61" s="402">
        <v>99.071504322</v>
      </c>
      <c r="G61" s="401">
        <v>111928316</v>
      </c>
    </row>
    <row r="62" spans="1:7" ht="12.75">
      <c r="A62" s="403" t="s">
        <v>575</v>
      </c>
      <c r="B62" s="400" t="s">
        <v>253</v>
      </c>
      <c r="C62" s="401">
        <v>1103467751</v>
      </c>
      <c r="D62" s="401">
        <v>1103467751</v>
      </c>
      <c r="E62" s="401">
        <v>1093222101</v>
      </c>
      <c r="F62" s="402">
        <v>99.071504322</v>
      </c>
      <c r="G62" s="401">
        <v>111928316</v>
      </c>
    </row>
    <row r="63" spans="1:7" ht="12.75">
      <c r="A63" s="399" t="s">
        <v>673</v>
      </c>
      <c r="B63" s="400" t="s">
        <v>243</v>
      </c>
      <c r="C63" s="401">
        <v>67617973</v>
      </c>
      <c r="D63" s="401">
        <v>67617973</v>
      </c>
      <c r="E63" s="401">
        <v>68457882</v>
      </c>
      <c r="F63" s="402">
        <v>101.242139187</v>
      </c>
      <c r="G63" s="401">
        <v>104726</v>
      </c>
    </row>
    <row r="64" spans="1:7" ht="25.5">
      <c r="A64" s="399" t="s">
        <v>526</v>
      </c>
      <c r="B64" s="400" t="s">
        <v>244</v>
      </c>
      <c r="C64" s="401">
        <v>129110</v>
      </c>
      <c r="D64" s="401">
        <v>129110</v>
      </c>
      <c r="E64" s="401">
        <v>61813</v>
      </c>
      <c r="F64" s="402">
        <v>47.876105646</v>
      </c>
      <c r="G64" s="401">
        <v>5839</v>
      </c>
    </row>
    <row r="65" spans="1:7" ht="12.75">
      <c r="A65" s="399" t="s">
        <v>529</v>
      </c>
      <c r="B65" s="400" t="s">
        <v>246</v>
      </c>
      <c r="C65" s="401">
        <v>17419105</v>
      </c>
      <c r="D65" s="401">
        <v>17419105</v>
      </c>
      <c r="E65" s="401">
        <v>16362102</v>
      </c>
      <c r="F65" s="402">
        <v>93.931933127</v>
      </c>
      <c r="G65" s="401">
        <v>1374219</v>
      </c>
    </row>
    <row r="66" spans="1:7" s="398" customFormat="1" ht="12.75" customHeight="1">
      <c r="A66" s="395"/>
      <c r="B66" s="395" t="s">
        <v>542</v>
      </c>
      <c r="C66" s="396">
        <v>1543421417</v>
      </c>
      <c r="D66" s="396">
        <v>1543421417</v>
      </c>
      <c r="E66" s="396">
        <v>1513868740</v>
      </c>
      <c r="F66" s="397">
        <v>98.085248996</v>
      </c>
      <c r="G66" s="396">
        <v>122962832</v>
      </c>
    </row>
    <row r="67" spans="1:7" ht="12.75">
      <c r="A67" s="399" t="s">
        <v>543</v>
      </c>
      <c r="B67" s="400" t="s">
        <v>544</v>
      </c>
      <c r="C67" s="401">
        <v>1543409904</v>
      </c>
      <c r="D67" s="401">
        <v>1543409904</v>
      </c>
      <c r="E67" s="401">
        <v>1513857229</v>
      </c>
      <c r="F67" s="402">
        <v>98.085234837</v>
      </c>
      <c r="G67" s="401">
        <v>122957831</v>
      </c>
    </row>
    <row r="68" spans="1:7" ht="12.75">
      <c r="A68" s="403" t="s">
        <v>545</v>
      </c>
      <c r="B68" s="400" t="s">
        <v>546</v>
      </c>
      <c r="C68" s="401">
        <v>8932864</v>
      </c>
      <c r="D68" s="401">
        <v>8932864</v>
      </c>
      <c r="E68" s="401">
        <v>8863949</v>
      </c>
      <c r="F68" s="402">
        <v>99.228522678</v>
      </c>
      <c r="G68" s="401">
        <v>1246823</v>
      </c>
    </row>
    <row r="69" spans="1:7" ht="12.75">
      <c r="A69" s="404" t="s">
        <v>547</v>
      </c>
      <c r="B69" s="400" t="s">
        <v>548</v>
      </c>
      <c r="C69" s="401">
        <v>6319774</v>
      </c>
      <c r="D69" s="401">
        <v>6319774</v>
      </c>
      <c r="E69" s="401">
        <v>6319774</v>
      </c>
      <c r="F69" s="402">
        <v>100</v>
      </c>
      <c r="G69" s="401">
        <v>901204</v>
      </c>
    </row>
    <row r="70" spans="1:7" ht="12.75">
      <c r="A70" s="405" t="s">
        <v>549</v>
      </c>
      <c r="B70" s="400" t="s">
        <v>550</v>
      </c>
      <c r="C70" s="401">
        <v>4993404</v>
      </c>
      <c r="D70" s="401">
        <v>4993404</v>
      </c>
      <c r="E70" s="401">
        <v>4993404</v>
      </c>
      <c r="F70" s="402">
        <v>100</v>
      </c>
      <c r="G70" s="401">
        <v>783879</v>
      </c>
    </row>
    <row r="71" spans="1:7" ht="25.5">
      <c r="A71" s="405" t="s">
        <v>551</v>
      </c>
      <c r="B71" s="400" t="s">
        <v>552</v>
      </c>
      <c r="C71" s="406" t="s">
        <v>196</v>
      </c>
      <c r="D71" s="401">
        <v>0</v>
      </c>
      <c r="E71" s="401">
        <v>1326370</v>
      </c>
      <c r="F71" s="406" t="s">
        <v>196</v>
      </c>
      <c r="G71" s="401">
        <v>117325</v>
      </c>
    </row>
    <row r="72" spans="1:7" ht="12.75">
      <c r="A72" s="404" t="s">
        <v>553</v>
      </c>
      <c r="B72" s="400" t="s">
        <v>554</v>
      </c>
      <c r="C72" s="401">
        <v>2613090</v>
      </c>
      <c r="D72" s="401">
        <v>2613090</v>
      </c>
      <c r="E72" s="401">
        <v>2544175</v>
      </c>
      <c r="F72" s="402">
        <v>97.362700098</v>
      </c>
      <c r="G72" s="401">
        <v>345619</v>
      </c>
    </row>
    <row r="73" spans="1:7" ht="12.75">
      <c r="A73" s="405" t="s">
        <v>555</v>
      </c>
      <c r="B73" s="400" t="s">
        <v>556</v>
      </c>
      <c r="C73" s="406" t="s">
        <v>196</v>
      </c>
      <c r="D73" s="401">
        <v>0</v>
      </c>
      <c r="E73" s="401">
        <v>10107</v>
      </c>
      <c r="F73" s="406" t="s">
        <v>196</v>
      </c>
      <c r="G73" s="401">
        <v>179</v>
      </c>
    </row>
    <row r="74" spans="1:7" ht="12.75">
      <c r="A74" s="405" t="s">
        <v>557</v>
      </c>
      <c r="B74" s="400" t="s">
        <v>558</v>
      </c>
      <c r="C74" s="406" t="s">
        <v>196</v>
      </c>
      <c r="D74" s="401">
        <v>0</v>
      </c>
      <c r="E74" s="401">
        <v>2303120</v>
      </c>
      <c r="F74" s="406" t="s">
        <v>196</v>
      </c>
      <c r="G74" s="401">
        <v>288735</v>
      </c>
    </row>
    <row r="75" spans="1:7" ht="25.5">
      <c r="A75" s="405" t="s">
        <v>559</v>
      </c>
      <c r="B75" s="400" t="s">
        <v>560</v>
      </c>
      <c r="C75" s="406" t="s">
        <v>196</v>
      </c>
      <c r="D75" s="401">
        <v>0</v>
      </c>
      <c r="E75" s="401">
        <v>227837</v>
      </c>
      <c r="F75" s="406" t="s">
        <v>196</v>
      </c>
      <c r="G75" s="401">
        <v>56560</v>
      </c>
    </row>
    <row r="76" spans="1:7" ht="12.75">
      <c r="A76" s="405" t="s">
        <v>563</v>
      </c>
      <c r="B76" s="400" t="s">
        <v>564</v>
      </c>
      <c r="C76" s="406" t="s">
        <v>196</v>
      </c>
      <c r="D76" s="401">
        <v>0</v>
      </c>
      <c r="E76" s="401">
        <v>3111</v>
      </c>
      <c r="F76" s="406" t="s">
        <v>196</v>
      </c>
      <c r="G76" s="401">
        <v>145</v>
      </c>
    </row>
    <row r="77" spans="1:7" ht="12.75">
      <c r="A77" s="403" t="s">
        <v>567</v>
      </c>
      <c r="B77" s="400" t="s">
        <v>568</v>
      </c>
      <c r="C77" s="406">
        <v>7096</v>
      </c>
      <c r="D77" s="401">
        <v>7096</v>
      </c>
      <c r="E77" s="401">
        <v>7095</v>
      </c>
      <c r="F77" s="402">
        <v>99.988444194</v>
      </c>
      <c r="G77" s="401">
        <v>0</v>
      </c>
    </row>
    <row r="78" spans="1:7" ht="12.75">
      <c r="A78" s="403" t="s">
        <v>575</v>
      </c>
      <c r="B78" s="400" t="s">
        <v>576</v>
      </c>
      <c r="C78" s="401">
        <v>1527267903</v>
      </c>
      <c r="D78" s="401">
        <v>1527267903</v>
      </c>
      <c r="E78" s="401">
        <v>1498146437</v>
      </c>
      <c r="F78" s="402">
        <v>98.093231344</v>
      </c>
      <c r="G78" s="401">
        <v>121140993</v>
      </c>
    </row>
    <row r="79" spans="1:7" ht="12.75">
      <c r="A79" s="404" t="s">
        <v>577</v>
      </c>
      <c r="B79" s="400" t="s">
        <v>578</v>
      </c>
      <c r="C79" s="401">
        <v>5405823</v>
      </c>
      <c r="D79" s="401">
        <v>5405823</v>
      </c>
      <c r="E79" s="401">
        <v>5405780</v>
      </c>
      <c r="F79" s="402">
        <v>99.999203452</v>
      </c>
      <c r="G79" s="401">
        <v>1757018</v>
      </c>
    </row>
    <row r="80" spans="1:7" ht="25.5">
      <c r="A80" s="405" t="s">
        <v>581</v>
      </c>
      <c r="B80" s="400" t="s">
        <v>582</v>
      </c>
      <c r="C80" s="406" t="s">
        <v>196</v>
      </c>
      <c r="D80" s="401">
        <v>0</v>
      </c>
      <c r="E80" s="401">
        <v>5405780</v>
      </c>
      <c r="F80" s="402">
        <v>85.534492722</v>
      </c>
      <c r="G80" s="401">
        <v>1757018</v>
      </c>
    </row>
    <row r="81" spans="1:7" ht="12.75">
      <c r="A81" s="404" t="s">
        <v>589</v>
      </c>
      <c r="B81" s="400" t="s">
        <v>590</v>
      </c>
      <c r="C81" s="401">
        <v>1521862080</v>
      </c>
      <c r="D81" s="401">
        <v>1521862080</v>
      </c>
      <c r="E81" s="401">
        <v>1492740657</v>
      </c>
      <c r="F81" s="402">
        <v>98.08646112</v>
      </c>
      <c r="G81" s="401">
        <v>119383975</v>
      </c>
    </row>
    <row r="82" spans="1:7" ht="12.75">
      <c r="A82" s="405" t="s">
        <v>591</v>
      </c>
      <c r="B82" s="400" t="s">
        <v>592</v>
      </c>
      <c r="C82" s="406" t="s">
        <v>196</v>
      </c>
      <c r="D82" s="401">
        <v>0</v>
      </c>
      <c r="E82" s="401">
        <v>1492740657</v>
      </c>
      <c r="F82" s="406" t="s">
        <v>196</v>
      </c>
      <c r="G82" s="401">
        <v>119383975</v>
      </c>
    </row>
    <row r="83" spans="1:7" ht="12.75">
      <c r="A83" s="407" t="s">
        <v>593</v>
      </c>
      <c r="B83" s="400" t="s">
        <v>594</v>
      </c>
      <c r="C83" s="406" t="s">
        <v>196</v>
      </c>
      <c r="D83" s="401">
        <v>0</v>
      </c>
      <c r="E83" s="401">
        <v>1227276175</v>
      </c>
      <c r="F83" s="406" t="s">
        <v>196</v>
      </c>
      <c r="G83" s="401">
        <v>102832639</v>
      </c>
    </row>
    <row r="84" spans="1:7" ht="12.75">
      <c r="A84" s="407" t="s">
        <v>603</v>
      </c>
      <c r="B84" s="400" t="s">
        <v>604</v>
      </c>
      <c r="C84" s="406" t="s">
        <v>196</v>
      </c>
      <c r="D84" s="401">
        <v>0</v>
      </c>
      <c r="E84" s="401">
        <v>176009314</v>
      </c>
      <c r="F84" s="406" t="s">
        <v>196</v>
      </c>
      <c r="G84" s="401">
        <v>12654132</v>
      </c>
    </row>
    <row r="85" spans="1:7" ht="12.75">
      <c r="A85" s="407" t="s">
        <v>629</v>
      </c>
      <c r="B85" s="400" t="s">
        <v>630</v>
      </c>
      <c r="C85" s="406" t="s">
        <v>196</v>
      </c>
      <c r="D85" s="401">
        <v>0</v>
      </c>
      <c r="E85" s="401">
        <v>88819707</v>
      </c>
      <c r="F85" s="406" t="s">
        <v>196</v>
      </c>
      <c r="G85" s="401">
        <v>3893423</v>
      </c>
    </row>
    <row r="86" spans="1:7" ht="12.75">
      <c r="A86" s="407" t="s">
        <v>639</v>
      </c>
      <c r="B86" s="400" t="s">
        <v>640</v>
      </c>
      <c r="C86" s="406" t="s">
        <v>196</v>
      </c>
      <c r="D86" s="401">
        <v>0</v>
      </c>
      <c r="E86" s="401">
        <v>635461</v>
      </c>
      <c r="F86" s="406" t="s">
        <v>196</v>
      </c>
      <c r="G86" s="401">
        <v>3781</v>
      </c>
    </row>
    <row r="87" spans="1:7" ht="25.5">
      <c r="A87" s="403" t="s">
        <v>657</v>
      </c>
      <c r="B87" s="400" t="s">
        <v>658</v>
      </c>
      <c r="C87" s="401">
        <v>11666</v>
      </c>
      <c r="D87" s="401">
        <v>11666</v>
      </c>
      <c r="E87" s="401">
        <v>11666</v>
      </c>
      <c r="F87" s="402">
        <v>99.999314247</v>
      </c>
      <c r="G87" s="401">
        <v>0</v>
      </c>
    </row>
    <row r="88" spans="1:7" ht="12.75">
      <c r="A88" s="404" t="s">
        <v>661</v>
      </c>
      <c r="B88" s="400" t="s">
        <v>662</v>
      </c>
      <c r="C88" s="401">
        <v>11666</v>
      </c>
      <c r="D88" s="401">
        <v>11666</v>
      </c>
      <c r="E88" s="401">
        <v>11666</v>
      </c>
      <c r="F88" s="402">
        <v>99.999314247</v>
      </c>
      <c r="G88" s="401">
        <v>0</v>
      </c>
    </row>
    <row r="89" spans="1:7" ht="12.75">
      <c r="A89" s="403" t="s">
        <v>663</v>
      </c>
      <c r="B89" s="400" t="s">
        <v>664</v>
      </c>
      <c r="C89" s="401">
        <v>7190375</v>
      </c>
      <c r="D89" s="401">
        <v>7190375</v>
      </c>
      <c r="E89" s="401">
        <v>6828082</v>
      </c>
      <c r="F89" s="402">
        <v>94.961409106</v>
      </c>
      <c r="G89" s="401">
        <v>570016</v>
      </c>
    </row>
    <row r="90" spans="1:7" ht="12.75">
      <c r="A90" s="404" t="s">
        <v>665</v>
      </c>
      <c r="B90" s="400" t="s">
        <v>666</v>
      </c>
      <c r="C90" s="401">
        <v>6508198</v>
      </c>
      <c r="D90" s="401">
        <v>6508198</v>
      </c>
      <c r="E90" s="401">
        <v>6152224</v>
      </c>
      <c r="F90" s="402">
        <v>94.530370465</v>
      </c>
      <c r="G90" s="401">
        <v>436159</v>
      </c>
    </row>
    <row r="91" spans="1:7" ht="25.5">
      <c r="A91" s="405" t="s">
        <v>828</v>
      </c>
      <c r="B91" s="400" t="s">
        <v>829</v>
      </c>
      <c r="C91" s="401">
        <v>6508198</v>
      </c>
      <c r="D91" s="401">
        <v>6508198</v>
      </c>
      <c r="E91" s="401">
        <v>6152224</v>
      </c>
      <c r="F91" s="402">
        <v>94.530370465</v>
      </c>
      <c r="G91" s="401">
        <v>436159</v>
      </c>
    </row>
    <row r="92" spans="1:7" ht="25.5">
      <c r="A92" s="404" t="s">
        <v>669</v>
      </c>
      <c r="B92" s="400" t="s">
        <v>670</v>
      </c>
      <c r="C92" s="401">
        <v>619360</v>
      </c>
      <c r="D92" s="401">
        <v>619360</v>
      </c>
      <c r="E92" s="401">
        <v>619320</v>
      </c>
      <c r="F92" s="402">
        <v>99.99346745</v>
      </c>
      <c r="G92" s="401">
        <v>133858</v>
      </c>
    </row>
    <row r="93" spans="1:7" ht="38.25">
      <c r="A93" s="404" t="s">
        <v>671</v>
      </c>
      <c r="B93" s="400" t="s">
        <v>672</v>
      </c>
      <c r="C93" s="401">
        <v>62817</v>
      </c>
      <c r="D93" s="401">
        <v>62817</v>
      </c>
      <c r="E93" s="401">
        <v>56538</v>
      </c>
      <c r="F93" s="402">
        <v>90.004616585</v>
      </c>
      <c r="G93" s="401">
        <v>-1</v>
      </c>
    </row>
    <row r="94" spans="1:7" ht="12.75">
      <c r="A94" s="399" t="s">
        <v>673</v>
      </c>
      <c r="B94" s="400" t="s">
        <v>674</v>
      </c>
      <c r="C94" s="401">
        <v>11513</v>
      </c>
      <c r="D94" s="401">
        <v>11513</v>
      </c>
      <c r="E94" s="401">
        <v>11511</v>
      </c>
      <c r="F94" s="402">
        <v>99.9833232</v>
      </c>
      <c r="G94" s="401">
        <v>5001</v>
      </c>
    </row>
    <row r="95" spans="1:7" ht="12.75">
      <c r="A95" s="403" t="s">
        <v>675</v>
      </c>
      <c r="B95" s="400" t="s">
        <v>676</v>
      </c>
      <c r="C95" s="401">
        <v>11513</v>
      </c>
      <c r="D95" s="401">
        <v>11513</v>
      </c>
      <c r="E95" s="401">
        <v>11511</v>
      </c>
      <c r="F95" s="402">
        <v>99.9833232</v>
      </c>
      <c r="G95" s="401">
        <v>5001</v>
      </c>
    </row>
    <row r="96" spans="1:7" s="398" customFormat="1" ht="12.75">
      <c r="A96" s="395"/>
      <c r="B96" s="395" t="s">
        <v>200</v>
      </c>
      <c r="C96" s="396">
        <v>-354787478</v>
      </c>
      <c r="D96" s="396">
        <v>-354787478</v>
      </c>
      <c r="E96" s="396">
        <v>-335764842</v>
      </c>
      <c r="F96" s="397">
        <v>94.638301203</v>
      </c>
      <c r="G96" s="396">
        <v>-9549732</v>
      </c>
    </row>
    <row r="97" spans="1:7" s="398" customFormat="1" ht="12.75">
      <c r="A97" s="395"/>
      <c r="B97" s="395" t="s">
        <v>201</v>
      </c>
      <c r="C97" s="396">
        <v>354787478</v>
      </c>
      <c r="D97" s="396">
        <v>354787478</v>
      </c>
      <c r="E97" s="396">
        <v>335764842</v>
      </c>
      <c r="F97" s="397">
        <v>94.638301203</v>
      </c>
      <c r="G97" s="396">
        <v>9549732</v>
      </c>
    </row>
    <row r="98" spans="1:7" ht="12.75">
      <c r="A98" s="399" t="s">
        <v>694</v>
      </c>
      <c r="B98" s="400" t="s">
        <v>205</v>
      </c>
      <c r="C98" s="401">
        <v>-209996</v>
      </c>
      <c r="D98" s="401">
        <v>-209996</v>
      </c>
      <c r="E98" s="401">
        <v>-209995</v>
      </c>
      <c r="F98" s="402">
        <v>99.999676184</v>
      </c>
      <c r="G98" s="401">
        <v>0</v>
      </c>
    </row>
    <row r="99" spans="1:7" ht="12.75">
      <c r="A99" s="403" t="s">
        <v>770</v>
      </c>
      <c r="B99" s="400" t="s">
        <v>771</v>
      </c>
      <c r="C99" s="401">
        <v>-209996</v>
      </c>
      <c r="D99" s="401">
        <v>-209996</v>
      </c>
      <c r="E99" s="401">
        <v>-209995</v>
      </c>
      <c r="F99" s="402">
        <v>99.999676184</v>
      </c>
      <c r="G99" s="401">
        <v>0</v>
      </c>
    </row>
    <row r="100" spans="1:7" ht="12.75">
      <c r="A100" s="399" t="s">
        <v>830</v>
      </c>
      <c r="B100" s="400" t="s">
        <v>207</v>
      </c>
      <c r="C100" s="406" t="s">
        <v>196</v>
      </c>
      <c r="D100" s="401">
        <v>0</v>
      </c>
      <c r="E100" s="401">
        <v>181619</v>
      </c>
      <c r="F100" s="406" t="s">
        <v>196</v>
      </c>
      <c r="G100" s="401">
        <v>14220</v>
      </c>
    </row>
    <row r="101" spans="1:7" ht="12.75">
      <c r="A101" s="399" t="s">
        <v>689</v>
      </c>
      <c r="B101" s="400" t="s">
        <v>264</v>
      </c>
      <c r="C101" s="401">
        <v>354997474</v>
      </c>
      <c r="D101" s="401">
        <v>354997474</v>
      </c>
      <c r="E101" s="401">
        <v>335793218</v>
      </c>
      <c r="F101" s="402">
        <v>94.590312169</v>
      </c>
      <c r="G101" s="401">
        <v>9535512</v>
      </c>
    </row>
    <row r="102" spans="1:7" ht="25.5">
      <c r="A102" s="403" t="s">
        <v>831</v>
      </c>
      <c r="B102" s="400" t="s">
        <v>267</v>
      </c>
      <c r="C102" s="401">
        <v>354997474</v>
      </c>
      <c r="D102" s="401">
        <v>354997474</v>
      </c>
      <c r="E102" s="401">
        <v>335974837</v>
      </c>
      <c r="F102" s="402">
        <v>94.641472683</v>
      </c>
      <c r="G102" s="401">
        <v>9549732</v>
      </c>
    </row>
    <row r="103" spans="1:7" ht="38.25">
      <c r="A103" s="403" t="s">
        <v>832</v>
      </c>
      <c r="B103" s="400" t="s">
        <v>268</v>
      </c>
      <c r="C103" s="406" t="s">
        <v>196</v>
      </c>
      <c r="D103" s="401">
        <v>0</v>
      </c>
      <c r="E103" s="401">
        <v>-181619</v>
      </c>
      <c r="F103" s="406" t="s">
        <v>196</v>
      </c>
      <c r="G103" s="401">
        <v>-14220</v>
      </c>
    </row>
    <row r="104" spans="1:7" s="398" customFormat="1" ht="12.75">
      <c r="A104" s="395"/>
      <c r="B104" s="395" t="s">
        <v>834</v>
      </c>
      <c r="C104" s="396"/>
      <c r="D104" s="396"/>
      <c r="E104" s="396"/>
      <c r="F104" s="397"/>
      <c r="G104" s="396"/>
    </row>
    <row r="105" spans="1:7" s="398" customFormat="1" ht="12.75">
      <c r="A105" s="395"/>
      <c r="B105" s="395" t="s">
        <v>523</v>
      </c>
      <c r="C105" s="396">
        <v>1188633939</v>
      </c>
      <c r="D105" s="396">
        <v>1188633939</v>
      </c>
      <c r="E105" s="396">
        <v>1178103898</v>
      </c>
      <c r="F105" s="397">
        <v>99.11410563</v>
      </c>
      <c r="G105" s="396">
        <v>113413100</v>
      </c>
    </row>
    <row r="106" spans="1:7" ht="12.75">
      <c r="A106" s="399" t="s">
        <v>543</v>
      </c>
      <c r="B106" s="400" t="s">
        <v>225</v>
      </c>
      <c r="C106" s="401">
        <v>1103467751</v>
      </c>
      <c r="D106" s="401">
        <v>1103467751</v>
      </c>
      <c r="E106" s="401">
        <v>1093222101</v>
      </c>
      <c r="F106" s="402">
        <v>99.071504322</v>
      </c>
      <c r="G106" s="401">
        <v>111928316</v>
      </c>
    </row>
    <row r="107" spans="1:7" ht="12.75">
      <c r="A107" s="403" t="s">
        <v>575</v>
      </c>
      <c r="B107" s="400" t="s">
        <v>253</v>
      </c>
      <c r="C107" s="401">
        <v>1103467751</v>
      </c>
      <c r="D107" s="401">
        <v>1103467751</v>
      </c>
      <c r="E107" s="401">
        <v>1093222101</v>
      </c>
      <c r="F107" s="402">
        <v>99.071504322</v>
      </c>
      <c r="G107" s="401">
        <v>111928316</v>
      </c>
    </row>
    <row r="108" spans="1:7" ht="12.75">
      <c r="A108" s="404" t="s">
        <v>835</v>
      </c>
      <c r="B108" s="400" t="s">
        <v>836</v>
      </c>
      <c r="C108" s="401">
        <v>1103467751</v>
      </c>
      <c r="D108" s="401">
        <v>1103467751</v>
      </c>
      <c r="E108" s="401">
        <v>1157537826</v>
      </c>
      <c r="F108" s="402">
        <v>104.900014021</v>
      </c>
      <c r="G108" s="401">
        <v>117251789</v>
      </c>
    </row>
    <row r="109" spans="1:7" ht="12.75">
      <c r="A109" s="405" t="s">
        <v>837</v>
      </c>
      <c r="B109" s="400" t="s">
        <v>838</v>
      </c>
      <c r="C109" s="401">
        <v>30000</v>
      </c>
      <c r="D109" s="401">
        <v>30000</v>
      </c>
      <c r="E109" s="401">
        <v>45993</v>
      </c>
      <c r="F109" s="402">
        <v>153.3099</v>
      </c>
      <c r="G109" s="401">
        <v>7505</v>
      </c>
    </row>
    <row r="110" spans="1:7" ht="25.5">
      <c r="A110" s="407" t="s">
        <v>839</v>
      </c>
      <c r="B110" s="400" t="s">
        <v>840</v>
      </c>
      <c r="C110" s="401">
        <v>30000</v>
      </c>
      <c r="D110" s="401">
        <v>30000</v>
      </c>
      <c r="E110" s="401">
        <v>45993</v>
      </c>
      <c r="F110" s="402">
        <v>153.3099</v>
      </c>
      <c r="G110" s="401">
        <v>7505</v>
      </c>
    </row>
    <row r="111" spans="1:7" ht="25.5">
      <c r="A111" s="405" t="s">
        <v>841</v>
      </c>
      <c r="B111" s="400" t="s">
        <v>842</v>
      </c>
      <c r="C111" s="401">
        <v>1103437751</v>
      </c>
      <c r="D111" s="401">
        <v>1103437751</v>
      </c>
      <c r="E111" s="401">
        <v>1157491833</v>
      </c>
      <c r="F111" s="402">
        <v>104.898697865</v>
      </c>
      <c r="G111" s="401">
        <v>117244284</v>
      </c>
    </row>
    <row r="112" spans="1:7" ht="25.5">
      <c r="A112" s="407" t="s">
        <v>843</v>
      </c>
      <c r="B112" s="400" t="s">
        <v>844</v>
      </c>
      <c r="C112" s="401">
        <v>756328604</v>
      </c>
      <c r="D112" s="401">
        <v>756328604</v>
      </c>
      <c r="E112" s="401">
        <v>814758472</v>
      </c>
      <c r="F112" s="402">
        <v>107.725460558</v>
      </c>
      <c r="G112" s="401">
        <v>82528217</v>
      </c>
    </row>
    <row r="113" spans="1:7" ht="25.5">
      <c r="A113" s="407" t="s">
        <v>845</v>
      </c>
      <c r="B113" s="400" t="s">
        <v>846</v>
      </c>
      <c r="C113" s="401">
        <v>112303466</v>
      </c>
      <c r="D113" s="401">
        <v>112303466</v>
      </c>
      <c r="E113" s="401">
        <v>110887727</v>
      </c>
      <c r="F113" s="402">
        <v>98.739362853</v>
      </c>
      <c r="G113" s="401">
        <v>11232016</v>
      </c>
    </row>
    <row r="114" spans="1:7" ht="38.25">
      <c r="A114" s="407" t="s">
        <v>847</v>
      </c>
      <c r="B114" s="400" t="s">
        <v>848</v>
      </c>
      <c r="C114" s="401">
        <v>9260933</v>
      </c>
      <c r="D114" s="401">
        <v>9260933</v>
      </c>
      <c r="E114" s="401">
        <v>9144185</v>
      </c>
      <c r="F114" s="402">
        <v>98.739346997</v>
      </c>
      <c r="G114" s="401">
        <v>926230</v>
      </c>
    </row>
    <row r="115" spans="1:7" ht="38.25">
      <c r="A115" s="407" t="s">
        <v>849</v>
      </c>
      <c r="B115" s="400" t="s">
        <v>850</v>
      </c>
      <c r="C115" s="401">
        <v>225544748</v>
      </c>
      <c r="D115" s="401">
        <v>225544748</v>
      </c>
      <c r="E115" s="401">
        <v>222701449</v>
      </c>
      <c r="F115" s="402">
        <v>98.739363685</v>
      </c>
      <c r="G115" s="401">
        <v>22557821</v>
      </c>
    </row>
    <row r="116" spans="1:7" ht="12.75">
      <c r="A116" s="404" t="s">
        <v>851</v>
      </c>
      <c r="B116" s="400" t="s">
        <v>852</v>
      </c>
      <c r="C116" s="406" t="s">
        <v>196</v>
      </c>
      <c r="D116" s="401">
        <v>0</v>
      </c>
      <c r="E116" s="409">
        <v>-64315725</v>
      </c>
      <c r="F116" s="406" t="s">
        <v>196</v>
      </c>
      <c r="G116" s="409">
        <v>-5323473</v>
      </c>
    </row>
    <row r="117" spans="1:7" ht="25.5">
      <c r="A117" s="405" t="s">
        <v>853</v>
      </c>
      <c r="B117" s="400" t="s">
        <v>854</v>
      </c>
      <c r="C117" s="406" t="s">
        <v>196</v>
      </c>
      <c r="D117" s="401">
        <v>0</v>
      </c>
      <c r="E117" s="401">
        <v>2013477</v>
      </c>
      <c r="F117" s="406" t="s">
        <v>196</v>
      </c>
      <c r="G117" s="401">
        <v>201072</v>
      </c>
    </row>
    <row r="118" spans="1:7" ht="25.5">
      <c r="A118" s="405" t="s">
        <v>855</v>
      </c>
      <c r="B118" s="400" t="s">
        <v>856</v>
      </c>
      <c r="C118" s="406" t="s">
        <v>196</v>
      </c>
      <c r="D118" s="401">
        <v>0</v>
      </c>
      <c r="E118" s="401">
        <v>-66365774</v>
      </c>
      <c r="F118" s="406" t="s">
        <v>196</v>
      </c>
      <c r="G118" s="401">
        <v>-5526343</v>
      </c>
    </row>
    <row r="119" spans="1:7" ht="12.75">
      <c r="A119" s="405" t="s">
        <v>857</v>
      </c>
      <c r="B119" s="400" t="s">
        <v>852</v>
      </c>
      <c r="C119" s="406" t="s">
        <v>196</v>
      </c>
      <c r="D119" s="401">
        <v>0</v>
      </c>
      <c r="E119" s="401">
        <v>36572</v>
      </c>
      <c r="F119" s="406" t="s">
        <v>196</v>
      </c>
      <c r="G119" s="401">
        <v>1798</v>
      </c>
    </row>
    <row r="120" spans="1:7" ht="12.75">
      <c r="A120" s="399" t="s">
        <v>673</v>
      </c>
      <c r="B120" s="400" t="s">
        <v>243</v>
      </c>
      <c r="C120" s="401">
        <v>67617973</v>
      </c>
      <c r="D120" s="401">
        <v>67617973</v>
      </c>
      <c r="E120" s="409">
        <v>68457882</v>
      </c>
      <c r="F120" s="410">
        <v>101.242139187</v>
      </c>
      <c r="G120" s="409">
        <v>104726</v>
      </c>
    </row>
    <row r="121" spans="1:7" ht="25.5">
      <c r="A121" s="403" t="s">
        <v>858</v>
      </c>
      <c r="B121" s="400" t="s">
        <v>859</v>
      </c>
      <c r="C121" s="401">
        <v>541239</v>
      </c>
      <c r="D121" s="401">
        <v>541239</v>
      </c>
      <c r="E121" s="409">
        <v>1848712</v>
      </c>
      <c r="F121" s="410">
        <v>341.570502126</v>
      </c>
      <c r="G121" s="409">
        <v>115643</v>
      </c>
    </row>
    <row r="122" spans="1:7" ht="12.75">
      <c r="A122" s="404" t="s">
        <v>860</v>
      </c>
      <c r="B122" s="400" t="s">
        <v>861</v>
      </c>
      <c r="C122" s="401">
        <v>78000</v>
      </c>
      <c r="D122" s="401">
        <v>78000</v>
      </c>
      <c r="E122" s="401">
        <v>1188087</v>
      </c>
      <c r="F122" s="402">
        <v>1523.188115385</v>
      </c>
      <c r="G122" s="401">
        <v>69036</v>
      </c>
    </row>
    <row r="123" spans="1:7" ht="25.5">
      <c r="A123" s="404" t="s">
        <v>862</v>
      </c>
      <c r="B123" s="400" t="s">
        <v>863</v>
      </c>
      <c r="C123" s="401">
        <v>20000</v>
      </c>
      <c r="D123" s="401">
        <v>20000</v>
      </c>
      <c r="E123" s="401">
        <v>62108</v>
      </c>
      <c r="F123" s="402">
        <v>310.54265</v>
      </c>
      <c r="G123" s="401">
        <v>963</v>
      </c>
    </row>
    <row r="124" spans="1:7" ht="12.75">
      <c r="A124" s="405" t="s">
        <v>864</v>
      </c>
      <c r="B124" s="400" t="s">
        <v>865</v>
      </c>
      <c r="C124" s="401">
        <v>10000</v>
      </c>
      <c r="D124" s="401">
        <v>10000</v>
      </c>
      <c r="E124" s="401">
        <v>6036</v>
      </c>
      <c r="F124" s="402">
        <v>60.3577</v>
      </c>
      <c r="G124" s="401">
        <v>963</v>
      </c>
    </row>
    <row r="125" spans="1:7" ht="12.75">
      <c r="A125" s="405" t="s">
        <v>866</v>
      </c>
      <c r="B125" s="400" t="s">
        <v>867</v>
      </c>
      <c r="C125" s="401">
        <v>10000</v>
      </c>
      <c r="D125" s="401">
        <v>10000</v>
      </c>
      <c r="E125" s="401">
        <v>56072</v>
      </c>
      <c r="F125" s="402">
        <v>560.7276</v>
      </c>
      <c r="G125" s="401">
        <v>0</v>
      </c>
    </row>
    <row r="126" spans="1:7" ht="25.5">
      <c r="A126" s="404" t="s">
        <v>868</v>
      </c>
      <c r="B126" s="400" t="s">
        <v>869</v>
      </c>
      <c r="C126" s="401">
        <v>425000</v>
      </c>
      <c r="D126" s="401">
        <v>425000</v>
      </c>
      <c r="E126" s="401">
        <v>418460</v>
      </c>
      <c r="F126" s="402">
        <v>98.461167059</v>
      </c>
      <c r="G126" s="401">
        <v>34966</v>
      </c>
    </row>
    <row r="127" spans="1:7" ht="25.5">
      <c r="A127" s="404" t="s">
        <v>870</v>
      </c>
      <c r="B127" s="400" t="s">
        <v>871</v>
      </c>
      <c r="C127" s="401">
        <v>5000</v>
      </c>
      <c r="D127" s="401">
        <v>5000</v>
      </c>
      <c r="E127" s="401">
        <v>0</v>
      </c>
      <c r="F127" s="402">
        <v>0</v>
      </c>
      <c r="G127" s="401">
        <v>0</v>
      </c>
    </row>
    <row r="128" spans="1:7" ht="12.75">
      <c r="A128" s="404" t="s">
        <v>872</v>
      </c>
      <c r="B128" s="400" t="s">
        <v>873</v>
      </c>
      <c r="C128" s="401">
        <v>13239</v>
      </c>
      <c r="D128" s="401">
        <v>13239</v>
      </c>
      <c r="E128" s="401">
        <v>50587</v>
      </c>
      <c r="F128" s="402">
        <v>382.105899237</v>
      </c>
      <c r="G128" s="401">
        <v>0</v>
      </c>
    </row>
    <row r="129" spans="1:7" ht="51">
      <c r="A129" s="404" t="s">
        <v>874</v>
      </c>
      <c r="B129" s="400" t="s">
        <v>875</v>
      </c>
      <c r="C129" s="406" t="s">
        <v>196</v>
      </c>
      <c r="D129" s="401">
        <v>0</v>
      </c>
      <c r="E129" s="401">
        <v>2609</v>
      </c>
      <c r="F129" s="406" t="s">
        <v>196</v>
      </c>
      <c r="G129" s="401">
        <v>-1</v>
      </c>
    </row>
    <row r="130" spans="1:7" ht="12.75">
      <c r="A130" s="404" t="s">
        <v>876</v>
      </c>
      <c r="B130" s="400" t="s">
        <v>877</v>
      </c>
      <c r="C130" s="406" t="s">
        <v>196</v>
      </c>
      <c r="D130" s="401">
        <v>0</v>
      </c>
      <c r="E130" s="401">
        <v>126861</v>
      </c>
      <c r="F130" s="406" t="s">
        <v>196</v>
      </c>
      <c r="G130" s="401">
        <v>10679</v>
      </c>
    </row>
    <row r="131" spans="1:7" ht="25.5">
      <c r="A131" s="403" t="s">
        <v>878</v>
      </c>
      <c r="B131" s="400" t="s">
        <v>879</v>
      </c>
      <c r="C131" s="401">
        <v>67076734</v>
      </c>
      <c r="D131" s="401">
        <v>67076734</v>
      </c>
      <c r="E131" s="401">
        <v>66609170</v>
      </c>
      <c r="F131" s="402">
        <v>99.302940972</v>
      </c>
      <c r="G131" s="409">
        <v>-10917</v>
      </c>
    </row>
    <row r="132" spans="1:7" ht="25.5">
      <c r="A132" s="404" t="s">
        <v>880</v>
      </c>
      <c r="B132" s="400" t="s">
        <v>881</v>
      </c>
      <c r="C132" s="406">
        <v>3000000</v>
      </c>
      <c r="D132" s="401">
        <v>3000000</v>
      </c>
      <c r="E132" s="401">
        <v>4449195</v>
      </c>
      <c r="F132" s="402">
        <v>99.302940972</v>
      </c>
      <c r="G132" s="401">
        <v>0</v>
      </c>
    </row>
    <row r="133" spans="1:7" ht="25.5">
      <c r="A133" s="404" t="s">
        <v>882</v>
      </c>
      <c r="B133" s="400" t="s">
        <v>883</v>
      </c>
      <c r="C133" s="406">
        <v>64076734</v>
      </c>
      <c r="D133" s="401">
        <v>64076734</v>
      </c>
      <c r="E133" s="409">
        <v>62159975</v>
      </c>
      <c r="F133" s="402">
        <v>99.302940972</v>
      </c>
      <c r="G133" s="401">
        <v>0</v>
      </c>
    </row>
    <row r="134" spans="1:7" ht="12.75">
      <c r="A134" s="404" t="s">
        <v>884</v>
      </c>
      <c r="B134" s="400" t="s">
        <v>877</v>
      </c>
      <c r="C134" s="406" t="s">
        <v>196</v>
      </c>
      <c r="D134" s="401">
        <v>0</v>
      </c>
      <c r="E134" s="401">
        <v>0</v>
      </c>
      <c r="F134" s="406" t="s">
        <v>196</v>
      </c>
      <c r="G134" s="401">
        <v>-10917</v>
      </c>
    </row>
    <row r="135" spans="1:7" ht="25.5">
      <c r="A135" s="399" t="s">
        <v>526</v>
      </c>
      <c r="B135" s="400" t="s">
        <v>244</v>
      </c>
      <c r="C135" s="401">
        <v>129110</v>
      </c>
      <c r="D135" s="401">
        <v>129110</v>
      </c>
      <c r="E135" s="401">
        <v>61813</v>
      </c>
      <c r="F135" s="402">
        <v>47.876105646</v>
      </c>
      <c r="G135" s="401">
        <v>5839</v>
      </c>
    </row>
    <row r="136" spans="1:7" ht="12.75">
      <c r="A136" s="399" t="s">
        <v>529</v>
      </c>
      <c r="B136" s="400" t="s">
        <v>246</v>
      </c>
      <c r="C136" s="401">
        <v>17419105</v>
      </c>
      <c r="D136" s="401">
        <v>17419105</v>
      </c>
      <c r="E136" s="401">
        <v>16362102</v>
      </c>
      <c r="F136" s="402">
        <v>93.931933127</v>
      </c>
      <c r="G136" s="401">
        <v>1374219</v>
      </c>
    </row>
    <row r="137" spans="1:7" ht="12.75">
      <c r="A137" s="403" t="s">
        <v>387</v>
      </c>
      <c r="B137" s="400" t="s">
        <v>530</v>
      </c>
      <c r="C137" s="401">
        <v>17419105</v>
      </c>
      <c r="D137" s="401">
        <v>17419105</v>
      </c>
      <c r="E137" s="401">
        <v>16362102</v>
      </c>
      <c r="F137" s="402">
        <v>93.931933127</v>
      </c>
      <c r="G137" s="401">
        <v>1374219</v>
      </c>
    </row>
    <row r="138" spans="1:7" ht="25.5">
      <c r="A138" s="404" t="s">
        <v>885</v>
      </c>
      <c r="B138" s="400" t="s">
        <v>886</v>
      </c>
      <c r="C138" s="401">
        <v>17419105</v>
      </c>
      <c r="D138" s="401">
        <v>17419105</v>
      </c>
      <c r="E138" s="401">
        <v>16362102</v>
      </c>
      <c r="F138" s="402">
        <v>93.931933127</v>
      </c>
      <c r="G138" s="401">
        <v>1374219</v>
      </c>
    </row>
    <row r="139" spans="1:7" ht="25.5">
      <c r="A139" s="405" t="s">
        <v>887</v>
      </c>
      <c r="B139" s="400" t="s">
        <v>888</v>
      </c>
      <c r="C139" s="401">
        <v>17419105</v>
      </c>
      <c r="D139" s="401">
        <v>17419105</v>
      </c>
      <c r="E139" s="401">
        <v>16362102</v>
      </c>
      <c r="F139" s="402">
        <v>93.931933127</v>
      </c>
      <c r="G139" s="401">
        <v>1374219</v>
      </c>
    </row>
    <row r="140" spans="1:7" ht="51">
      <c r="A140" s="407" t="s">
        <v>889</v>
      </c>
      <c r="B140" s="400" t="s">
        <v>890</v>
      </c>
      <c r="C140" s="401">
        <v>1026209</v>
      </c>
      <c r="D140" s="401">
        <v>1026209</v>
      </c>
      <c r="E140" s="401">
        <v>1026209</v>
      </c>
      <c r="F140" s="402">
        <v>100</v>
      </c>
      <c r="G140" s="401">
        <v>85522</v>
      </c>
    </row>
    <row r="141" spans="1:7" ht="25.5">
      <c r="A141" s="407" t="s">
        <v>891</v>
      </c>
      <c r="B141" s="400" t="s">
        <v>892</v>
      </c>
      <c r="C141" s="401">
        <v>1742000</v>
      </c>
      <c r="D141" s="401">
        <v>1742000</v>
      </c>
      <c r="E141" s="401">
        <v>872959</v>
      </c>
      <c r="F141" s="402">
        <v>50.112464409</v>
      </c>
      <c r="G141" s="401">
        <v>1203</v>
      </c>
    </row>
    <row r="142" spans="1:7" ht="25.5">
      <c r="A142" s="407" t="s">
        <v>893</v>
      </c>
      <c r="B142" s="400" t="s">
        <v>894</v>
      </c>
      <c r="C142" s="401">
        <v>300960</v>
      </c>
      <c r="D142" s="401">
        <v>300960</v>
      </c>
      <c r="E142" s="401">
        <v>150480</v>
      </c>
      <c r="F142" s="402">
        <v>50</v>
      </c>
      <c r="G142" s="401">
        <v>0</v>
      </c>
    </row>
    <row r="143" spans="1:7" ht="25.5">
      <c r="A143" s="407" t="s">
        <v>895</v>
      </c>
      <c r="B143" s="400" t="s">
        <v>896</v>
      </c>
      <c r="C143" s="401">
        <v>2250000</v>
      </c>
      <c r="D143" s="401">
        <v>2250000</v>
      </c>
      <c r="E143" s="401">
        <v>2250000</v>
      </c>
      <c r="F143" s="402">
        <v>100</v>
      </c>
      <c r="G143" s="401">
        <v>187500</v>
      </c>
    </row>
    <row r="144" spans="1:7" ht="25.5">
      <c r="A144" s="407" t="s">
        <v>897</v>
      </c>
      <c r="B144" s="400" t="s">
        <v>898</v>
      </c>
      <c r="C144" s="401">
        <v>995069</v>
      </c>
      <c r="D144" s="401">
        <v>995069</v>
      </c>
      <c r="E144" s="401">
        <v>995069</v>
      </c>
      <c r="F144" s="402">
        <v>100</v>
      </c>
      <c r="G144" s="401">
        <v>165849</v>
      </c>
    </row>
    <row r="145" spans="1:7" ht="12.75" customHeight="1">
      <c r="A145" s="407" t="s">
        <v>899</v>
      </c>
      <c r="B145" s="400" t="s">
        <v>900</v>
      </c>
      <c r="C145" s="401">
        <v>10920000</v>
      </c>
      <c r="D145" s="401">
        <v>10920000</v>
      </c>
      <c r="E145" s="401">
        <v>10920000</v>
      </c>
      <c r="F145" s="402">
        <v>100</v>
      </c>
      <c r="G145" s="401">
        <v>910000</v>
      </c>
    </row>
    <row r="146" spans="1:7" ht="12.75">
      <c r="A146" s="407" t="s">
        <v>901</v>
      </c>
      <c r="B146" s="400" t="s">
        <v>902</v>
      </c>
      <c r="C146" s="401">
        <v>184867</v>
      </c>
      <c r="D146" s="401">
        <v>184867</v>
      </c>
      <c r="E146" s="401">
        <v>147385</v>
      </c>
      <c r="F146" s="402">
        <v>79.724845429</v>
      </c>
      <c r="G146" s="401">
        <v>24145</v>
      </c>
    </row>
    <row r="147" spans="1:7" s="398" customFormat="1" ht="12.75">
      <c r="A147" s="395"/>
      <c r="B147" s="395" t="s">
        <v>542</v>
      </c>
      <c r="C147" s="396">
        <v>1543421417</v>
      </c>
      <c r="D147" s="396">
        <v>1543421417</v>
      </c>
      <c r="E147" s="396">
        <v>1513868740</v>
      </c>
      <c r="F147" s="397">
        <v>98.085248996</v>
      </c>
      <c r="G147" s="396">
        <v>122962832</v>
      </c>
    </row>
    <row r="148" spans="1:7" ht="12.75">
      <c r="A148" s="399" t="s">
        <v>543</v>
      </c>
      <c r="B148" s="400" t="s">
        <v>544</v>
      </c>
      <c r="C148" s="401">
        <v>1543409904</v>
      </c>
      <c r="D148" s="401">
        <v>1543409904</v>
      </c>
      <c r="E148" s="401">
        <v>1513857229</v>
      </c>
      <c r="F148" s="402">
        <v>98.085234837</v>
      </c>
      <c r="G148" s="401">
        <v>122957831</v>
      </c>
    </row>
    <row r="149" spans="1:7" ht="12.75">
      <c r="A149" s="403" t="s">
        <v>545</v>
      </c>
      <c r="B149" s="400" t="s">
        <v>546</v>
      </c>
      <c r="C149" s="401">
        <v>8932864</v>
      </c>
      <c r="D149" s="401">
        <v>8932864</v>
      </c>
      <c r="E149" s="401">
        <v>8863949</v>
      </c>
      <c r="F149" s="402">
        <v>99.228522678</v>
      </c>
      <c r="G149" s="401">
        <v>1246823</v>
      </c>
    </row>
    <row r="150" spans="1:7" ht="12.75">
      <c r="A150" s="404" t="s">
        <v>547</v>
      </c>
      <c r="B150" s="400" t="s">
        <v>548</v>
      </c>
      <c r="C150" s="401">
        <v>6319774</v>
      </c>
      <c r="D150" s="401">
        <v>6319774</v>
      </c>
      <c r="E150" s="401">
        <v>6319774</v>
      </c>
      <c r="F150" s="402">
        <v>100</v>
      </c>
      <c r="G150" s="401">
        <v>901204</v>
      </c>
    </row>
    <row r="151" spans="1:7" ht="12.75">
      <c r="A151" s="405" t="s">
        <v>549</v>
      </c>
      <c r="B151" s="400" t="s">
        <v>550</v>
      </c>
      <c r="C151" s="401">
        <v>4993404</v>
      </c>
      <c r="D151" s="401">
        <v>4993404</v>
      </c>
      <c r="E151" s="401">
        <v>4993404</v>
      </c>
      <c r="F151" s="402">
        <v>100</v>
      </c>
      <c r="G151" s="401">
        <v>783879</v>
      </c>
    </row>
    <row r="152" spans="1:7" ht="25.5">
      <c r="A152" s="405" t="s">
        <v>551</v>
      </c>
      <c r="B152" s="400" t="s">
        <v>552</v>
      </c>
      <c r="C152" s="406" t="s">
        <v>196</v>
      </c>
      <c r="D152" s="401">
        <v>0</v>
      </c>
      <c r="E152" s="401">
        <v>1326370</v>
      </c>
      <c r="F152" s="406" t="s">
        <v>196</v>
      </c>
      <c r="G152" s="401">
        <v>117325</v>
      </c>
    </row>
    <row r="153" spans="1:7" ht="12.75">
      <c r="A153" s="404" t="s">
        <v>553</v>
      </c>
      <c r="B153" s="400" t="s">
        <v>554</v>
      </c>
      <c r="C153" s="401">
        <v>2613090</v>
      </c>
      <c r="D153" s="401">
        <v>2613090</v>
      </c>
      <c r="E153" s="409">
        <v>2544174.98</v>
      </c>
      <c r="F153" s="410">
        <v>97.362700098</v>
      </c>
      <c r="G153" s="409">
        <v>345619.34</v>
      </c>
    </row>
    <row r="154" spans="1:7" ht="12.75">
      <c r="A154" s="405" t="s">
        <v>555</v>
      </c>
      <c r="B154" s="400" t="s">
        <v>556</v>
      </c>
      <c r="C154" s="406" t="s">
        <v>196</v>
      </c>
      <c r="D154" s="401">
        <v>0</v>
      </c>
      <c r="E154" s="401">
        <v>10107</v>
      </c>
      <c r="F154" s="406" t="s">
        <v>196</v>
      </c>
      <c r="G154" s="401">
        <v>179</v>
      </c>
    </row>
    <row r="155" spans="1:7" ht="12.75">
      <c r="A155" s="405" t="s">
        <v>557</v>
      </c>
      <c r="B155" s="400" t="s">
        <v>558</v>
      </c>
      <c r="C155" s="406" t="s">
        <v>196</v>
      </c>
      <c r="D155" s="401">
        <v>0</v>
      </c>
      <c r="E155" s="401">
        <v>2303120</v>
      </c>
      <c r="F155" s="406" t="s">
        <v>196</v>
      </c>
      <c r="G155" s="401">
        <v>288735</v>
      </c>
    </row>
    <row r="156" spans="1:7" ht="25.5">
      <c r="A156" s="405" t="s">
        <v>559</v>
      </c>
      <c r="B156" s="400" t="s">
        <v>560</v>
      </c>
      <c r="C156" s="406" t="s">
        <v>196</v>
      </c>
      <c r="D156" s="401">
        <v>0</v>
      </c>
      <c r="E156" s="401">
        <v>227837</v>
      </c>
      <c r="F156" s="406" t="s">
        <v>196</v>
      </c>
      <c r="G156" s="401">
        <v>56560</v>
      </c>
    </row>
    <row r="157" spans="1:7" ht="12.75">
      <c r="A157" s="405" t="s">
        <v>563</v>
      </c>
      <c r="B157" s="400" t="s">
        <v>564</v>
      </c>
      <c r="C157" s="406" t="s">
        <v>196</v>
      </c>
      <c r="D157" s="401">
        <v>0</v>
      </c>
      <c r="E157" s="401">
        <v>3111</v>
      </c>
      <c r="F157" s="406" t="s">
        <v>196</v>
      </c>
      <c r="G157" s="401">
        <v>145</v>
      </c>
    </row>
    <row r="158" spans="1:7" ht="12.75">
      <c r="A158" s="403" t="s">
        <v>567</v>
      </c>
      <c r="B158" s="400" t="s">
        <v>568</v>
      </c>
      <c r="C158" s="401">
        <v>7096</v>
      </c>
      <c r="D158" s="401">
        <v>7096</v>
      </c>
      <c r="E158" s="401">
        <v>7095</v>
      </c>
      <c r="F158" s="402">
        <v>99.988444194</v>
      </c>
      <c r="G158" s="401">
        <v>0</v>
      </c>
    </row>
    <row r="159" spans="1:7" ht="12.75">
      <c r="A159" s="403" t="s">
        <v>575</v>
      </c>
      <c r="B159" s="400" t="s">
        <v>576</v>
      </c>
      <c r="C159" s="401">
        <v>1527267903</v>
      </c>
      <c r="D159" s="401">
        <v>1527267903</v>
      </c>
      <c r="E159" s="401">
        <v>1498146437</v>
      </c>
      <c r="F159" s="402">
        <v>98.093231344</v>
      </c>
      <c r="G159" s="401">
        <v>121140992</v>
      </c>
    </row>
    <row r="160" spans="1:7" ht="12.75">
      <c r="A160" s="404" t="s">
        <v>577</v>
      </c>
      <c r="B160" s="400" t="s">
        <v>578</v>
      </c>
      <c r="C160" s="401">
        <v>5405823</v>
      </c>
      <c r="D160" s="401">
        <v>5405823</v>
      </c>
      <c r="E160" s="401">
        <v>5405780</v>
      </c>
      <c r="F160" s="402">
        <v>99.999203452</v>
      </c>
      <c r="G160" s="401">
        <v>1757018</v>
      </c>
    </row>
    <row r="161" spans="1:7" ht="25.5">
      <c r="A161" s="405" t="s">
        <v>581</v>
      </c>
      <c r="B161" s="400" t="s">
        <v>582</v>
      </c>
      <c r="C161" s="406" t="s">
        <v>196</v>
      </c>
      <c r="D161" s="401">
        <v>0</v>
      </c>
      <c r="E161" s="401">
        <v>5405780</v>
      </c>
      <c r="F161" s="406" t="s">
        <v>196</v>
      </c>
      <c r="G161" s="401">
        <v>1757018</v>
      </c>
    </row>
    <row r="162" spans="1:7" ht="12.75">
      <c r="A162" s="404" t="s">
        <v>589</v>
      </c>
      <c r="B162" s="400" t="s">
        <v>590</v>
      </c>
      <c r="C162" s="401">
        <v>1521862080</v>
      </c>
      <c r="D162" s="401">
        <v>1521862080</v>
      </c>
      <c r="E162" s="401">
        <v>1492740657</v>
      </c>
      <c r="F162" s="402">
        <v>98.08646112</v>
      </c>
      <c r="G162" s="401">
        <v>119383974</v>
      </c>
    </row>
    <row r="163" spans="1:7" ht="12.75">
      <c r="A163" s="405" t="s">
        <v>591</v>
      </c>
      <c r="B163" s="400" t="s">
        <v>592</v>
      </c>
      <c r="C163" s="406" t="s">
        <v>196</v>
      </c>
      <c r="D163" s="401">
        <v>0</v>
      </c>
      <c r="E163" s="401">
        <v>1492740657</v>
      </c>
      <c r="F163" s="406" t="s">
        <v>196</v>
      </c>
      <c r="G163" s="401">
        <v>119383974</v>
      </c>
    </row>
    <row r="164" spans="1:7" ht="12.75">
      <c r="A164" s="407" t="s">
        <v>593</v>
      </c>
      <c r="B164" s="400" t="s">
        <v>594</v>
      </c>
      <c r="C164" s="406" t="s">
        <v>196</v>
      </c>
      <c r="D164" s="401">
        <v>0</v>
      </c>
      <c r="E164" s="401">
        <v>1227276175</v>
      </c>
      <c r="F164" s="406" t="s">
        <v>196</v>
      </c>
      <c r="G164" s="401">
        <v>102832639</v>
      </c>
    </row>
    <row r="165" spans="1:7" ht="12.75">
      <c r="A165" s="407" t="s">
        <v>603</v>
      </c>
      <c r="B165" s="400" t="s">
        <v>604</v>
      </c>
      <c r="C165" s="406" t="s">
        <v>196</v>
      </c>
      <c r="D165" s="401">
        <v>0</v>
      </c>
      <c r="E165" s="401">
        <v>176009314</v>
      </c>
      <c r="F165" s="406" t="s">
        <v>196</v>
      </c>
      <c r="G165" s="401">
        <v>12654132</v>
      </c>
    </row>
    <row r="166" spans="1:7" ht="12.75">
      <c r="A166" s="407" t="s">
        <v>629</v>
      </c>
      <c r="B166" s="400" t="s">
        <v>630</v>
      </c>
      <c r="C166" s="406" t="s">
        <v>196</v>
      </c>
      <c r="D166" s="401">
        <v>0</v>
      </c>
      <c r="E166" s="401">
        <v>88819707</v>
      </c>
      <c r="F166" s="406" t="s">
        <v>196</v>
      </c>
      <c r="G166" s="401">
        <v>3893423</v>
      </c>
    </row>
    <row r="167" spans="1:7" ht="12.75">
      <c r="A167" s="407" t="s">
        <v>639</v>
      </c>
      <c r="B167" s="400" t="s">
        <v>640</v>
      </c>
      <c r="C167" s="406" t="s">
        <v>196</v>
      </c>
      <c r="D167" s="401">
        <v>0</v>
      </c>
      <c r="E167" s="401">
        <v>635461</v>
      </c>
      <c r="F167" s="406" t="s">
        <v>196</v>
      </c>
      <c r="G167" s="401">
        <v>3780</v>
      </c>
    </row>
    <row r="168" spans="1:7" ht="25.5">
      <c r="A168" s="403" t="s">
        <v>657</v>
      </c>
      <c r="B168" s="400" t="s">
        <v>658</v>
      </c>
      <c r="C168" s="401">
        <v>11666</v>
      </c>
      <c r="D168" s="401">
        <v>11666</v>
      </c>
      <c r="E168" s="401">
        <v>11666</v>
      </c>
      <c r="F168" s="402">
        <v>99.999314247</v>
      </c>
      <c r="G168" s="401">
        <v>0</v>
      </c>
    </row>
    <row r="169" spans="1:7" ht="12.75">
      <c r="A169" s="404" t="s">
        <v>661</v>
      </c>
      <c r="B169" s="400" t="s">
        <v>662</v>
      </c>
      <c r="C169" s="401">
        <v>11666</v>
      </c>
      <c r="D169" s="401">
        <v>11666</v>
      </c>
      <c r="E169" s="401">
        <v>11666</v>
      </c>
      <c r="F169" s="402">
        <v>99.999314247</v>
      </c>
      <c r="G169" s="401">
        <v>0</v>
      </c>
    </row>
    <row r="170" spans="1:7" ht="12.75">
      <c r="A170" s="403" t="s">
        <v>663</v>
      </c>
      <c r="B170" s="400" t="s">
        <v>664</v>
      </c>
      <c r="C170" s="401">
        <v>7190375</v>
      </c>
      <c r="D170" s="401">
        <v>7190375</v>
      </c>
      <c r="E170" s="401">
        <v>6828082</v>
      </c>
      <c r="F170" s="402">
        <v>94.961409106</v>
      </c>
      <c r="G170" s="409">
        <v>570016</v>
      </c>
    </row>
    <row r="171" spans="1:7" ht="12.75">
      <c r="A171" s="404" t="s">
        <v>665</v>
      </c>
      <c r="B171" s="400" t="s">
        <v>666</v>
      </c>
      <c r="C171" s="401">
        <v>6508198</v>
      </c>
      <c r="D171" s="401">
        <v>6508198</v>
      </c>
      <c r="E171" s="401">
        <v>6152224</v>
      </c>
      <c r="F171" s="402">
        <v>94.530370465</v>
      </c>
      <c r="G171" s="401">
        <v>436159</v>
      </c>
    </row>
    <row r="172" spans="1:7" ht="25.5">
      <c r="A172" s="405" t="s">
        <v>828</v>
      </c>
      <c r="B172" s="400" t="s">
        <v>829</v>
      </c>
      <c r="C172" s="401">
        <v>6508198</v>
      </c>
      <c r="D172" s="401">
        <v>6508198</v>
      </c>
      <c r="E172" s="401">
        <v>6152224</v>
      </c>
      <c r="F172" s="402">
        <v>94.530370465</v>
      </c>
      <c r="G172" s="401">
        <v>436159</v>
      </c>
    </row>
    <row r="173" spans="1:7" ht="25.5">
      <c r="A173" s="404" t="s">
        <v>669</v>
      </c>
      <c r="B173" s="400" t="s">
        <v>670</v>
      </c>
      <c r="C173" s="401">
        <v>619360</v>
      </c>
      <c r="D173" s="401">
        <v>619360</v>
      </c>
      <c r="E173" s="401">
        <v>619320</v>
      </c>
      <c r="F173" s="402">
        <v>99.99346745</v>
      </c>
      <c r="G173" s="401">
        <v>133858</v>
      </c>
    </row>
    <row r="174" spans="1:7" ht="38.25">
      <c r="A174" s="404" t="s">
        <v>671</v>
      </c>
      <c r="B174" s="400" t="s">
        <v>672</v>
      </c>
      <c r="C174" s="401">
        <v>62817</v>
      </c>
      <c r="D174" s="401">
        <v>62817</v>
      </c>
      <c r="E174" s="401">
        <v>56538</v>
      </c>
      <c r="F174" s="402">
        <v>90.004616585</v>
      </c>
      <c r="G174" s="401">
        <v>-1</v>
      </c>
    </row>
    <row r="175" spans="1:7" ht="12.75">
      <c r="A175" s="399" t="s">
        <v>673</v>
      </c>
      <c r="B175" s="400" t="s">
        <v>674</v>
      </c>
      <c r="C175" s="401">
        <v>11513</v>
      </c>
      <c r="D175" s="401">
        <v>11513</v>
      </c>
      <c r="E175" s="401">
        <v>11511</v>
      </c>
      <c r="F175" s="402">
        <v>99.9833232</v>
      </c>
      <c r="G175" s="401">
        <v>5001</v>
      </c>
    </row>
    <row r="176" spans="1:7" ht="12.75">
      <c r="A176" s="403" t="s">
        <v>675</v>
      </c>
      <c r="B176" s="400" t="s">
        <v>676</v>
      </c>
      <c r="C176" s="401">
        <v>11513</v>
      </c>
      <c r="D176" s="401">
        <v>11513</v>
      </c>
      <c r="E176" s="401">
        <v>11511</v>
      </c>
      <c r="F176" s="402">
        <v>99.9833232</v>
      </c>
      <c r="G176" s="401">
        <v>5001</v>
      </c>
    </row>
    <row r="177" spans="1:7" s="398" customFormat="1" ht="12.75">
      <c r="A177" s="395"/>
      <c r="B177" s="395" t="s">
        <v>200</v>
      </c>
      <c r="C177" s="396">
        <v>-354787478</v>
      </c>
      <c r="D177" s="396">
        <v>-354787478</v>
      </c>
      <c r="E177" s="396">
        <v>-335764842</v>
      </c>
      <c r="F177" s="397">
        <v>94.638301203</v>
      </c>
      <c r="G177" s="396">
        <v>-9549732</v>
      </c>
    </row>
    <row r="178" spans="1:7" s="398" customFormat="1" ht="12.75">
      <c r="A178" s="395"/>
      <c r="B178" s="395" t="s">
        <v>201</v>
      </c>
      <c r="C178" s="396">
        <v>354787478</v>
      </c>
      <c r="D178" s="396">
        <v>354787478</v>
      </c>
      <c r="E178" s="396">
        <v>335764842</v>
      </c>
      <c r="F178" s="397">
        <v>94.638301203</v>
      </c>
      <c r="G178" s="396">
        <v>9549732</v>
      </c>
    </row>
    <row r="179" spans="1:7" ht="12.75">
      <c r="A179" s="399" t="s">
        <v>694</v>
      </c>
      <c r="B179" s="400" t="s">
        <v>205</v>
      </c>
      <c r="C179" s="401">
        <v>-209996</v>
      </c>
      <c r="D179" s="401">
        <v>-209996</v>
      </c>
      <c r="E179" s="401">
        <v>-209995</v>
      </c>
      <c r="F179" s="402">
        <v>99.999676184</v>
      </c>
      <c r="G179" s="401">
        <v>0</v>
      </c>
    </row>
    <row r="180" spans="1:7" ht="12.75">
      <c r="A180" s="403" t="s">
        <v>770</v>
      </c>
      <c r="B180" s="400" t="s">
        <v>771</v>
      </c>
      <c r="C180" s="401">
        <v>-209996</v>
      </c>
      <c r="D180" s="401">
        <v>-209996</v>
      </c>
      <c r="E180" s="401">
        <v>-209995</v>
      </c>
      <c r="F180" s="402">
        <v>99.999676184</v>
      </c>
      <c r="G180" s="401">
        <v>0</v>
      </c>
    </row>
    <row r="181" spans="1:7" ht="12.75">
      <c r="A181" s="399" t="s">
        <v>830</v>
      </c>
      <c r="B181" s="400" t="s">
        <v>207</v>
      </c>
      <c r="C181" s="406" t="s">
        <v>196</v>
      </c>
      <c r="D181" s="401">
        <v>0</v>
      </c>
      <c r="E181" s="401">
        <v>181619</v>
      </c>
      <c r="F181" s="406" t="s">
        <v>196</v>
      </c>
      <c r="G181" s="401">
        <v>14220</v>
      </c>
    </row>
    <row r="182" spans="1:7" ht="12.75">
      <c r="A182" s="399" t="s">
        <v>689</v>
      </c>
      <c r="B182" s="400" t="s">
        <v>264</v>
      </c>
      <c r="C182" s="401">
        <v>354997474</v>
      </c>
      <c r="D182" s="401">
        <v>354997474</v>
      </c>
      <c r="E182" s="401">
        <v>335793218</v>
      </c>
      <c r="F182" s="402">
        <v>94.590312169</v>
      </c>
      <c r="G182" s="401">
        <v>9535512</v>
      </c>
    </row>
    <row r="183" spans="1:7" ht="25.5">
      <c r="A183" s="403" t="s">
        <v>831</v>
      </c>
      <c r="B183" s="400" t="s">
        <v>267</v>
      </c>
      <c r="C183" s="401">
        <v>354997474</v>
      </c>
      <c r="D183" s="401">
        <v>354997474</v>
      </c>
      <c r="E183" s="401">
        <v>335974837</v>
      </c>
      <c r="F183" s="402">
        <v>94.641472683</v>
      </c>
      <c r="G183" s="401">
        <v>9549732</v>
      </c>
    </row>
    <row r="184" spans="1:7" ht="38.25">
      <c r="A184" s="403" t="s">
        <v>832</v>
      </c>
      <c r="B184" s="400" t="s">
        <v>268</v>
      </c>
      <c r="C184" s="406" t="s">
        <v>196</v>
      </c>
      <c r="D184" s="401">
        <v>0</v>
      </c>
      <c r="E184" s="401">
        <v>-181619</v>
      </c>
      <c r="F184" s="406" t="s">
        <v>196</v>
      </c>
      <c r="G184" s="401">
        <v>-14219.93</v>
      </c>
    </row>
    <row r="185" spans="1:7" s="398" customFormat="1" ht="12.75">
      <c r="A185" s="395" t="s">
        <v>903</v>
      </c>
      <c r="B185" s="395" t="s">
        <v>904</v>
      </c>
      <c r="C185" s="396"/>
      <c r="D185" s="396"/>
      <c r="E185" s="396"/>
      <c r="F185" s="397"/>
      <c r="G185" s="396"/>
    </row>
    <row r="186" spans="1:7" s="398" customFormat="1" ht="12.75">
      <c r="A186" s="395"/>
      <c r="B186" s="395" t="s">
        <v>905</v>
      </c>
      <c r="C186" s="396">
        <v>902377534</v>
      </c>
      <c r="D186" s="396">
        <v>902377534</v>
      </c>
      <c r="E186" s="396">
        <v>872485152.86</v>
      </c>
      <c r="F186" s="397">
        <v>96.687375293</v>
      </c>
      <c r="G186" s="396">
        <v>82067928.76</v>
      </c>
    </row>
    <row r="187" spans="1:7" ht="12.75">
      <c r="A187" s="399" t="s">
        <v>543</v>
      </c>
      <c r="B187" s="400" t="s">
        <v>225</v>
      </c>
      <c r="C187" s="401">
        <v>756358604</v>
      </c>
      <c r="D187" s="401">
        <v>756358604</v>
      </c>
      <c r="E187" s="401">
        <v>750466932.57</v>
      </c>
      <c r="F187" s="402">
        <v>99.221047873</v>
      </c>
      <c r="G187" s="401">
        <v>77212248.81</v>
      </c>
    </row>
    <row r="188" spans="1:7" ht="12.75">
      <c r="A188" s="403" t="s">
        <v>575</v>
      </c>
      <c r="B188" s="400" t="s">
        <v>253</v>
      </c>
      <c r="C188" s="401">
        <v>756358604</v>
      </c>
      <c r="D188" s="401">
        <v>756358604</v>
      </c>
      <c r="E188" s="401">
        <v>750466932.57</v>
      </c>
      <c r="F188" s="402">
        <v>99.221047873</v>
      </c>
      <c r="G188" s="401">
        <v>77212248.81</v>
      </c>
    </row>
    <row r="189" spans="1:7" ht="12.75">
      <c r="A189" s="404" t="s">
        <v>835</v>
      </c>
      <c r="B189" s="400" t="s">
        <v>836</v>
      </c>
      <c r="C189" s="401">
        <v>756358604</v>
      </c>
      <c r="D189" s="401">
        <v>756358604</v>
      </c>
      <c r="E189" s="401">
        <v>814804464.96</v>
      </c>
      <c r="F189" s="402">
        <v>107.727268607</v>
      </c>
      <c r="G189" s="401">
        <v>82535722.07</v>
      </c>
    </row>
    <row r="190" spans="1:7" ht="12.75">
      <c r="A190" s="405" t="s">
        <v>837</v>
      </c>
      <c r="B190" s="400" t="s">
        <v>838</v>
      </c>
      <c r="C190" s="401">
        <v>30000</v>
      </c>
      <c r="D190" s="401">
        <v>30000</v>
      </c>
      <c r="E190" s="401">
        <v>45992.97</v>
      </c>
      <c r="F190" s="402">
        <v>153.3099</v>
      </c>
      <c r="G190" s="401">
        <v>7504.6</v>
      </c>
    </row>
    <row r="191" spans="1:7" ht="25.5">
      <c r="A191" s="407" t="s">
        <v>839</v>
      </c>
      <c r="B191" s="400" t="s">
        <v>840</v>
      </c>
      <c r="C191" s="401">
        <v>30000</v>
      </c>
      <c r="D191" s="401">
        <v>30000</v>
      </c>
      <c r="E191" s="401">
        <v>45992.97</v>
      </c>
      <c r="F191" s="402">
        <v>153.3099</v>
      </c>
      <c r="G191" s="401">
        <v>7504.6</v>
      </c>
    </row>
    <row r="192" spans="1:7" ht="25.5">
      <c r="A192" s="405" t="s">
        <v>841</v>
      </c>
      <c r="B192" s="400" t="s">
        <v>842</v>
      </c>
      <c r="C192" s="401">
        <v>756328604</v>
      </c>
      <c r="D192" s="401">
        <v>756328604</v>
      </c>
      <c r="E192" s="401">
        <v>814758471.99</v>
      </c>
      <c r="F192" s="402">
        <v>107.725460558</v>
      </c>
      <c r="G192" s="401">
        <v>82528217.47</v>
      </c>
    </row>
    <row r="193" spans="1:7" ht="25.5">
      <c r="A193" s="407" t="s">
        <v>843</v>
      </c>
      <c r="B193" s="400" t="s">
        <v>844</v>
      </c>
      <c r="C193" s="401">
        <v>756328604</v>
      </c>
      <c r="D193" s="401">
        <v>756328604</v>
      </c>
      <c r="E193" s="401">
        <v>814758471.99</v>
      </c>
      <c r="F193" s="402">
        <v>107.725460558</v>
      </c>
      <c r="G193" s="401">
        <v>82528217.47</v>
      </c>
    </row>
    <row r="194" spans="1:7" ht="12.75">
      <c r="A194" s="405" t="s">
        <v>851</v>
      </c>
      <c r="B194" s="400" t="s">
        <v>852</v>
      </c>
      <c r="C194" s="406" t="s">
        <v>196</v>
      </c>
      <c r="D194" s="401">
        <v>0</v>
      </c>
      <c r="E194" s="401">
        <v>-64337532.39</v>
      </c>
      <c r="F194" s="406" t="s">
        <v>196</v>
      </c>
      <c r="G194" s="401">
        <v>-5323473.26</v>
      </c>
    </row>
    <row r="195" spans="1:7" ht="25.5">
      <c r="A195" s="407" t="s">
        <v>853</v>
      </c>
      <c r="B195" s="400" t="s">
        <v>854</v>
      </c>
      <c r="C195" s="406" t="s">
        <v>196</v>
      </c>
      <c r="D195" s="401">
        <v>0</v>
      </c>
      <c r="E195" s="401">
        <v>2013477.63</v>
      </c>
      <c r="F195" s="406" t="s">
        <v>196</v>
      </c>
      <c r="G195" s="401">
        <v>201072.25</v>
      </c>
    </row>
    <row r="196" spans="1:7" ht="25.5">
      <c r="A196" s="407" t="s">
        <v>855</v>
      </c>
      <c r="B196" s="400" t="s">
        <v>856</v>
      </c>
      <c r="C196" s="406" t="s">
        <v>196</v>
      </c>
      <c r="D196" s="401">
        <v>0</v>
      </c>
      <c r="E196" s="401">
        <v>-66365774.31</v>
      </c>
      <c r="F196" s="406" t="s">
        <v>196</v>
      </c>
      <c r="G196" s="401">
        <v>-5526343.78</v>
      </c>
    </row>
    <row r="197" spans="1:7" ht="12.75">
      <c r="A197" s="407" t="s">
        <v>857</v>
      </c>
      <c r="B197" s="400" t="s">
        <v>852</v>
      </c>
      <c r="C197" s="406" t="s">
        <v>196</v>
      </c>
      <c r="D197" s="401">
        <v>0</v>
      </c>
      <c r="E197" s="401">
        <v>14764.29</v>
      </c>
      <c r="F197" s="406" t="s">
        <v>196</v>
      </c>
      <c r="G197" s="401">
        <v>1798.27</v>
      </c>
    </row>
    <row r="198" spans="1:7" ht="12.75">
      <c r="A198" s="399" t="s">
        <v>673</v>
      </c>
      <c r="B198" s="400" t="s">
        <v>243</v>
      </c>
      <c r="C198" s="401">
        <v>54705258</v>
      </c>
      <c r="D198" s="401">
        <v>54705258</v>
      </c>
      <c r="E198" s="401">
        <v>53198092.37</v>
      </c>
      <c r="F198" s="402">
        <v>97.244934609</v>
      </c>
      <c r="G198" s="401">
        <v>11788.46</v>
      </c>
    </row>
    <row r="199" spans="1:7" ht="25.5">
      <c r="A199" s="403" t="s">
        <v>858</v>
      </c>
      <c r="B199" s="400" t="s">
        <v>859</v>
      </c>
      <c r="C199" s="401">
        <v>33319</v>
      </c>
      <c r="D199" s="401">
        <v>33319</v>
      </c>
      <c r="E199" s="401">
        <v>244694.06</v>
      </c>
      <c r="F199" s="402">
        <v>734.397971128</v>
      </c>
      <c r="G199" s="401">
        <v>15003.22</v>
      </c>
    </row>
    <row r="200" spans="1:7" ht="12.75">
      <c r="A200" s="404" t="s">
        <v>860</v>
      </c>
      <c r="B200" s="400" t="s">
        <v>861</v>
      </c>
      <c r="C200" s="401">
        <v>4000</v>
      </c>
      <c r="D200" s="401">
        <v>4000</v>
      </c>
      <c r="E200" s="401">
        <v>147909.87</v>
      </c>
      <c r="F200" s="402">
        <v>3697.74675</v>
      </c>
      <c r="G200" s="401">
        <v>15003.22</v>
      </c>
    </row>
    <row r="201" spans="1:7" ht="25.5">
      <c r="A201" s="404" t="s">
        <v>862</v>
      </c>
      <c r="B201" s="400" t="s">
        <v>863</v>
      </c>
      <c r="C201" s="401">
        <v>20000</v>
      </c>
      <c r="D201" s="401">
        <v>20000</v>
      </c>
      <c r="E201" s="401">
        <v>56072.76</v>
      </c>
      <c r="F201" s="402">
        <v>280.3638</v>
      </c>
      <c r="G201" s="401">
        <v>0</v>
      </c>
    </row>
    <row r="202" spans="1:7" ht="12.75">
      <c r="A202" s="405" t="s">
        <v>866</v>
      </c>
      <c r="B202" s="400" t="s">
        <v>867</v>
      </c>
      <c r="C202" s="401">
        <v>10000</v>
      </c>
      <c r="D202" s="401">
        <v>10000</v>
      </c>
      <c r="E202" s="401">
        <v>56072.76</v>
      </c>
      <c r="F202" s="402">
        <v>560.7276</v>
      </c>
      <c r="G202" s="401">
        <v>0</v>
      </c>
    </row>
    <row r="203" spans="1:7" ht="12.75">
      <c r="A203" s="405" t="s">
        <v>864</v>
      </c>
      <c r="B203" s="400" t="s">
        <v>865</v>
      </c>
      <c r="C203" s="401">
        <v>10000</v>
      </c>
      <c r="D203" s="401">
        <v>10000</v>
      </c>
      <c r="E203" s="401">
        <v>0</v>
      </c>
      <c r="F203" s="402">
        <v>0</v>
      </c>
      <c r="G203" s="401">
        <v>0</v>
      </c>
    </row>
    <row r="204" spans="1:7" ht="12.75">
      <c r="A204" s="404" t="s">
        <v>872</v>
      </c>
      <c r="B204" s="400" t="s">
        <v>873</v>
      </c>
      <c r="C204" s="401">
        <v>9319</v>
      </c>
      <c r="D204" s="401">
        <v>9319</v>
      </c>
      <c r="E204" s="401">
        <v>38243.77</v>
      </c>
      <c r="F204" s="402">
        <v>410.384912544</v>
      </c>
      <c r="G204" s="401">
        <v>0</v>
      </c>
    </row>
    <row r="205" spans="1:7" ht="51">
      <c r="A205" s="404" t="s">
        <v>874</v>
      </c>
      <c r="B205" s="400" t="s">
        <v>875</v>
      </c>
      <c r="C205" s="406" t="s">
        <v>196</v>
      </c>
      <c r="D205" s="401">
        <v>0</v>
      </c>
      <c r="E205" s="401">
        <v>2407.66</v>
      </c>
      <c r="F205" s="406" t="s">
        <v>196</v>
      </c>
      <c r="G205" s="401">
        <v>0</v>
      </c>
    </row>
    <row r="206" spans="1:7" ht="12.75">
      <c r="A206" s="404" t="s">
        <v>876</v>
      </c>
      <c r="B206" s="400" t="s">
        <v>877</v>
      </c>
      <c r="C206" s="406" t="s">
        <v>196</v>
      </c>
      <c r="D206" s="401">
        <v>0</v>
      </c>
      <c r="E206" s="401">
        <v>60</v>
      </c>
      <c r="F206" s="406" t="s">
        <v>196</v>
      </c>
      <c r="G206" s="401">
        <v>0</v>
      </c>
    </row>
    <row r="207" spans="1:7" ht="25.5">
      <c r="A207" s="403" t="s">
        <v>878</v>
      </c>
      <c r="B207" s="400" t="s">
        <v>879</v>
      </c>
      <c r="C207" s="401">
        <v>54671939</v>
      </c>
      <c r="D207" s="401">
        <v>54671939</v>
      </c>
      <c r="E207" s="401">
        <v>52953398.31</v>
      </c>
      <c r="F207" s="402">
        <v>96.856631169</v>
      </c>
      <c r="G207" s="401">
        <v>-3214.76</v>
      </c>
    </row>
    <row r="208" spans="1:7" ht="25.5">
      <c r="A208" s="404" t="s">
        <v>880</v>
      </c>
      <c r="B208" s="400" t="s">
        <v>881</v>
      </c>
      <c r="C208" s="401">
        <v>2260000</v>
      </c>
      <c r="D208" s="401">
        <v>2260000</v>
      </c>
      <c r="E208" s="401">
        <v>2404334.42</v>
      </c>
      <c r="F208" s="402">
        <v>106.386478761</v>
      </c>
      <c r="G208" s="401">
        <v>0</v>
      </c>
    </row>
    <row r="209" spans="1:7" ht="25.5">
      <c r="A209" s="404" t="s">
        <v>882</v>
      </c>
      <c r="B209" s="400" t="s">
        <v>883</v>
      </c>
      <c r="C209" s="401">
        <v>52411939</v>
      </c>
      <c r="D209" s="401">
        <v>52411939</v>
      </c>
      <c r="E209" s="401">
        <v>50549063.89</v>
      </c>
      <c r="F209" s="402">
        <v>96.445704651</v>
      </c>
      <c r="G209" s="401">
        <v>0</v>
      </c>
    </row>
    <row r="210" spans="1:7" ht="12.75">
      <c r="A210" s="404" t="s">
        <v>884</v>
      </c>
      <c r="B210" s="400" t="s">
        <v>877</v>
      </c>
      <c r="C210" s="406" t="s">
        <v>196</v>
      </c>
      <c r="D210" s="401">
        <v>0</v>
      </c>
      <c r="E210" s="401">
        <v>0</v>
      </c>
      <c r="F210" s="406" t="s">
        <v>196</v>
      </c>
      <c r="G210" s="401">
        <v>-3214.76</v>
      </c>
    </row>
    <row r="211" spans="1:7" ht="12.75">
      <c r="A211" s="399" t="s">
        <v>529</v>
      </c>
      <c r="B211" s="400" t="s">
        <v>246</v>
      </c>
      <c r="C211" s="401">
        <v>91313672</v>
      </c>
      <c r="D211" s="401">
        <v>91313672</v>
      </c>
      <c r="E211" s="401">
        <v>68820127.92</v>
      </c>
      <c r="F211" s="402">
        <v>75.366729223</v>
      </c>
      <c r="G211" s="401">
        <v>4843891.49</v>
      </c>
    </row>
    <row r="212" spans="1:7" ht="12.75">
      <c r="A212" s="403" t="s">
        <v>387</v>
      </c>
      <c r="B212" s="400" t="s">
        <v>530</v>
      </c>
      <c r="C212" s="401">
        <v>91313672</v>
      </c>
      <c r="D212" s="401">
        <v>91313672</v>
      </c>
      <c r="E212" s="401">
        <v>68820127.92</v>
      </c>
      <c r="F212" s="402">
        <v>75.366729223</v>
      </c>
      <c r="G212" s="401">
        <v>4843891.49</v>
      </c>
    </row>
    <row r="213" spans="1:7" ht="25.5">
      <c r="A213" s="404" t="s">
        <v>885</v>
      </c>
      <c r="B213" s="400" t="s">
        <v>886</v>
      </c>
      <c r="C213" s="401">
        <v>15907069</v>
      </c>
      <c r="D213" s="401">
        <v>15907069</v>
      </c>
      <c r="E213" s="401">
        <v>15038028.13</v>
      </c>
      <c r="F213" s="402">
        <v>94.536763058</v>
      </c>
      <c r="G213" s="401">
        <v>1264551.81</v>
      </c>
    </row>
    <row r="214" spans="1:7" ht="25.5">
      <c r="A214" s="405" t="s">
        <v>887</v>
      </c>
      <c r="B214" s="400" t="s">
        <v>888</v>
      </c>
      <c r="C214" s="401">
        <v>15907069</v>
      </c>
      <c r="D214" s="401">
        <v>15907069</v>
      </c>
      <c r="E214" s="401">
        <v>15038028.13</v>
      </c>
      <c r="F214" s="402">
        <v>94.536763058</v>
      </c>
      <c r="G214" s="401">
        <v>1264551.81</v>
      </c>
    </row>
    <row r="215" spans="1:7" ht="25.5">
      <c r="A215" s="407" t="s">
        <v>891</v>
      </c>
      <c r="B215" s="400" t="s">
        <v>892</v>
      </c>
      <c r="C215" s="401">
        <v>1742000</v>
      </c>
      <c r="D215" s="401">
        <v>1742000</v>
      </c>
      <c r="E215" s="401">
        <v>872959.13</v>
      </c>
      <c r="F215" s="402">
        <v>50.112464409</v>
      </c>
      <c r="G215" s="401">
        <v>1202.81</v>
      </c>
    </row>
    <row r="216" spans="1:7" ht="25.5">
      <c r="A216" s="407" t="s">
        <v>895</v>
      </c>
      <c r="B216" s="400" t="s">
        <v>896</v>
      </c>
      <c r="C216" s="401">
        <v>2250000</v>
      </c>
      <c r="D216" s="401">
        <v>2250000</v>
      </c>
      <c r="E216" s="401">
        <v>2250000</v>
      </c>
      <c r="F216" s="402">
        <v>100</v>
      </c>
      <c r="G216" s="401">
        <v>187500</v>
      </c>
    </row>
    <row r="217" spans="1:7" ht="25.5">
      <c r="A217" s="407" t="s">
        <v>897</v>
      </c>
      <c r="B217" s="400" t="s">
        <v>898</v>
      </c>
      <c r="C217" s="401">
        <v>995069</v>
      </c>
      <c r="D217" s="401">
        <v>995069</v>
      </c>
      <c r="E217" s="401">
        <v>995069</v>
      </c>
      <c r="F217" s="402">
        <v>100</v>
      </c>
      <c r="G217" s="401">
        <v>165849</v>
      </c>
    </row>
    <row r="218" spans="1:7" ht="12.75" customHeight="1">
      <c r="A218" s="407" t="s">
        <v>899</v>
      </c>
      <c r="B218" s="400" t="s">
        <v>900</v>
      </c>
      <c r="C218" s="401">
        <v>10920000</v>
      </c>
      <c r="D218" s="401">
        <v>10920000</v>
      </c>
      <c r="E218" s="401">
        <v>10920000</v>
      </c>
      <c r="F218" s="402">
        <v>100</v>
      </c>
      <c r="G218" s="401">
        <v>910000</v>
      </c>
    </row>
    <row r="219" spans="1:7" ht="12.75">
      <c r="A219" s="404" t="s">
        <v>906</v>
      </c>
      <c r="B219" s="400" t="s">
        <v>907</v>
      </c>
      <c r="C219" s="401">
        <v>75406603</v>
      </c>
      <c r="D219" s="401">
        <v>75406603</v>
      </c>
      <c r="E219" s="401">
        <v>53782099.79</v>
      </c>
      <c r="F219" s="402">
        <v>71.322798867</v>
      </c>
      <c r="G219" s="401">
        <v>3579339.68</v>
      </c>
    </row>
    <row r="220" spans="1:7" ht="12.75" customHeight="1">
      <c r="A220" s="405" t="s">
        <v>908</v>
      </c>
      <c r="B220" s="400" t="s">
        <v>909</v>
      </c>
      <c r="C220" s="401">
        <v>75406603</v>
      </c>
      <c r="D220" s="401">
        <v>75406603</v>
      </c>
      <c r="E220" s="401">
        <v>53782099.79</v>
      </c>
      <c r="F220" s="402">
        <v>71.322798867</v>
      </c>
      <c r="G220" s="401">
        <v>3579339.68</v>
      </c>
    </row>
    <row r="221" spans="1:7" ht="25.5">
      <c r="A221" s="407" t="s">
        <v>910</v>
      </c>
      <c r="B221" s="400" t="s">
        <v>911</v>
      </c>
      <c r="C221" s="401">
        <v>26012146</v>
      </c>
      <c r="D221" s="401">
        <v>26012146</v>
      </c>
      <c r="E221" s="401">
        <v>16104914.74</v>
      </c>
      <c r="F221" s="402">
        <v>61.913056847</v>
      </c>
      <c r="G221" s="401">
        <v>823432.29</v>
      </c>
    </row>
    <row r="222" spans="1:7" ht="25.5">
      <c r="A222" s="407" t="s">
        <v>912</v>
      </c>
      <c r="B222" s="400" t="s">
        <v>913</v>
      </c>
      <c r="C222" s="401">
        <v>869328</v>
      </c>
      <c r="D222" s="401">
        <v>869328</v>
      </c>
      <c r="E222" s="401">
        <v>585572.46</v>
      </c>
      <c r="F222" s="402">
        <v>67.359208492</v>
      </c>
      <c r="G222" s="401">
        <v>67853.73</v>
      </c>
    </row>
    <row r="223" spans="1:7" ht="25.5">
      <c r="A223" s="407" t="s">
        <v>914</v>
      </c>
      <c r="B223" s="400" t="s">
        <v>915</v>
      </c>
      <c r="C223" s="401">
        <v>48525129</v>
      </c>
      <c r="D223" s="401">
        <v>48525129</v>
      </c>
      <c r="E223" s="401">
        <v>37091612.59</v>
      </c>
      <c r="F223" s="402">
        <v>76.437947419</v>
      </c>
      <c r="G223" s="401">
        <v>2688053.66</v>
      </c>
    </row>
    <row r="224" spans="1:7" ht="12.75">
      <c r="A224" s="395"/>
      <c r="B224" s="395" t="s">
        <v>916</v>
      </c>
      <c r="C224" s="396">
        <v>1147907162</v>
      </c>
      <c r="D224" s="396">
        <v>1147907162</v>
      </c>
      <c r="E224" s="396">
        <v>1147051746.27</v>
      </c>
      <c r="F224" s="397">
        <v>99.925480408</v>
      </c>
      <c r="G224" s="396">
        <v>96139277.33</v>
      </c>
    </row>
    <row r="225" spans="1:7" s="398" customFormat="1" ht="12.75">
      <c r="A225" s="399" t="s">
        <v>543</v>
      </c>
      <c r="B225" s="400" t="s">
        <v>544</v>
      </c>
      <c r="C225" s="401">
        <v>1147907162</v>
      </c>
      <c r="D225" s="401">
        <v>1147907162</v>
      </c>
      <c r="E225" s="401">
        <v>1147051746.27</v>
      </c>
      <c r="F225" s="402">
        <v>99.925480408</v>
      </c>
      <c r="G225" s="401">
        <v>96139277.33</v>
      </c>
    </row>
    <row r="226" spans="1:7" ht="12.75">
      <c r="A226" s="411" t="s">
        <v>545</v>
      </c>
      <c r="B226" s="412" t="s">
        <v>546</v>
      </c>
      <c r="C226" s="413" t="s">
        <v>196</v>
      </c>
      <c r="D226" s="409">
        <v>0</v>
      </c>
      <c r="E226" s="409">
        <v>0</v>
      </c>
      <c r="F226" s="413" t="s">
        <v>196</v>
      </c>
      <c r="G226" s="409">
        <v>78</v>
      </c>
    </row>
    <row r="227" spans="1:7" ht="12.75">
      <c r="A227" s="414" t="s">
        <v>553</v>
      </c>
      <c r="B227" s="412" t="s">
        <v>554</v>
      </c>
      <c r="C227" s="413" t="s">
        <v>196</v>
      </c>
      <c r="D227" s="409">
        <v>0</v>
      </c>
      <c r="E227" s="409">
        <v>0</v>
      </c>
      <c r="F227" s="413" t="s">
        <v>196</v>
      </c>
      <c r="G227" s="409">
        <v>78</v>
      </c>
    </row>
    <row r="228" spans="1:7" ht="12.75">
      <c r="A228" s="415" t="s">
        <v>555</v>
      </c>
      <c r="B228" s="412" t="s">
        <v>556</v>
      </c>
      <c r="C228" s="413" t="s">
        <v>196</v>
      </c>
      <c r="D228" s="409">
        <v>0</v>
      </c>
      <c r="E228" s="409">
        <v>0</v>
      </c>
      <c r="F228" s="413" t="s">
        <v>196</v>
      </c>
      <c r="G228" s="409">
        <v>78</v>
      </c>
    </row>
    <row r="229" spans="1:7" ht="12.75">
      <c r="A229" s="403" t="s">
        <v>575</v>
      </c>
      <c r="B229" s="400" t="s">
        <v>576</v>
      </c>
      <c r="C229" s="401">
        <v>1136399372</v>
      </c>
      <c r="D229" s="401">
        <v>1136399372</v>
      </c>
      <c r="E229" s="401">
        <v>1135896098.98</v>
      </c>
      <c r="F229" s="402">
        <v>99.955713367</v>
      </c>
      <c r="G229" s="401">
        <v>95049922.05</v>
      </c>
    </row>
    <row r="230" spans="1:7" ht="12.75">
      <c r="A230" s="404" t="s">
        <v>589</v>
      </c>
      <c r="B230" s="400" t="s">
        <v>590</v>
      </c>
      <c r="C230" s="401">
        <v>1136399372</v>
      </c>
      <c r="D230" s="401">
        <v>1136399372</v>
      </c>
      <c r="E230" s="401">
        <v>1135896098.98</v>
      </c>
      <c r="F230" s="402">
        <v>99.955713367</v>
      </c>
      <c r="G230" s="401">
        <v>95049922.05</v>
      </c>
    </row>
    <row r="231" spans="1:7" ht="12.75">
      <c r="A231" s="405" t="s">
        <v>591</v>
      </c>
      <c r="B231" s="400" t="s">
        <v>592</v>
      </c>
      <c r="C231" s="406" t="s">
        <v>196</v>
      </c>
      <c r="D231" s="401">
        <v>0</v>
      </c>
      <c r="E231" s="401">
        <v>1135896098.98</v>
      </c>
      <c r="F231" s="406" t="s">
        <v>196</v>
      </c>
      <c r="G231" s="401">
        <v>95049922.05</v>
      </c>
    </row>
    <row r="232" spans="1:7" ht="12.75">
      <c r="A232" s="407" t="s">
        <v>593</v>
      </c>
      <c r="B232" s="400" t="s">
        <v>594</v>
      </c>
      <c r="C232" s="406" t="s">
        <v>196</v>
      </c>
      <c r="D232" s="401">
        <v>0</v>
      </c>
      <c r="E232" s="401">
        <v>1126116890.36</v>
      </c>
      <c r="F232" s="406" t="s">
        <v>196</v>
      </c>
      <c r="G232" s="401">
        <v>94235316.39</v>
      </c>
    </row>
    <row r="233" spans="1:7" ht="12.75">
      <c r="A233" s="407" t="s">
        <v>603</v>
      </c>
      <c r="B233" s="400" t="s">
        <v>604</v>
      </c>
      <c r="C233" s="406" t="s">
        <v>196</v>
      </c>
      <c r="D233" s="401">
        <v>0</v>
      </c>
      <c r="E233" s="401">
        <v>9202748.1</v>
      </c>
      <c r="F233" s="406" t="s">
        <v>196</v>
      </c>
      <c r="G233" s="401">
        <v>811900.2</v>
      </c>
    </row>
    <row r="234" spans="1:7" ht="12.75">
      <c r="A234" s="407" t="s">
        <v>639</v>
      </c>
      <c r="B234" s="400" t="s">
        <v>640</v>
      </c>
      <c r="C234" s="406" t="s">
        <v>196</v>
      </c>
      <c r="D234" s="401">
        <v>0</v>
      </c>
      <c r="E234" s="401">
        <v>576460.52</v>
      </c>
      <c r="F234" s="406" t="s">
        <v>196</v>
      </c>
      <c r="G234" s="401">
        <v>2705.46</v>
      </c>
    </row>
    <row r="235" spans="1:7" ht="12.75">
      <c r="A235" s="403" t="s">
        <v>663</v>
      </c>
      <c r="B235" s="400" t="s">
        <v>664</v>
      </c>
      <c r="C235" s="401">
        <v>11507790</v>
      </c>
      <c r="D235" s="401">
        <v>11507790</v>
      </c>
      <c r="E235" s="401">
        <v>11155647.29</v>
      </c>
      <c r="F235" s="402">
        <v>96.939962321</v>
      </c>
      <c r="G235" s="401">
        <v>1089277.29</v>
      </c>
    </row>
    <row r="236" spans="1:7" ht="12.75">
      <c r="A236" s="404" t="s">
        <v>665</v>
      </c>
      <c r="B236" s="400" t="s">
        <v>666</v>
      </c>
      <c r="C236" s="401">
        <v>11507790</v>
      </c>
      <c r="D236" s="401">
        <v>11507790</v>
      </c>
      <c r="E236" s="401">
        <v>11155647.29</v>
      </c>
      <c r="F236" s="402">
        <v>96.939962321</v>
      </c>
      <c r="G236" s="401">
        <v>1089277.29</v>
      </c>
    </row>
    <row r="237" spans="1:7" ht="25.5">
      <c r="A237" s="405" t="s">
        <v>828</v>
      </c>
      <c r="B237" s="400" t="s">
        <v>829</v>
      </c>
      <c r="C237" s="401">
        <v>6428518</v>
      </c>
      <c r="D237" s="401">
        <v>6428518</v>
      </c>
      <c r="E237" s="401">
        <v>6076375.29</v>
      </c>
      <c r="F237" s="402">
        <v>94.522178984</v>
      </c>
      <c r="G237" s="401">
        <v>429893.29</v>
      </c>
    </row>
    <row r="238" spans="1:7" ht="25.5">
      <c r="A238" s="405" t="s">
        <v>917</v>
      </c>
      <c r="B238" s="400" t="s">
        <v>918</v>
      </c>
      <c r="C238" s="401">
        <v>5079272</v>
      </c>
      <c r="D238" s="401">
        <v>5079272</v>
      </c>
      <c r="E238" s="401">
        <v>5079272</v>
      </c>
      <c r="F238" s="402">
        <v>100</v>
      </c>
      <c r="G238" s="401">
        <v>659384</v>
      </c>
    </row>
    <row r="239" spans="1:7" ht="12.75">
      <c r="A239" s="395"/>
      <c r="B239" s="395" t="s">
        <v>200</v>
      </c>
      <c r="C239" s="396">
        <v>-245529628</v>
      </c>
      <c r="D239" s="396">
        <v>-245529628</v>
      </c>
      <c r="E239" s="396">
        <v>-274566593.41</v>
      </c>
      <c r="F239" s="397">
        <v>111.826257241</v>
      </c>
      <c r="G239" s="396">
        <v>-14071348.57</v>
      </c>
    </row>
    <row r="240" spans="1:7" s="398" customFormat="1" ht="12.75" customHeight="1">
      <c r="A240" s="395"/>
      <c r="B240" s="395" t="s">
        <v>201</v>
      </c>
      <c r="C240" s="396">
        <v>245529628</v>
      </c>
      <c r="D240" s="396">
        <v>245529628</v>
      </c>
      <c r="E240" s="396">
        <v>274566593.41</v>
      </c>
      <c r="F240" s="397">
        <v>111.826257241</v>
      </c>
      <c r="G240" s="396">
        <v>14071348.57</v>
      </c>
    </row>
    <row r="241" spans="1:7" s="398" customFormat="1" ht="12.75" customHeight="1">
      <c r="A241" s="399" t="s">
        <v>830</v>
      </c>
      <c r="B241" s="400" t="s">
        <v>207</v>
      </c>
      <c r="C241" s="406" t="s">
        <v>196</v>
      </c>
      <c r="D241" s="401">
        <v>0</v>
      </c>
      <c r="E241" s="401">
        <v>181618.53</v>
      </c>
      <c r="F241" s="406" t="s">
        <v>196</v>
      </c>
      <c r="G241" s="401">
        <v>14219.93</v>
      </c>
    </row>
    <row r="242" spans="1:7" ht="12.75">
      <c r="A242" s="399" t="s">
        <v>689</v>
      </c>
      <c r="B242" s="400" t="s">
        <v>264</v>
      </c>
      <c r="C242" s="401">
        <v>245529628</v>
      </c>
      <c r="D242" s="401">
        <v>245529628</v>
      </c>
      <c r="E242" s="401">
        <v>274384974.88</v>
      </c>
      <c r="F242" s="402">
        <v>111.752287133</v>
      </c>
      <c r="G242" s="401">
        <v>14057128.64</v>
      </c>
    </row>
    <row r="243" spans="1:7" ht="25.5">
      <c r="A243" s="403" t="s">
        <v>831</v>
      </c>
      <c r="B243" s="400" t="s">
        <v>267</v>
      </c>
      <c r="C243" s="401">
        <v>245529628</v>
      </c>
      <c r="D243" s="401">
        <v>245529628</v>
      </c>
      <c r="E243" s="401">
        <v>274566593.41</v>
      </c>
      <c r="F243" s="402">
        <v>111.826257241</v>
      </c>
      <c r="G243" s="401">
        <v>14071348.57</v>
      </c>
    </row>
    <row r="244" spans="1:7" ht="38.25">
      <c r="A244" s="403" t="s">
        <v>832</v>
      </c>
      <c r="B244" s="400" t="s">
        <v>268</v>
      </c>
      <c r="C244" s="406" t="s">
        <v>196</v>
      </c>
      <c r="D244" s="401">
        <v>0</v>
      </c>
      <c r="E244" s="401">
        <v>-181618.53</v>
      </c>
      <c r="F244" s="406" t="s">
        <v>196</v>
      </c>
      <c r="G244" s="401">
        <v>-14219.93</v>
      </c>
    </row>
    <row r="245" spans="1:7" ht="12.75">
      <c r="A245" s="395" t="s">
        <v>919</v>
      </c>
      <c r="B245" s="395" t="s">
        <v>920</v>
      </c>
      <c r="C245" s="396"/>
      <c r="D245" s="396"/>
      <c r="E245" s="396"/>
      <c r="F245" s="397"/>
      <c r="G245" s="396"/>
    </row>
    <row r="246" spans="1:7" s="398" customFormat="1" ht="12.75">
      <c r="A246" s="395"/>
      <c r="B246" s="395" t="s">
        <v>905</v>
      </c>
      <c r="C246" s="396">
        <v>118280813</v>
      </c>
      <c r="D246" s="396">
        <v>118280813</v>
      </c>
      <c r="E246" s="396">
        <v>117129148.65</v>
      </c>
      <c r="F246" s="397">
        <v>99.026330374</v>
      </c>
      <c r="G246" s="396">
        <v>11903272.59</v>
      </c>
    </row>
    <row r="247" spans="1:7" s="398" customFormat="1" ht="12.75">
      <c r="A247" s="399" t="s">
        <v>543</v>
      </c>
      <c r="B247" s="400" t="s">
        <v>225</v>
      </c>
      <c r="C247" s="401">
        <v>112303466</v>
      </c>
      <c r="D247" s="401">
        <v>112303466</v>
      </c>
      <c r="E247" s="401">
        <v>110909534.28</v>
      </c>
      <c r="F247" s="402">
        <v>98.758781212</v>
      </c>
      <c r="G247" s="401">
        <v>11232015.95</v>
      </c>
    </row>
    <row r="248" spans="1:7" ht="12.75">
      <c r="A248" s="403" t="s">
        <v>575</v>
      </c>
      <c r="B248" s="400" t="s">
        <v>253</v>
      </c>
      <c r="C248" s="401">
        <v>112303466</v>
      </c>
      <c r="D248" s="401">
        <v>112303466</v>
      </c>
      <c r="E248" s="401">
        <v>110909534.28</v>
      </c>
      <c r="F248" s="402">
        <v>98.758781212</v>
      </c>
      <c r="G248" s="401">
        <v>11232015.95</v>
      </c>
    </row>
    <row r="249" spans="1:7" ht="12.75">
      <c r="A249" s="404" t="s">
        <v>835</v>
      </c>
      <c r="B249" s="400" t="s">
        <v>836</v>
      </c>
      <c r="C249" s="401">
        <v>112303466</v>
      </c>
      <c r="D249" s="401">
        <v>112303466</v>
      </c>
      <c r="E249" s="401">
        <v>110887726.79</v>
      </c>
      <c r="F249" s="402">
        <v>98.739362853</v>
      </c>
      <c r="G249" s="401">
        <v>11232015.95</v>
      </c>
    </row>
    <row r="250" spans="1:7" ht="25.5">
      <c r="A250" s="405" t="s">
        <v>841</v>
      </c>
      <c r="B250" s="400" t="s">
        <v>842</v>
      </c>
      <c r="C250" s="401">
        <v>112303466</v>
      </c>
      <c r="D250" s="401">
        <v>112303466</v>
      </c>
      <c r="E250" s="401">
        <v>110887726.79</v>
      </c>
      <c r="F250" s="402">
        <v>98.739362853</v>
      </c>
      <c r="G250" s="401">
        <v>11232015.95</v>
      </c>
    </row>
    <row r="251" spans="1:7" ht="25.5">
      <c r="A251" s="407" t="s">
        <v>845</v>
      </c>
      <c r="B251" s="400" t="s">
        <v>846</v>
      </c>
      <c r="C251" s="401">
        <v>112303466</v>
      </c>
      <c r="D251" s="401">
        <v>112303466</v>
      </c>
      <c r="E251" s="401">
        <v>110887726.79</v>
      </c>
      <c r="F251" s="402">
        <v>98.739362853</v>
      </c>
      <c r="G251" s="401">
        <v>11232015.95</v>
      </c>
    </row>
    <row r="252" spans="1:7" ht="12.75">
      <c r="A252" s="405" t="s">
        <v>851</v>
      </c>
      <c r="B252" s="400" t="s">
        <v>852</v>
      </c>
      <c r="C252" s="406" t="s">
        <v>196</v>
      </c>
      <c r="D252" s="401">
        <v>0</v>
      </c>
      <c r="E252" s="401">
        <v>21807.49</v>
      </c>
      <c r="F252" s="406" t="s">
        <v>196</v>
      </c>
      <c r="G252" s="401">
        <v>0</v>
      </c>
    </row>
    <row r="253" spans="1:7" ht="12.75">
      <c r="A253" s="407" t="s">
        <v>857</v>
      </c>
      <c r="B253" s="400" t="s">
        <v>852</v>
      </c>
      <c r="C253" s="406" t="s">
        <v>196</v>
      </c>
      <c r="D253" s="401">
        <v>0</v>
      </c>
      <c r="E253" s="401">
        <v>21807.49</v>
      </c>
      <c r="F253" s="406" t="s">
        <v>196</v>
      </c>
      <c r="G253" s="401">
        <v>0</v>
      </c>
    </row>
    <row r="254" spans="1:7" ht="12.75">
      <c r="A254" s="399" t="s">
        <v>673</v>
      </c>
      <c r="B254" s="400" t="s">
        <v>243</v>
      </c>
      <c r="C254" s="401">
        <v>2185622</v>
      </c>
      <c r="D254" s="401">
        <v>2185622</v>
      </c>
      <c r="E254" s="401">
        <v>3264771.08</v>
      </c>
      <c r="F254" s="402">
        <v>149.374918444</v>
      </c>
      <c r="G254" s="401">
        <v>6991.35</v>
      </c>
    </row>
    <row r="255" spans="1:7" ht="25.5">
      <c r="A255" s="403" t="s">
        <v>858</v>
      </c>
      <c r="B255" s="400" t="s">
        <v>859</v>
      </c>
      <c r="C255" s="401">
        <v>6268</v>
      </c>
      <c r="D255" s="401">
        <v>6268</v>
      </c>
      <c r="E255" s="401">
        <v>129531.88</v>
      </c>
      <c r="F255" s="402">
        <v>2066.558391832</v>
      </c>
      <c r="G255" s="401">
        <v>10679.34</v>
      </c>
    </row>
    <row r="256" spans="1:7" ht="12.75">
      <c r="A256" s="404" t="s">
        <v>860</v>
      </c>
      <c r="B256" s="400" t="s">
        <v>861</v>
      </c>
      <c r="C256" s="406" t="s">
        <v>196</v>
      </c>
      <c r="D256" s="401">
        <v>0</v>
      </c>
      <c r="E256" s="401">
        <v>607.5</v>
      </c>
      <c r="F256" s="406" t="s">
        <v>196</v>
      </c>
      <c r="G256" s="401">
        <v>0</v>
      </c>
    </row>
    <row r="257" spans="1:7" ht="25.5">
      <c r="A257" s="404" t="s">
        <v>870</v>
      </c>
      <c r="B257" s="400" t="s">
        <v>871</v>
      </c>
      <c r="C257" s="401">
        <v>5000</v>
      </c>
      <c r="D257" s="401">
        <v>5000</v>
      </c>
      <c r="E257" s="401">
        <v>0</v>
      </c>
      <c r="F257" s="402">
        <v>0</v>
      </c>
      <c r="G257" s="401">
        <v>0</v>
      </c>
    </row>
    <row r="258" spans="1:7" ht="12.75">
      <c r="A258" s="404" t="s">
        <v>872</v>
      </c>
      <c r="B258" s="400" t="s">
        <v>873</v>
      </c>
      <c r="C258" s="401">
        <v>1268</v>
      </c>
      <c r="D258" s="401">
        <v>1268</v>
      </c>
      <c r="E258" s="401">
        <v>3202.16</v>
      </c>
      <c r="F258" s="402">
        <v>252.536277603</v>
      </c>
      <c r="G258" s="401">
        <v>0</v>
      </c>
    </row>
    <row r="259" spans="1:7" ht="51">
      <c r="A259" s="404" t="s">
        <v>874</v>
      </c>
      <c r="B259" s="400" t="s">
        <v>875</v>
      </c>
      <c r="C259" s="406" t="s">
        <v>196</v>
      </c>
      <c r="D259" s="401">
        <v>0</v>
      </c>
      <c r="E259" s="401">
        <v>200.96</v>
      </c>
      <c r="F259" s="406" t="s">
        <v>196</v>
      </c>
      <c r="G259" s="401">
        <v>0</v>
      </c>
    </row>
    <row r="260" spans="1:7" ht="12.75">
      <c r="A260" s="404" t="s">
        <v>876</v>
      </c>
      <c r="B260" s="400" t="s">
        <v>877</v>
      </c>
      <c r="C260" s="406" t="s">
        <v>196</v>
      </c>
      <c r="D260" s="401">
        <v>0</v>
      </c>
      <c r="E260" s="401">
        <v>125521.26</v>
      </c>
      <c r="F260" s="406" t="s">
        <v>196</v>
      </c>
      <c r="G260" s="401">
        <v>10679.34</v>
      </c>
    </row>
    <row r="261" spans="1:7" ht="25.5">
      <c r="A261" s="403" t="s">
        <v>878</v>
      </c>
      <c r="B261" s="400" t="s">
        <v>879</v>
      </c>
      <c r="C261" s="401">
        <v>2179354</v>
      </c>
      <c r="D261" s="401">
        <v>2179354</v>
      </c>
      <c r="E261" s="401">
        <v>3135239.2</v>
      </c>
      <c r="F261" s="402">
        <v>143.860942279</v>
      </c>
      <c r="G261" s="401">
        <v>-3687.99</v>
      </c>
    </row>
    <row r="262" spans="1:7" ht="25.5">
      <c r="A262" s="404" t="s">
        <v>880</v>
      </c>
      <c r="B262" s="400" t="s">
        <v>881</v>
      </c>
      <c r="C262" s="406" t="s">
        <v>196</v>
      </c>
      <c r="D262" s="401">
        <v>0</v>
      </c>
      <c r="E262" s="401">
        <v>960447.53</v>
      </c>
      <c r="F262" s="406" t="s">
        <v>196</v>
      </c>
      <c r="G262" s="401">
        <v>0</v>
      </c>
    </row>
    <row r="263" spans="1:7" ht="25.5">
      <c r="A263" s="404" t="s">
        <v>882</v>
      </c>
      <c r="B263" s="400" t="s">
        <v>883</v>
      </c>
      <c r="C263" s="401">
        <v>2179354</v>
      </c>
      <c r="D263" s="401">
        <v>2179354</v>
      </c>
      <c r="E263" s="401">
        <v>2174791.67</v>
      </c>
      <c r="F263" s="402">
        <v>99.790656773</v>
      </c>
      <c r="G263" s="401">
        <v>0</v>
      </c>
    </row>
    <row r="264" spans="1:7" ht="12.75">
      <c r="A264" s="404" t="s">
        <v>884</v>
      </c>
      <c r="B264" s="400" t="s">
        <v>877</v>
      </c>
      <c r="C264" s="406" t="s">
        <v>196</v>
      </c>
      <c r="D264" s="401">
        <v>0</v>
      </c>
      <c r="E264" s="401">
        <v>0</v>
      </c>
      <c r="F264" s="406" t="s">
        <v>196</v>
      </c>
      <c r="G264" s="401">
        <v>-3687.99</v>
      </c>
    </row>
    <row r="265" spans="1:7" ht="12.75">
      <c r="A265" s="399" t="s">
        <v>529</v>
      </c>
      <c r="B265" s="400" t="s">
        <v>246</v>
      </c>
      <c r="C265" s="401">
        <v>3791725</v>
      </c>
      <c r="D265" s="401">
        <v>3791725</v>
      </c>
      <c r="E265" s="401">
        <v>2954843.29</v>
      </c>
      <c r="F265" s="402">
        <v>77.928734019</v>
      </c>
      <c r="G265" s="401">
        <v>664265.29</v>
      </c>
    </row>
    <row r="266" spans="1:7" ht="12.75">
      <c r="A266" s="403" t="s">
        <v>387</v>
      </c>
      <c r="B266" s="400" t="s">
        <v>530</v>
      </c>
      <c r="C266" s="401">
        <v>3791725</v>
      </c>
      <c r="D266" s="401">
        <v>3791725</v>
      </c>
      <c r="E266" s="401">
        <v>2954843.29</v>
      </c>
      <c r="F266" s="402">
        <v>77.928734019</v>
      </c>
      <c r="G266" s="401">
        <v>664265.29</v>
      </c>
    </row>
    <row r="267" spans="1:7" ht="25.5">
      <c r="A267" s="404" t="s">
        <v>885</v>
      </c>
      <c r="B267" s="400" t="s">
        <v>886</v>
      </c>
      <c r="C267" s="401">
        <v>300960</v>
      </c>
      <c r="D267" s="401">
        <v>300960</v>
      </c>
      <c r="E267" s="401">
        <v>150480</v>
      </c>
      <c r="F267" s="402">
        <v>50</v>
      </c>
      <c r="G267" s="401">
        <v>0</v>
      </c>
    </row>
    <row r="268" spans="1:7" ht="25.5">
      <c r="A268" s="405" t="s">
        <v>887</v>
      </c>
      <c r="B268" s="400" t="s">
        <v>888</v>
      </c>
      <c r="C268" s="401">
        <v>300960</v>
      </c>
      <c r="D268" s="401">
        <v>300960</v>
      </c>
      <c r="E268" s="401">
        <v>150480</v>
      </c>
      <c r="F268" s="402">
        <v>50</v>
      </c>
      <c r="G268" s="401">
        <v>0</v>
      </c>
    </row>
    <row r="269" spans="1:7" ht="25.5">
      <c r="A269" s="407" t="s">
        <v>893</v>
      </c>
      <c r="B269" s="400" t="s">
        <v>894</v>
      </c>
      <c r="C269" s="401">
        <v>300960</v>
      </c>
      <c r="D269" s="401">
        <v>300960</v>
      </c>
      <c r="E269" s="401">
        <v>150480</v>
      </c>
      <c r="F269" s="402">
        <v>50</v>
      </c>
      <c r="G269" s="401">
        <v>0</v>
      </c>
    </row>
    <row r="270" spans="1:7" ht="12.75">
      <c r="A270" s="404" t="s">
        <v>906</v>
      </c>
      <c r="B270" s="400" t="s">
        <v>907</v>
      </c>
      <c r="C270" s="401">
        <v>3490765</v>
      </c>
      <c r="D270" s="401">
        <v>3490765</v>
      </c>
      <c r="E270" s="401">
        <v>2804363.29</v>
      </c>
      <c r="F270" s="402">
        <v>80.33663939</v>
      </c>
      <c r="G270" s="401">
        <v>664265.29</v>
      </c>
    </row>
    <row r="271" spans="1:7" ht="12.75" customHeight="1">
      <c r="A271" s="405" t="s">
        <v>908</v>
      </c>
      <c r="B271" s="400" t="s">
        <v>909</v>
      </c>
      <c r="C271" s="401">
        <v>3490765</v>
      </c>
      <c r="D271" s="401">
        <v>3490765</v>
      </c>
      <c r="E271" s="401">
        <v>2804363.29</v>
      </c>
      <c r="F271" s="402">
        <v>80.33663939</v>
      </c>
      <c r="G271" s="401">
        <v>664265.29</v>
      </c>
    </row>
    <row r="272" spans="1:7" ht="25.5">
      <c r="A272" s="407" t="s">
        <v>921</v>
      </c>
      <c r="B272" s="400" t="s">
        <v>922</v>
      </c>
      <c r="C272" s="401">
        <v>38322</v>
      </c>
      <c r="D272" s="401">
        <v>38322</v>
      </c>
      <c r="E272" s="401">
        <v>33490.58</v>
      </c>
      <c r="F272" s="402">
        <v>87.392568238</v>
      </c>
      <c r="G272" s="401">
        <v>8356.58</v>
      </c>
    </row>
    <row r="273" spans="1:7" ht="25.5">
      <c r="A273" s="407" t="s">
        <v>923</v>
      </c>
      <c r="B273" s="400" t="s">
        <v>924</v>
      </c>
      <c r="C273" s="401">
        <v>3452443</v>
      </c>
      <c r="D273" s="401">
        <v>3452443</v>
      </c>
      <c r="E273" s="401">
        <v>2770872.71</v>
      </c>
      <c r="F273" s="402">
        <v>80.258318819</v>
      </c>
      <c r="G273" s="401">
        <v>655908.71</v>
      </c>
    </row>
    <row r="274" spans="1:7" ht="12.75">
      <c r="A274" s="395"/>
      <c r="B274" s="395" t="s">
        <v>916</v>
      </c>
      <c r="C274" s="396">
        <v>144046679</v>
      </c>
      <c r="D274" s="396">
        <v>144046679</v>
      </c>
      <c r="E274" s="396">
        <v>111833219.43</v>
      </c>
      <c r="F274" s="397">
        <v>77.636791217</v>
      </c>
      <c r="G274" s="396">
        <v>6758397.51</v>
      </c>
    </row>
    <row r="275" spans="1:7" s="398" customFormat="1" ht="12.75">
      <c r="A275" s="399" t="s">
        <v>543</v>
      </c>
      <c r="B275" s="400" t="s">
        <v>544</v>
      </c>
      <c r="C275" s="401">
        <v>144046679</v>
      </c>
      <c r="D275" s="401">
        <v>144046679</v>
      </c>
      <c r="E275" s="401">
        <v>111833219.43</v>
      </c>
      <c r="F275" s="402">
        <v>77.636791217</v>
      </c>
      <c r="G275" s="401">
        <v>6758397.51</v>
      </c>
    </row>
    <row r="276" spans="1:7" ht="12.75">
      <c r="A276" s="403" t="s">
        <v>545</v>
      </c>
      <c r="B276" s="400" t="s">
        <v>546</v>
      </c>
      <c r="C276" s="401">
        <v>232000</v>
      </c>
      <c r="D276" s="401">
        <v>232000</v>
      </c>
      <c r="E276" s="401">
        <v>232000</v>
      </c>
      <c r="F276" s="402">
        <v>100</v>
      </c>
      <c r="G276" s="401">
        <v>68717.74</v>
      </c>
    </row>
    <row r="277" spans="1:7" ht="12.75">
      <c r="A277" s="404" t="s">
        <v>553</v>
      </c>
      <c r="B277" s="400" t="s">
        <v>554</v>
      </c>
      <c r="C277" s="401">
        <v>232000</v>
      </c>
      <c r="D277" s="401">
        <v>232000</v>
      </c>
      <c r="E277" s="401">
        <v>232000</v>
      </c>
      <c r="F277" s="402">
        <v>100</v>
      </c>
      <c r="G277" s="401">
        <v>68717.74</v>
      </c>
    </row>
    <row r="278" spans="1:7" ht="12.75">
      <c r="A278" s="405" t="s">
        <v>557</v>
      </c>
      <c r="B278" s="400" t="s">
        <v>558</v>
      </c>
      <c r="C278" s="406" t="s">
        <v>196</v>
      </c>
      <c r="D278" s="401">
        <v>0</v>
      </c>
      <c r="E278" s="401">
        <v>106331.03</v>
      </c>
      <c r="F278" s="406" t="s">
        <v>196</v>
      </c>
      <c r="G278" s="401">
        <v>15414.98</v>
      </c>
    </row>
    <row r="279" spans="1:7" ht="25.5">
      <c r="A279" s="405" t="s">
        <v>559</v>
      </c>
      <c r="B279" s="400" t="s">
        <v>560</v>
      </c>
      <c r="C279" s="406" t="s">
        <v>196</v>
      </c>
      <c r="D279" s="401">
        <v>0</v>
      </c>
      <c r="E279" s="401">
        <v>125668.97</v>
      </c>
      <c r="F279" s="406" t="s">
        <v>196</v>
      </c>
      <c r="G279" s="401">
        <v>53302.76</v>
      </c>
    </row>
    <row r="280" spans="1:7" ht="12.75">
      <c r="A280" s="403" t="s">
        <v>575</v>
      </c>
      <c r="B280" s="400" t="s">
        <v>576</v>
      </c>
      <c r="C280" s="401">
        <v>116491890</v>
      </c>
      <c r="D280" s="401">
        <v>116491890</v>
      </c>
      <c r="E280" s="401">
        <v>94185702.15</v>
      </c>
      <c r="F280" s="402">
        <v>80.851724657</v>
      </c>
      <c r="G280" s="401">
        <v>5651010.98</v>
      </c>
    </row>
    <row r="281" spans="1:7" ht="12.75">
      <c r="A281" s="404" t="s">
        <v>577</v>
      </c>
      <c r="B281" s="400" t="s">
        <v>578</v>
      </c>
      <c r="C281" s="401">
        <v>5313640</v>
      </c>
      <c r="D281" s="401">
        <v>5313640</v>
      </c>
      <c r="E281" s="401">
        <v>5313640</v>
      </c>
      <c r="F281" s="402">
        <v>100</v>
      </c>
      <c r="G281" s="401">
        <v>1754753.31</v>
      </c>
    </row>
    <row r="282" spans="1:7" ht="25.5">
      <c r="A282" s="405" t="s">
        <v>581</v>
      </c>
      <c r="B282" s="400" t="s">
        <v>582</v>
      </c>
      <c r="C282" s="406" t="s">
        <v>196</v>
      </c>
      <c r="D282" s="401">
        <v>0</v>
      </c>
      <c r="E282" s="401">
        <v>5313640</v>
      </c>
      <c r="F282" s="406" t="s">
        <v>196</v>
      </c>
      <c r="G282" s="401">
        <v>1754753.31</v>
      </c>
    </row>
    <row r="283" spans="1:7" ht="12.75">
      <c r="A283" s="404" t="s">
        <v>589</v>
      </c>
      <c r="B283" s="400" t="s">
        <v>590</v>
      </c>
      <c r="C283" s="401">
        <v>111178250</v>
      </c>
      <c r="D283" s="401">
        <v>111178250</v>
      </c>
      <c r="E283" s="401">
        <v>88872062.15</v>
      </c>
      <c r="F283" s="402">
        <v>79.936554272</v>
      </c>
      <c r="G283" s="401">
        <v>3896257.67</v>
      </c>
    </row>
    <row r="284" spans="1:7" ht="12.75">
      <c r="A284" s="405" t="s">
        <v>591</v>
      </c>
      <c r="B284" s="400" t="s">
        <v>592</v>
      </c>
      <c r="C284" s="406" t="s">
        <v>196</v>
      </c>
      <c r="D284" s="401">
        <v>0</v>
      </c>
      <c r="E284" s="401">
        <v>88872062.15</v>
      </c>
      <c r="F284" s="406" t="s">
        <v>196</v>
      </c>
      <c r="G284" s="401">
        <v>3896257.67</v>
      </c>
    </row>
    <row r="285" spans="1:7" ht="12.75">
      <c r="A285" s="407" t="s">
        <v>603</v>
      </c>
      <c r="B285" s="400" t="s">
        <v>604</v>
      </c>
      <c r="C285" s="406" t="s">
        <v>196</v>
      </c>
      <c r="D285" s="401">
        <v>0</v>
      </c>
      <c r="E285" s="401">
        <v>38745</v>
      </c>
      <c r="F285" s="406" t="s">
        <v>196</v>
      </c>
      <c r="G285" s="401">
        <v>2700</v>
      </c>
    </row>
    <row r="286" spans="1:7" ht="12.75">
      <c r="A286" s="407" t="s">
        <v>629</v>
      </c>
      <c r="B286" s="400" t="s">
        <v>630</v>
      </c>
      <c r="C286" s="406" t="s">
        <v>196</v>
      </c>
      <c r="D286" s="401">
        <v>0</v>
      </c>
      <c r="E286" s="401">
        <v>88819706.94</v>
      </c>
      <c r="F286" s="406" t="s">
        <v>196</v>
      </c>
      <c r="G286" s="401">
        <v>3893422.74</v>
      </c>
    </row>
    <row r="287" spans="1:7" ht="12.75">
      <c r="A287" s="407" t="s">
        <v>639</v>
      </c>
      <c r="B287" s="400" t="s">
        <v>640</v>
      </c>
      <c r="C287" s="406" t="s">
        <v>196</v>
      </c>
      <c r="D287" s="401">
        <v>0</v>
      </c>
      <c r="E287" s="401">
        <v>13610.21</v>
      </c>
      <c r="F287" s="406" t="s">
        <v>196</v>
      </c>
      <c r="G287" s="401">
        <v>134.93</v>
      </c>
    </row>
    <row r="288" spans="1:7" ht="12.75">
      <c r="A288" s="403" t="s">
        <v>663</v>
      </c>
      <c r="B288" s="400" t="s">
        <v>664</v>
      </c>
      <c r="C288" s="401">
        <v>27322789</v>
      </c>
      <c r="D288" s="401">
        <v>27322789</v>
      </c>
      <c r="E288" s="401">
        <v>17415517.28</v>
      </c>
      <c r="F288" s="402">
        <v>63.739895953</v>
      </c>
      <c r="G288" s="401">
        <v>1038668.79</v>
      </c>
    </row>
    <row r="289" spans="1:7" ht="12.75">
      <c r="A289" s="404" t="s">
        <v>665</v>
      </c>
      <c r="B289" s="400" t="s">
        <v>666</v>
      </c>
      <c r="C289" s="401">
        <v>26703429</v>
      </c>
      <c r="D289" s="401">
        <v>26703429</v>
      </c>
      <c r="E289" s="401">
        <v>16796197.74</v>
      </c>
      <c r="F289" s="402">
        <v>62.899029709</v>
      </c>
      <c r="G289" s="401">
        <v>904811.29</v>
      </c>
    </row>
    <row r="290" spans="1:7" ht="25.5">
      <c r="A290" s="405" t="s">
        <v>917</v>
      </c>
      <c r="B290" s="400" t="s">
        <v>918</v>
      </c>
      <c r="C290" s="401">
        <v>26703429</v>
      </c>
      <c r="D290" s="401">
        <v>26703429</v>
      </c>
      <c r="E290" s="401">
        <v>16796197.74</v>
      </c>
      <c r="F290" s="402">
        <v>62.899029709</v>
      </c>
      <c r="G290" s="401">
        <v>904811.29</v>
      </c>
    </row>
    <row r="291" spans="1:7" ht="25.5">
      <c r="A291" s="404" t="s">
        <v>669</v>
      </c>
      <c r="B291" s="400" t="s">
        <v>670</v>
      </c>
      <c r="C291" s="401">
        <v>619360</v>
      </c>
      <c r="D291" s="401">
        <v>619360</v>
      </c>
      <c r="E291" s="401">
        <v>619319.54</v>
      </c>
      <c r="F291" s="402">
        <v>99.99346745</v>
      </c>
      <c r="G291" s="401">
        <v>133857.5</v>
      </c>
    </row>
    <row r="292" spans="1:7" ht="12.75">
      <c r="A292" s="395"/>
      <c r="B292" s="395" t="s">
        <v>200</v>
      </c>
      <c r="C292" s="396">
        <v>-25765866</v>
      </c>
      <c r="D292" s="396">
        <v>-25765866</v>
      </c>
      <c r="E292" s="396">
        <v>5295929.22000001</v>
      </c>
      <c r="F292" s="397">
        <v>-20.554050929</v>
      </c>
      <c r="G292" s="396">
        <v>5144875.08</v>
      </c>
    </row>
    <row r="293" spans="1:7" s="398" customFormat="1" ht="12.75" customHeight="1">
      <c r="A293" s="395"/>
      <c r="B293" s="395" t="s">
        <v>201</v>
      </c>
      <c r="C293" s="396">
        <v>25765866</v>
      </c>
      <c r="D293" s="396">
        <v>25765866</v>
      </c>
      <c r="E293" s="396">
        <v>-5295929.22000001</v>
      </c>
      <c r="F293" s="397">
        <v>-20.554050929</v>
      </c>
      <c r="G293" s="396">
        <v>-5144875.08</v>
      </c>
    </row>
    <row r="294" spans="1:7" s="398" customFormat="1" ht="12.75" customHeight="1">
      <c r="A294" s="399" t="s">
        <v>689</v>
      </c>
      <c r="B294" s="400" t="s">
        <v>264</v>
      </c>
      <c r="C294" s="401">
        <v>25765866</v>
      </c>
      <c r="D294" s="401">
        <v>25765866</v>
      </c>
      <c r="E294" s="401">
        <v>-5295929.22000001</v>
      </c>
      <c r="F294" s="402">
        <v>-20.554050929</v>
      </c>
      <c r="G294" s="401">
        <v>-5144875.08</v>
      </c>
    </row>
    <row r="295" spans="1:7" ht="25.5">
      <c r="A295" s="403" t="s">
        <v>831</v>
      </c>
      <c r="B295" s="400" t="s">
        <v>267</v>
      </c>
      <c r="C295" s="401">
        <v>25765866</v>
      </c>
      <c r="D295" s="401">
        <v>25765866</v>
      </c>
      <c r="E295" s="401">
        <v>-5295929.22000001</v>
      </c>
      <c r="F295" s="402">
        <v>-20.554050929</v>
      </c>
      <c r="G295" s="401">
        <v>-5144875.08</v>
      </c>
    </row>
    <row r="296" spans="1:7" ht="12.75">
      <c r="A296" s="395" t="s">
        <v>925</v>
      </c>
      <c r="B296" s="395" t="s">
        <v>926</v>
      </c>
      <c r="C296" s="396"/>
      <c r="D296" s="396"/>
      <c r="E296" s="396"/>
      <c r="F296" s="397"/>
      <c r="G296" s="396"/>
    </row>
    <row r="297" spans="1:7" s="398" customFormat="1" ht="12.75">
      <c r="A297" s="395"/>
      <c r="B297" s="395" t="s">
        <v>905</v>
      </c>
      <c r="C297" s="396">
        <v>9872202</v>
      </c>
      <c r="D297" s="396">
        <v>9872202</v>
      </c>
      <c r="E297" s="396">
        <v>9817354.04</v>
      </c>
      <c r="F297" s="397">
        <v>99.444420201</v>
      </c>
      <c r="G297" s="396">
        <v>926141.83</v>
      </c>
    </row>
    <row r="298" spans="1:7" s="398" customFormat="1" ht="12.75">
      <c r="A298" s="399" t="s">
        <v>543</v>
      </c>
      <c r="B298" s="400" t="s">
        <v>225</v>
      </c>
      <c r="C298" s="401">
        <v>9260933</v>
      </c>
      <c r="D298" s="401">
        <v>9260933</v>
      </c>
      <c r="E298" s="401">
        <v>9144184.77000001</v>
      </c>
      <c r="F298" s="402">
        <v>98.739346997</v>
      </c>
      <c r="G298" s="401">
        <v>926230.48</v>
      </c>
    </row>
    <row r="299" spans="1:7" ht="12.75">
      <c r="A299" s="403" t="s">
        <v>575</v>
      </c>
      <c r="B299" s="400" t="s">
        <v>253</v>
      </c>
      <c r="C299" s="401">
        <v>9260933</v>
      </c>
      <c r="D299" s="401">
        <v>9260933</v>
      </c>
      <c r="E299" s="401">
        <v>9144184.77000001</v>
      </c>
      <c r="F299" s="402">
        <v>98.739346997</v>
      </c>
      <c r="G299" s="401">
        <v>926230.48</v>
      </c>
    </row>
    <row r="300" spans="1:7" ht="12.75">
      <c r="A300" s="404" t="s">
        <v>835</v>
      </c>
      <c r="B300" s="400" t="s">
        <v>836</v>
      </c>
      <c r="C300" s="401">
        <v>9260933</v>
      </c>
      <c r="D300" s="401">
        <v>9260933</v>
      </c>
      <c r="E300" s="401">
        <v>9144184.77000001</v>
      </c>
      <c r="F300" s="402">
        <v>98.739346997</v>
      </c>
      <c r="G300" s="401">
        <v>926230.48</v>
      </c>
    </row>
    <row r="301" spans="1:7" ht="25.5">
      <c r="A301" s="405" t="s">
        <v>841</v>
      </c>
      <c r="B301" s="400" t="s">
        <v>842</v>
      </c>
      <c r="C301" s="401">
        <v>9260933</v>
      </c>
      <c r="D301" s="401">
        <v>9260933</v>
      </c>
      <c r="E301" s="401">
        <v>9144184.77000001</v>
      </c>
      <c r="F301" s="402">
        <v>98.739346997</v>
      </c>
      <c r="G301" s="401">
        <v>926230.48</v>
      </c>
    </row>
    <row r="302" spans="1:7" ht="38.25">
      <c r="A302" s="407" t="s">
        <v>847</v>
      </c>
      <c r="B302" s="400" t="s">
        <v>848</v>
      </c>
      <c r="C302" s="401">
        <v>9260933</v>
      </c>
      <c r="D302" s="401">
        <v>9260933</v>
      </c>
      <c r="E302" s="401">
        <v>9144184.77000001</v>
      </c>
      <c r="F302" s="402">
        <v>98.739346997</v>
      </c>
      <c r="G302" s="401">
        <v>926230.48</v>
      </c>
    </row>
    <row r="303" spans="1:7" ht="12.75">
      <c r="A303" s="399" t="s">
        <v>673</v>
      </c>
      <c r="B303" s="400" t="s">
        <v>243</v>
      </c>
      <c r="C303" s="401">
        <v>611269</v>
      </c>
      <c r="D303" s="401">
        <v>611269</v>
      </c>
      <c r="E303" s="401">
        <v>673169.27</v>
      </c>
      <c r="F303" s="402">
        <v>110.126518767</v>
      </c>
      <c r="G303" s="401">
        <v>-88.65</v>
      </c>
    </row>
    <row r="304" spans="1:7" ht="25.5">
      <c r="A304" s="403" t="s">
        <v>858</v>
      </c>
      <c r="B304" s="400" t="s">
        <v>859</v>
      </c>
      <c r="C304" s="401">
        <v>105</v>
      </c>
      <c r="D304" s="401">
        <v>105</v>
      </c>
      <c r="E304" s="401">
        <v>84809.31</v>
      </c>
      <c r="F304" s="402">
        <v>80770.771428571</v>
      </c>
      <c r="G304" s="401">
        <v>197.13</v>
      </c>
    </row>
    <row r="305" spans="1:7" ht="12.75">
      <c r="A305" s="404" t="s">
        <v>860</v>
      </c>
      <c r="B305" s="400" t="s">
        <v>861</v>
      </c>
      <c r="C305" s="406" t="s">
        <v>196</v>
      </c>
      <c r="D305" s="401">
        <v>0</v>
      </c>
      <c r="E305" s="401">
        <v>84692.96</v>
      </c>
      <c r="F305" s="406" t="s">
        <v>196</v>
      </c>
      <c r="G305" s="401">
        <v>197.13</v>
      </c>
    </row>
    <row r="306" spans="1:7" ht="12.75">
      <c r="A306" s="404" t="s">
        <v>872</v>
      </c>
      <c r="B306" s="400" t="s">
        <v>873</v>
      </c>
      <c r="C306" s="401">
        <v>105</v>
      </c>
      <c r="D306" s="401">
        <v>105</v>
      </c>
      <c r="E306" s="401">
        <v>116.35</v>
      </c>
      <c r="F306" s="402">
        <v>110.80952381</v>
      </c>
      <c r="G306" s="401">
        <v>0</v>
      </c>
    </row>
    <row r="307" spans="1:7" ht="25.5">
      <c r="A307" s="403" t="s">
        <v>878</v>
      </c>
      <c r="B307" s="400" t="s">
        <v>879</v>
      </c>
      <c r="C307" s="401">
        <v>611164</v>
      </c>
      <c r="D307" s="401">
        <v>611164</v>
      </c>
      <c r="E307" s="401">
        <v>588359.96</v>
      </c>
      <c r="F307" s="402">
        <v>96.268752741</v>
      </c>
      <c r="G307" s="401">
        <v>-285.78</v>
      </c>
    </row>
    <row r="308" spans="1:7" ht="25.5">
      <c r="A308" s="404" t="s">
        <v>880</v>
      </c>
      <c r="B308" s="400" t="s">
        <v>881</v>
      </c>
      <c r="C308" s="401">
        <v>40000</v>
      </c>
      <c r="D308" s="401">
        <v>40000</v>
      </c>
      <c r="E308" s="401">
        <v>61347.26</v>
      </c>
      <c r="F308" s="402">
        <v>153.36815</v>
      </c>
      <c r="G308" s="401">
        <v>0</v>
      </c>
    </row>
    <row r="309" spans="1:7" ht="25.5">
      <c r="A309" s="404" t="s">
        <v>882</v>
      </c>
      <c r="B309" s="400" t="s">
        <v>883</v>
      </c>
      <c r="C309" s="401">
        <v>571164</v>
      </c>
      <c r="D309" s="401">
        <v>571164</v>
      </c>
      <c r="E309" s="401">
        <v>527012.7</v>
      </c>
      <c r="F309" s="402">
        <v>92.269943484</v>
      </c>
      <c r="G309" s="401">
        <v>0</v>
      </c>
    </row>
    <row r="310" spans="1:7" ht="12.75">
      <c r="A310" s="404" t="s">
        <v>884</v>
      </c>
      <c r="B310" s="400" t="s">
        <v>877</v>
      </c>
      <c r="C310" s="406" t="s">
        <v>196</v>
      </c>
      <c r="D310" s="401">
        <v>0</v>
      </c>
      <c r="E310" s="401">
        <v>0</v>
      </c>
      <c r="F310" s="406" t="s">
        <v>196</v>
      </c>
      <c r="G310" s="401">
        <v>-285.78</v>
      </c>
    </row>
    <row r="311" spans="1:7" ht="12.75">
      <c r="A311" s="395"/>
      <c r="B311" s="395" t="s">
        <v>916</v>
      </c>
      <c r="C311" s="396">
        <v>14657261</v>
      </c>
      <c r="D311" s="396">
        <v>14657261</v>
      </c>
      <c r="E311" s="396">
        <v>14246521.53</v>
      </c>
      <c r="F311" s="397">
        <v>97.197706516</v>
      </c>
      <c r="G311" s="396">
        <v>1245686.34</v>
      </c>
    </row>
    <row r="312" spans="1:7" s="398" customFormat="1" ht="12.75">
      <c r="A312" s="399" t="s">
        <v>543</v>
      </c>
      <c r="B312" s="400" t="s">
        <v>544</v>
      </c>
      <c r="C312" s="401">
        <v>14657261</v>
      </c>
      <c r="D312" s="401">
        <v>14657261</v>
      </c>
      <c r="E312" s="401">
        <v>14246521.53</v>
      </c>
      <c r="F312" s="402">
        <v>97.197706516</v>
      </c>
      <c r="G312" s="401">
        <v>1245686.34</v>
      </c>
    </row>
    <row r="313" spans="1:7" ht="12.75">
      <c r="A313" s="403" t="s">
        <v>575</v>
      </c>
      <c r="B313" s="400" t="s">
        <v>576</v>
      </c>
      <c r="C313" s="401">
        <v>13629788</v>
      </c>
      <c r="D313" s="401">
        <v>13629788</v>
      </c>
      <c r="E313" s="401">
        <v>13513914.29</v>
      </c>
      <c r="F313" s="402">
        <v>99.149849506</v>
      </c>
      <c r="G313" s="401">
        <v>1162275.83</v>
      </c>
    </row>
    <row r="314" spans="1:7" ht="12.75">
      <c r="A314" s="404" t="s">
        <v>577</v>
      </c>
      <c r="B314" s="400" t="s">
        <v>578</v>
      </c>
      <c r="C314" s="406" t="s">
        <v>196</v>
      </c>
      <c r="D314" s="401">
        <v>92183</v>
      </c>
      <c r="E314" s="401">
        <v>92139.94</v>
      </c>
      <c r="F314" s="406" t="s">
        <v>196</v>
      </c>
      <c r="G314" s="401">
        <v>2264.6</v>
      </c>
    </row>
    <row r="315" spans="1:7" ht="25.5">
      <c r="A315" s="405" t="s">
        <v>581</v>
      </c>
      <c r="B315" s="400" t="s">
        <v>582</v>
      </c>
      <c r="C315" s="406" t="s">
        <v>196</v>
      </c>
      <c r="D315" s="401">
        <v>0</v>
      </c>
      <c r="E315" s="401">
        <v>92139.94</v>
      </c>
      <c r="F315" s="406" t="s">
        <v>196</v>
      </c>
      <c r="G315" s="401">
        <v>2264.6</v>
      </c>
    </row>
    <row r="316" spans="1:7" ht="12.75">
      <c r="A316" s="404" t="s">
        <v>589</v>
      </c>
      <c r="B316" s="400" t="s">
        <v>590</v>
      </c>
      <c r="C316" s="401">
        <v>13537605</v>
      </c>
      <c r="D316" s="401">
        <v>13537605</v>
      </c>
      <c r="E316" s="401">
        <v>13421774.35</v>
      </c>
      <c r="F316" s="402">
        <v>99.144378566</v>
      </c>
      <c r="G316" s="401">
        <v>1160011.23</v>
      </c>
    </row>
    <row r="317" spans="1:7" ht="12.75">
      <c r="A317" s="405" t="s">
        <v>591</v>
      </c>
      <c r="B317" s="400" t="s">
        <v>592</v>
      </c>
      <c r="C317" s="406" t="s">
        <v>196</v>
      </c>
      <c r="D317" s="401">
        <v>0</v>
      </c>
      <c r="E317" s="401">
        <v>13421774.35</v>
      </c>
      <c r="F317" s="406" t="s">
        <v>196</v>
      </c>
      <c r="G317" s="401">
        <v>1160011.23</v>
      </c>
    </row>
    <row r="318" spans="1:7" ht="12.75">
      <c r="A318" s="407" t="s">
        <v>603</v>
      </c>
      <c r="B318" s="400" t="s">
        <v>604</v>
      </c>
      <c r="C318" s="406" t="s">
        <v>196</v>
      </c>
      <c r="D318" s="401">
        <v>0</v>
      </c>
      <c r="E318" s="401">
        <v>13420265.22</v>
      </c>
      <c r="F318" s="406" t="s">
        <v>196</v>
      </c>
      <c r="G318" s="401">
        <v>1159983.85</v>
      </c>
    </row>
    <row r="319" spans="1:7" ht="12.75">
      <c r="A319" s="407" t="s">
        <v>639</v>
      </c>
      <c r="B319" s="400" t="s">
        <v>640</v>
      </c>
      <c r="C319" s="406" t="s">
        <v>196</v>
      </c>
      <c r="D319" s="401">
        <v>0</v>
      </c>
      <c r="E319" s="401">
        <v>1509.13</v>
      </c>
      <c r="F319" s="406" t="s">
        <v>196</v>
      </c>
      <c r="G319" s="401">
        <v>27.38</v>
      </c>
    </row>
    <row r="320" spans="1:7" ht="12.75">
      <c r="A320" s="403" t="s">
        <v>663</v>
      </c>
      <c r="B320" s="400" t="s">
        <v>664</v>
      </c>
      <c r="C320" s="401">
        <v>1027473</v>
      </c>
      <c r="D320" s="401">
        <v>1027473</v>
      </c>
      <c r="E320" s="401">
        <v>732607.24</v>
      </c>
      <c r="F320" s="402">
        <v>71.301848321</v>
      </c>
      <c r="G320" s="401">
        <v>83410.51</v>
      </c>
    </row>
    <row r="321" spans="1:7" ht="12.75">
      <c r="A321" s="404" t="s">
        <v>665</v>
      </c>
      <c r="B321" s="400" t="s">
        <v>666</v>
      </c>
      <c r="C321" s="401">
        <v>964656</v>
      </c>
      <c r="D321" s="401">
        <v>964656</v>
      </c>
      <c r="E321" s="401">
        <v>676069.04</v>
      </c>
      <c r="F321" s="402">
        <v>70.08395117</v>
      </c>
      <c r="G321" s="401">
        <v>83411.31</v>
      </c>
    </row>
    <row r="322" spans="1:7" ht="25.5">
      <c r="A322" s="405" t="s">
        <v>917</v>
      </c>
      <c r="B322" s="400" t="s">
        <v>918</v>
      </c>
      <c r="C322" s="401">
        <v>964656</v>
      </c>
      <c r="D322" s="401">
        <v>964656</v>
      </c>
      <c r="E322" s="401">
        <v>676069.04</v>
      </c>
      <c r="F322" s="402">
        <v>70.08395117</v>
      </c>
      <c r="G322" s="401">
        <v>83411.31</v>
      </c>
    </row>
    <row r="323" spans="1:7" ht="38.25">
      <c r="A323" s="404" t="s">
        <v>671</v>
      </c>
      <c r="B323" s="400" t="s">
        <v>672</v>
      </c>
      <c r="C323" s="401">
        <v>62817</v>
      </c>
      <c r="D323" s="401">
        <v>62817</v>
      </c>
      <c r="E323" s="401">
        <v>56538.2</v>
      </c>
      <c r="F323" s="402">
        <v>90.004616585</v>
      </c>
      <c r="G323" s="401">
        <v>-0.8</v>
      </c>
    </row>
    <row r="324" spans="1:7" ht="11.25" customHeight="1">
      <c r="A324" s="395"/>
      <c r="B324" s="395" t="s">
        <v>200</v>
      </c>
      <c r="C324" s="396">
        <v>-4785059</v>
      </c>
      <c r="D324" s="396">
        <v>-4785059</v>
      </c>
      <c r="E324" s="396">
        <v>-4429167.48999999</v>
      </c>
      <c r="F324" s="397">
        <v>92.562442595</v>
      </c>
      <c r="G324" s="396">
        <v>-319544.51</v>
      </c>
    </row>
    <row r="325" spans="1:7" s="398" customFormat="1" ht="12.75" customHeight="1">
      <c r="A325" s="395"/>
      <c r="B325" s="395" t="s">
        <v>201</v>
      </c>
      <c r="C325" s="396">
        <v>4785059</v>
      </c>
      <c r="D325" s="396">
        <v>4785059</v>
      </c>
      <c r="E325" s="396">
        <v>4429167.48999999</v>
      </c>
      <c r="F325" s="397">
        <v>92.562442595</v>
      </c>
      <c r="G325" s="396">
        <v>319544.51</v>
      </c>
    </row>
    <row r="326" spans="1:7" s="398" customFormat="1" ht="12.75" customHeight="1">
      <c r="A326" s="399" t="s">
        <v>689</v>
      </c>
      <c r="B326" s="400" t="s">
        <v>264</v>
      </c>
      <c r="C326" s="401">
        <v>4785059</v>
      </c>
      <c r="D326" s="401">
        <v>4785059</v>
      </c>
      <c r="E326" s="401">
        <v>4429167.48999999</v>
      </c>
      <c r="F326" s="402">
        <v>92.562442595</v>
      </c>
      <c r="G326" s="401">
        <v>319544.51</v>
      </c>
    </row>
    <row r="327" spans="1:7" ht="25.5">
      <c r="A327" s="403" t="s">
        <v>831</v>
      </c>
      <c r="B327" s="400" t="s">
        <v>267</v>
      </c>
      <c r="C327" s="401">
        <v>4785059</v>
      </c>
      <c r="D327" s="401">
        <v>4785059</v>
      </c>
      <c r="E327" s="401">
        <v>4429167.48999999</v>
      </c>
      <c r="F327" s="402">
        <v>92.562442595</v>
      </c>
      <c r="G327" s="401">
        <v>319544.51</v>
      </c>
    </row>
    <row r="328" spans="1:7" ht="12.75" customHeight="1">
      <c r="A328" s="395" t="s">
        <v>927</v>
      </c>
      <c r="B328" s="395" t="s">
        <v>928</v>
      </c>
      <c r="C328" s="396"/>
      <c r="D328" s="396"/>
      <c r="E328" s="396"/>
      <c r="F328" s="397"/>
      <c r="G328" s="396"/>
    </row>
    <row r="329" spans="1:7" s="398" customFormat="1" ht="12.75">
      <c r="A329" s="395"/>
      <c r="B329" s="395" t="s">
        <v>905</v>
      </c>
      <c r="C329" s="396">
        <v>236394023</v>
      </c>
      <c r="D329" s="396">
        <v>236394023</v>
      </c>
      <c r="E329" s="396">
        <v>234677595.11</v>
      </c>
      <c r="F329" s="397">
        <v>99.273912315</v>
      </c>
      <c r="G329" s="396">
        <v>22767482.19</v>
      </c>
    </row>
    <row r="330" spans="1:7" s="398" customFormat="1" ht="12.75">
      <c r="A330" s="399" t="s">
        <v>543</v>
      </c>
      <c r="B330" s="400" t="s">
        <v>225</v>
      </c>
      <c r="C330" s="401">
        <v>225544748</v>
      </c>
      <c r="D330" s="401">
        <v>225544748</v>
      </c>
      <c r="E330" s="401">
        <v>222701449</v>
      </c>
      <c r="F330" s="402">
        <v>98.739363685</v>
      </c>
      <c r="G330" s="401">
        <v>22557820.68</v>
      </c>
    </row>
    <row r="331" spans="1:7" ht="12.75">
      <c r="A331" s="403" t="s">
        <v>575</v>
      </c>
      <c r="B331" s="400" t="s">
        <v>253</v>
      </c>
      <c r="C331" s="401">
        <v>225544748</v>
      </c>
      <c r="D331" s="401">
        <v>225544748</v>
      </c>
      <c r="E331" s="401">
        <v>222701449</v>
      </c>
      <c r="F331" s="402">
        <v>98.739363685</v>
      </c>
      <c r="G331" s="401">
        <v>22557820.68</v>
      </c>
    </row>
    <row r="332" spans="1:7" ht="12.75">
      <c r="A332" s="404" t="s">
        <v>835</v>
      </c>
      <c r="B332" s="400" t="s">
        <v>836</v>
      </c>
      <c r="C332" s="401">
        <v>225544748</v>
      </c>
      <c r="D332" s="401">
        <v>225544748</v>
      </c>
      <c r="E332" s="401">
        <v>222701449</v>
      </c>
      <c r="F332" s="402">
        <v>98.739363685</v>
      </c>
      <c r="G332" s="401">
        <v>22557820.68</v>
      </c>
    </row>
    <row r="333" spans="1:7" ht="25.5">
      <c r="A333" s="405" t="s">
        <v>841</v>
      </c>
      <c r="B333" s="400" t="s">
        <v>842</v>
      </c>
      <c r="C333" s="401">
        <v>225544748</v>
      </c>
      <c r="D333" s="401">
        <v>225544748</v>
      </c>
      <c r="E333" s="401">
        <v>222701449</v>
      </c>
      <c r="F333" s="402">
        <v>98.739363685</v>
      </c>
      <c r="G333" s="401">
        <v>22557820.68</v>
      </c>
    </row>
    <row r="334" spans="1:7" ht="38.25">
      <c r="A334" s="407" t="s">
        <v>849</v>
      </c>
      <c r="B334" s="400" t="s">
        <v>850</v>
      </c>
      <c r="C334" s="401">
        <v>225544748</v>
      </c>
      <c r="D334" s="401">
        <v>225544748</v>
      </c>
      <c r="E334" s="401">
        <v>222701449</v>
      </c>
      <c r="F334" s="402">
        <v>98.739363685</v>
      </c>
      <c r="G334" s="401">
        <v>22557820.68</v>
      </c>
    </row>
    <row r="335" spans="1:7" ht="12.75">
      <c r="A335" s="399" t="s">
        <v>673</v>
      </c>
      <c r="B335" s="400" t="s">
        <v>243</v>
      </c>
      <c r="C335" s="401">
        <v>9690824</v>
      </c>
      <c r="D335" s="401">
        <v>9690824</v>
      </c>
      <c r="E335" s="401">
        <v>10897353.06</v>
      </c>
      <c r="F335" s="402">
        <v>112.45022157</v>
      </c>
      <c r="G335" s="401">
        <v>50106.46</v>
      </c>
    </row>
    <row r="336" spans="1:7" ht="25.5">
      <c r="A336" s="403" t="s">
        <v>858</v>
      </c>
      <c r="B336" s="400" t="s">
        <v>859</v>
      </c>
      <c r="C336" s="401">
        <v>76547</v>
      </c>
      <c r="D336" s="401">
        <v>76547</v>
      </c>
      <c r="E336" s="401">
        <v>965180.96</v>
      </c>
      <c r="F336" s="402">
        <v>1260.899787059</v>
      </c>
      <c r="G336" s="401">
        <v>53835.48</v>
      </c>
    </row>
    <row r="337" spans="1:7" ht="12.75">
      <c r="A337" s="404" t="s">
        <v>860</v>
      </c>
      <c r="B337" s="400" t="s">
        <v>861</v>
      </c>
      <c r="C337" s="401">
        <v>74000</v>
      </c>
      <c r="D337" s="401">
        <v>74000</v>
      </c>
      <c r="E337" s="401">
        <v>954876.4</v>
      </c>
      <c r="F337" s="402">
        <v>1290.373513514</v>
      </c>
      <c r="G337" s="401">
        <v>53835.48</v>
      </c>
    </row>
    <row r="338" spans="1:7" ht="12.75">
      <c r="A338" s="404" t="s">
        <v>872</v>
      </c>
      <c r="B338" s="400" t="s">
        <v>873</v>
      </c>
      <c r="C338" s="401">
        <v>2547</v>
      </c>
      <c r="D338" s="401">
        <v>2547</v>
      </c>
      <c r="E338" s="401">
        <v>9024.72</v>
      </c>
      <c r="F338" s="402">
        <v>354.327444052</v>
      </c>
      <c r="G338" s="401">
        <v>0</v>
      </c>
    </row>
    <row r="339" spans="1:7" ht="12.75">
      <c r="A339" s="404" t="s">
        <v>876</v>
      </c>
      <c r="B339" s="400" t="s">
        <v>877</v>
      </c>
      <c r="C339" s="406" t="s">
        <v>196</v>
      </c>
      <c r="D339" s="401">
        <v>0</v>
      </c>
      <c r="E339" s="401">
        <v>1279.84</v>
      </c>
      <c r="F339" s="406" t="s">
        <v>196</v>
      </c>
      <c r="G339" s="401">
        <v>0</v>
      </c>
    </row>
    <row r="340" spans="1:7" ht="25.5">
      <c r="A340" s="403" t="s">
        <v>878</v>
      </c>
      <c r="B340" s="400" t="s">
        <v>879</v>
      </c>
      <c r="C340" s="401">
        <v>9614277</v>
      </c>
      <c r="D340" s="401">
        <v>9614277</v>
      </c>
      <c r="E340" s="401">
        <v>9932172.1</v>
      </c>
      <c r="F340" s="402">
        <v>103.306489921</v>
      </c>
      <c r="G340" s="401">
        <v>-3729.02</v>
      </c>
    </row>
    <row r="341" spans="1:7" ht="25.5">
      <c r="A341" s="404" t="s">
        <v>880</v>
      </c>
      <c r="B341" s="400" t="s">
        <v>881</v>
      </c>
      <c r="C341" s="401">
        <v>700000</v>
      </c>
      <c r="D341" s="401">
        <v>700000</v>
      </c>
      <c r="E341" s="401">
        <v>1023065.71</v>
      </c>
      <c r="F341" s="402">
        <v>146.152244286</v>
      </c>
      <c r="G341" s="401">
        <v>0</v>
      </c>
    </row>
    <row r="342" spans="1:7" ht="25.5">
      <c r="A342" s="404" t="s">
        <v>882</v>
      </c>
      <c r="B342" s="400" t="s">
        <v>883</v>
      </c>
      <c r="C342" s="401">
        <v>8914277</v>
      </c>
      <c r="D342" s="401">
        <v>8914277</v>
      </c>
      <c r="E342" s="401">
        <v>8909106.39</v>
      </c>
      <c r="F342" s="402">
        <v>99.941996305</v>
      </c>
      <c r="G342" s="401">
        <v>0</v>
      </c>
    </row>
    <row r="343" spans="1:7" ht="12.75">
      <c r="A343" s="404" t="s">
        <v>884</v>
      </c>
      <c r="B343" s="400" t="s">
        <v>877</v>
      </c>
      <c r="C343" s="406" t="s">
        <v>196</v>
      </c>
      <c r="D343" s="406">
        <v>0</v>
      </c>
      <c r="E343" s="406">
        <v>0</v>
      </c>
      <c r="F343" s="416" t="s">
        <v>196</v>
      </c>
      <c r="G343" s="401">
        <v>-3729.02</v>
      </c>
    </row>
    <row r="344" spans="1:7" ht="12.75">
      <c r="A344" s="399" t="s">
        <v>529</v>
      </c>
      <c r="B344" s="400" t="s">
        <v>246</v>
      </c>
      <c r="C344" s="401">
        <v>1158451</v>
      </c>
      <c r="D344" s="401">
        <v>1158451</v>
      </c>
      <c r="E344" s="401">
        <v>1078793.05</v>
      </c>
      <c r="F344" s="402">
        <v>93.123753184</v>
      </c>
      <c r="G344" s="401">
        <v>159555.05</v>
      </c>
    </row>
    <row r="345" spans="1:7" ht="12.75">
      <c r="A345" s="403" t="s">
        <v>387</v>
      </c>
      <c r="B345" s="400" t="s">
        <v>530</v>
      </c>
      <c r="C345" s="401">
        <v>1158451</v>
      </c>
      <c r="D345" s="401">
        <v>1158451</v>
      </c>
      <c r="E345" s="401">
        <v>1078793.05</v>
      </c>
      <c r="F345" s="402">
        <v>93.123753184</v>
      </c>
      <c r="G345" s="401">
        <v>159555.05</v>
      </c>
    </row>
    <row r="346" spans="1:7" ht="25.5">
      <c r="A346" s="404" t="s">
        <v>885</v>
      </c>
      <c r="B346" s="400" t="s">
        <v>886</v>
      </c>
      <c r="C346" s="401">
        <v>184867</v>
      </c>
      <c r="D346" s="401">
        <v>184867</v>
      </c>
      <c r="E346" s="401">
        <v>147384.93</v>
      </c>
      <c r="F346" s="402">
        <v>79.724845429</v>
      </c>
      <c r="G346" s="401">
        <v>24144.93</v>
      </c>
    </row>
    <row r="347" spans="1:7" ht="25.5">
      <c r="A347" s="405" t="s">
        <v>887</v>
      </c>
      <c r="B347" s="400" t="s">
        <v>888</v>
      </c>
      <c r="C347" s="401">
        <v>184867</v>
      </c>
      <c r="D347" s="401">
        <v>184867</v>
      </c>
      <c r="E347" s="401">
        <v>147384.93</v>
      </c>
      <c r="F347" s="402">
        <v>79.724845429</v>
      </c>
      <c r="G347" s="401">
        <v>24144.93</v>
      </c>
    </row>
    <row r="348" spans="1:7" ht="12.75">
      <c r="A348" s="407" t="s">
        <v>901</v>
      </c>
      <c r="B348" s="400" t="s">
        <v>902</v>
      </c>
      <c r="C348" s="401">
        <v>184867</v>
      </c>
      <c r="D348" s="401">
        <v>184867</v>
      </c>
      <c r="E348" s="401">
        <v>147384.93</v>
      </c>
      <c r="F348" s="402">
        <v>79.724845429</v>
      </c>
      <c r="G348" s="401">
        <v>24144.93</v>
      </c>
    </row>
    <row r="349" spans="1:7" ht="12.75">
      <c r="A349" s="404" t="s">
        <v>906</v>
      </c>
      <c r="B349" s="400" t="s">
        <v>907</v>
      </c>
      <c r="C349" s="401">
        <v>973584</v>
      </c>
      <c r="D349" s="401">
        <v>973584</v>
      </c>
      <c r="E349" s="401">
        <v>931408.12</v>
      </c>
      <c r="F349" s="402">
        <v>95.667977288</v>
      </c>
      <c r="G349" s="401">
        <v>135410.12</v>
      </c>
    </row>
    <row r="350" spans="1:7" ht="25.5">
      <c r="A350" s="405" t="s">
        <v>929</v>
      </c>
      <c r="B350" s="400" t="s">
        <v>930</v>
      </c>
      <c r="C350" s="401">
        <v>973584</v>
      </c>
      <c r="D350" s="401">
        <v>973584</v>
      </c>
      <c r="E350" s="401">
        <v>931408.12</v>
      </c>
      <c r="F350" s="402">
        <v>95.667977288</v>
      </c>
      <c r="G350" s="401">
        <v>135410.12</v>
      </c>
    </row>
    <row r="351" spans="1:7" ht="12.75">
      <c r="A351" s="395"/>
      <c r="B351" s="395" t="s">
        <v>916</v>
      </c>
      <c r="C351" s="396">
        <v>315166028</v>
      </c>
      <c r="D351" s="396">
        <v>315166028</v>
      </c>
      <c r="E351" s="396">
        <v>296808802.73</v>
      </c>
      <c r="F351" s="397">
        <v>94.175379438</v>
      </c>
      <c r="G351" s="396">
        <v>22926857.34</v>
      </c>
    </row>
    <row r="352" spans="1:7" s="398" customFormat="1" ht="12.75">
      <c r="A352" s="399" t="s">
        <v>543</v>
      </c>
      <c r="B352" s="400" t="s">
        <v>544</v>
      </c>
      <c r="C352" s="401">
        <v>315166028</v>
      </c>
      <c r="D352" s="401">
        <v>315166028</v>
      </c>
      <c r="E352" s="401">
        <v>296808802.73</v>
      </c>
      <c r="F352" s="402">
        <v>94.175379438</v>
      </c>
      <c r="G352" s="401">
        <v>22926857.34</v>
      </c>
    </row>
    <row r="353" spans="1:7" ht="12.75">
      <c r="A353" s="403" t="s">
        <v>575</v>
      </c>
      <c r="B353" s="400" t="s">
        <v>576</v>
      </c>
      <c r="C353" s="401">
        <v>260746853</v>
      </c>
      <c r="D353" s="401">
        <v>260746853</v>
      </c>
      <c r="E353" s="401">
        <v>254550721.92</v>
      </c>
      <c r="F353" s="402">
        <v>97.623698615</v>
      </c>
      <c r="G353" s="401">
        <v>19277783.85</v>
      </c>
    </row>
    <row r="354" spans="1:7" ht="12.75">
      <c r="A354" s="404" t="s">
        <v>589</v>
      </c>
      <c r="B354" s="400" t="s">
        <v>590</v>
      </c>
      <c r="C354" s="401">
        <v>260746853</v>
      </c>
      <c r="D354" s="401">
        <v>260746853</v>
      </c>
      <c r="E354" s="401">
        <v>254550721.92</v>
      </c>
      <c r="F354" s="402">
        <v>97.623698615</v>
      </c>
      <c r="G354" s="401">
        <v>19277783.85</v>
      </c>
    </row>
    <row r="355" spans="1:7" ht="12.75">
      <c r="A355" s="405" t="s">
        <v>591</v>
      </c>
      <c r="B355" s="400" t="s">
        <v>592</v>
      </c>
      <c r="C355" s="406" t="s">
        <v>196</v>
      </c>
      <c r="D355" s="401">
        <v>0</v>
      </c>
      <c r="E355" s="401">
        <v>254550721.92</v>
      </c>
      <c r="F355" s="406" t="s">
        <v>196</v>
      </c>
      <c r="G355" s="401">
        <v>19277783.85</v>
      </c>
    </row>
    <row r="356" spans="1:7" ht="12.75">
      <c r="A356" s="407" t="s">
        <v>593</v>
      </c>
      <c r="B356" s="400" t="s">
        <v>594</v>
      </c>
      <c r="C356" s="406" t="s">
        <v>196</v>
      </c>
      <c r="D356" s="401">
        <v>0</v>
      </c>
      <c r="E356" s="401">
        <v>101159284.45</v>
      </c>
      <c r="F356" s="406" t="s">
        <v>196</v>
      </c>
      <c r="G356" s="401">
        <v>8597322.6</v>
      </c>
    </row>
    <row r="357" spans="1:7" ht="12.75">
      <c r="A357" s="407" t="s">
        <v>603</v>
      </c>
      <c r="B357" s="400" t="s">
        <v>604</v>
      </c>
      <c r="C357" s="406" t="s">
        <v>196</v>
      </c>
      <c r="D357" s="401">
        <v>0</v>
      </c>
      <c r="E357" s="401">
        <v>153347556.17</v>
      </c>
      <c r="F357" s="406" t="s">
        <v>196</v>
      </c>
      <c r="G357" s="401">
        <v>10679548.24</v>
      </c>
    </row>
    <row r="358" spans="1:7" ht="12.75">
      <c r="A358" s="407" t="s">
        <v>639</v>
      </c>
      <c r="B358" s="400" t="s">
        <v>640</v>
      </c>
      <c r="C358" s="406" t="s">
        <v>196</v>
      </c>
      <c r="D358" s="401">
        <v>0</v>
      </c>
      <c r="E358" s="401">
        <v>43881.3</v>
      </c>
      <c r="F358" s="406" t="s">
        <v>196</v>
      </c>
      <c r="G358" s="401">
        <v>913.01</v>
      </c>
    </row>
    <row r="359" spans="1:7" ht="12.75">
      <c r="A359" s="403" t="s">
        <v>663</v>
      </c>
      <c r="B359" s="400" t="s">
        <v>664</v>
      </c>
      <c r="C359" s="401">
        <v>54419175</v>
      </c>
      <c r="D359" s="401">
        <v>54419175</v>
      </c>
      <c r="E359" s="401">
        <v>42258080.81</v>
      </c>
      <c r="F359" s="402">
        <v>77.652924378</v>
      </c>
      <c r="G359" s="401">
        <v>3649073.49</v>
      </c>
    </row>
    <row r="360" spans="1:7" ht="12.75">
      <c r="A360" s="404" t="s">
        <v>665</v>
      </c>
      <c r="B360" s="400" t="s">
        <v>666</v>
      </c>
      <c r="C360" s="401">
        <v>54419175</v>
      </c>
      <c r="D360" s="401">
        <v>54419175</v>
      </c>
      <c r="E360" s="401">
        <v>42258080.81</v>
      </c>
      <c r="F360" s="402">
        <v>77.652924378</v>
      </c>
      <c r="G360" s="401">
        <v>3649073.49</v>
      </c>
    </row>
    <row r="361" spans="1:7" ht="25.5">
      <c r="A361" s="405" t="s">
        <v>828</v>
      </c>
      <c r="B361" s="400" t="s">
        <v>829</v>
      </c>
      <c r="C361" s="401">
        <v>79680</v>
      </c>
      <c r="D361" s="401">
        <v>79680</v>
      </c>
      <c r="E361" s="401">
        <v>75848.39</v>
      </c>
      <c r="F361" s="402">
        <v>95.19125251</v>
      </c>
      <c r="G361" s="401">
        <v>6265</v>
      </c>
    </row>
    <row r="362" spans="1:7" ht="25.5">
      <c r="A362" s="405" t="s">
        <v>917</v>
      </c>
      <c r="B362" s="400" t="s">
        <v>918</v>
      </c>
      <c r="C362" s="401">
        <v>54339495</v>
      </c>
      <c r="D362" s="401">
        <v>54339495</v>
      </c>
      <c r="E362" s="401">
        <v>42182232.42</v>
      </c>
      <c r="F362" s="402">
        <v>77.627207283</v>
      </c>
      <c r="G362" s="401">
        <v>3642808.49</v>
      </c>
    </row>
    <row r="363" spans="1:7" ht="12.75">
      <c r="A363" s="395"/>
      <c r="B363" s="395" t="s">
        <v>200</v>
      </c>
      <c r="C363" s="396">
        <v>-78772005</v>
      </c>
      <c r="D363" s="396">
        <v>-78772005</v>
      </c>
      <c r="E363" s="396">
        <v>-62131207.6199999</v>
      </c>
      <c r="F363" s="397">
        <v>78.874731727</v>
      </c>
      <c r="G363" s="396">
        <v>-159375.149999995</v>
      </c>
    </row>
    <row r="364" spans="1:7" ht="12.75">
      <c r="A364" s="395"/>
      <c r="B364" s="395" t="s">
        <v>201</v>
      </c>
      <c r="C364" s="396">
        <v>78772005</v>
      </c>
      <c r="D364" s="396">
        <v>78772005</v>
      </c>
      <c r="E364" s="396">
        <v>62131207.6199999</v>
      </c>
      <c r="F364" s="397">
        <v>78.874731727</v>
      </c>
      <c r="G364" s="396">
        <v>159375.149999995</v>
      </c>
    </row>
    <row r="365" spans="1:7" ht="12.75">
      <c r="A365" s="399" t="s">
        <v>689</v>
      </c>
      <c r="B365" s="400" t="s">
        <v>264</v>
      </c>
      <c r="C365" s="401">
        <v>78772005</v>
      </c>
      <c r="D365" s="401">
        <v>78772005</v>
      </c>
      <c r="E365" s="401">
        <v>62131207.6199999</v>
      </c>
      <c r="F365" s="402">
        <v>78.874731727</v>
      </c>
      <c r="G365" s="401">
        <v>159375.149999995</v>
      </c>
    </row>
    <row r="366" spans="1:7" ht="25.5">
      <c r="A366" s="403" t="s">
        <v>831</v>
      </c>
      <c r="B366" s="400" t="s">
        <v>267</v>
      </c>
      <c r="C366" s="401">
        <v>78772005</v>
      </c>
      <c r="D366" s="401">
        <v>78772005</v>
      </c>
      <c r="E366" s="401">
        <v>62131207.6199999</v>
      </c>
      <c r="F366" s="402">
        <v>78.874731727</v>
      </c>
      <c r="G366" s="401">
        <v>159375.149999995</v>
      </c>
    </row>
    <row r="367" spans="1:7" s="398" customFormat="1" ht="12.75" customHeight="1">
      <c r="A367" s="395" t="s">
        <v>931</v>
      </c>
      <c r="B367" s="395" t="s">
        <v>932</v>
      </c>
      <c r="C367" s="396"/>
      <c r="D367" s="396"/>
      <c r="E367" s="396"/>
      <c r="F367" s="397"/>
      <c r="G367" s="396"/>
    </row>
    <row r="368" spans="1:7" s="398" customFormat="1" ht="12.75" customHeight="1">
      <c r="A368" s="395"/>
      <c r="B368" s="395" t="s">
        <v>905</v>
      </c>
      <c r="C368" s="396">
        <v>8796219</v>
      </c>
      <c r="D368" s="396">
        <v>8796219</v>
      </c>
      <c r="E368" s="396">
        <v>8728418.4</v>
      </c>
      <c r="F368" s="397">
        <v>99.229207458</v>
      </c>
      <c r="G368" s="396">
        <v>1038689.93</v>
      </c>
    </row>
    <row r="369" spans="1:7" ht="12.75">
      <c r="A369" s="399" t="s">
        <v>673</v>
      </c>
      <c r="B369" s="400" t="s">
        <v>243</v>
      </c>
      <c r="C369" s="401">
        <v>425000</v>
      </c>
      <c r="D369" s="401">
        <v>425000</v>
      </c>
      <c r="E369" s="401">
        <v>424496.56</v>
      </c>
      <c r="F369" s="402">
        <v>99.881543529</v>
      </c>
      <c r="G369" s="401">
        <v>35928.59</v>
      </c>
    </row>
    <row r="370" spans="1:7" ht="25.5">
      <c r="A370" s="403" t="s">
        <v>858</v>
      </c>
      <c r="B370" s="400" t="s">
        <v>859</v>
      </c>
      <c r="C370" s="401">
        <v>425000</v>
      </c>
      <c r="D370" s="401">
        <v>425000</v>
      </c>
      <c r="E370" s="401">
        <v>424496.56</v>
      </c>
      <c r="F370" s="402">
        <v>99.881543529</v>
      </c>
      <c r="G370" s="401">
        <v>35928.59</v>
      </c>
    </row>
    <row r="371" spans="1:7" s="398" customFormat="1" ht="25.5">
      <c r="A371" s="404" t="s">
        <v>862</v>
      </c>
      <c r="B371" s="400" t="s">
        <v>863</v>
      </c>
      <c r="C371" s="406" t="s">
        <v>196</v>
      </c>
      <c r="D371" s="401">
        <v>0</v>
      </c>
      <c r="E371" s="401">
        <v>6035.77</v>
      </c>
      <c r="F371" s="406" t="s">
        <v>196</v>
      </c>
      <c r="G371" s="401">
        <v>963.07</v>
      </c>
    </row>
    <row r="372" spans="1:7" s="398" customFormat="1" ht="12.75">
      <c r="A372" s="405" t="s">
        <v>864</v>
      </c>
      <c r="B372" s="400" t="s">
        <v>865</v>
      </c>
      <c r="C372" s="406" t="s">
        <v>196</v>
      </c>
      <c r="D372" s="401">
        <v>0</v>
      </c>
      <c r="E372" s="401">
        <v>6035.77</v>
      </c>
      <c r="F372" s="406" t="s">
        <v>196</v>
      </c>
      <c r="G372" s="401">
        <v>963.07</v>
      </c>
    </row>
    <row r="373" spans="1:7" ht="12.75" customHeight="1">
      <c r="A373" s="404" t="s">
        <v>868</v>
      </c>
      <c r="B373" s="400" t="s">
        <v>869</v>
      </c>
      <c r="C373" s="401">
        <v>425000</v>
      </c>
      <c r="D373" s="401">
        <v>425000</v>
      </c>
      <c r="E373" s="401">
        <v>418459.96</v>
      </c>
      <c r="F373" s="402">
        <v>98.461167059</v>
      </c>
      <c r="G373" s="401">
        <v>34965.52</v>
      </c>
    </row>
    <row r="374" spans="1:7" ht="51">
      <c r="A374" s="404" t="s">
        <v>874</v>
      </c>
      <c r="B374" s="400" t="s">
        <v>875</v>
      </c>
      <c r="C374" s="406" t="s">
        <v>196</v>
      </c>
      <c r="D374" s="406">
        <v>0</v>
      </c>
      <c r="E374" s="406">
        <v>0.83</v>
      </c>
      <c r="F374" s="416" t="s">
        <v>196</v>
      </c>
      <c r="G374" s="401">
        <v>0</v>
      </c>
    </row>
    <row r="375" spans="1:7" ht="25.5">
      <c r="A375" s="399" t="s">
        <v>526</v>
      </c>
      <c r="B375" s="400" t="s">
        <v>244</v>
      </c>
      <c r="C375" s="401">
        <v>129110</v>
      </c>
      <c r="D375" s="401">
        <v>129110</v>
      </c>
      <c r="E375" s="401">
        <v>61812.84</v>
      </c>
      <c r="F375" s="402">
        <v>47.876105646</v>
      </c>
      <c r="G375" s="401">
        <v>5839.34</v>
      </c>
    </row>
    <row r="376" spans="1:7" ht="12.75" customHeight="1">
      <c r="A376" s="399" t="s">
        <v>529</v>
      </c>
      <c r="B376" s="400" t="s">
        <v>246</v>
      </c>
      <c r="C376" s="401">
        <v>8242109</v>
      </c>
      <c r="D376" s="401">
        <v>8242109</v>
      </c>
      <c r="E376" s="401">
        <v>8242109</v>
      </c>
      <c r="F376" s="402">
        <v>100</v>
      </c>
      <c r="G376" s="401">
        <v>996922</v>
      </c>
    </row>
    <row r="377" spans="1:7" ht="12.75">
      <c r="A377" s="403" t="s">
        <v>387</v>
      </c>
      <c r="B377" s="400" t="s">
        <v>530</v>
      </c>
      <c r="C377" s="401">
        <v>8242109</v>
      </c>
      <c r="D377" s="401">
        <v>8242109</v>
      </c>
      <c r="E377" s="401">
        <v>8242109</v>
      </c>
      <c r="F377" s="402">
        <v>100</v>
      </c>
      <c r="G377" s="401">
        <v>996922</v>
      </c>
    </row>
    <row r="378" spans="1:7" ht="25.5">
      <c r="A378" s="404" t="s">
        <v>885</v>
      </c>
      <c r="B378" s="400" t="s">
        <v>886</v>
      </c>
      <c r="C378" s="401">
        <v>1026209</v>
      </c>
      <c r="D378" s="401">
        <v>1026209</v>
      </c>
      <c r="E378" s="401">
        <v>1026209</v>
      </c>
      <c r="F378" s="402">
        <v>100</v>
      </c>
      <c r="G378" s="401">
        <v>85522</v>
      </c>
    </row>
    <row r="379" spans="1:7" ht="25.5">
      <c r="A379" s="405" t="s">
        <v>887</v>
      </c>
      <c r="B379" s="400" t="s">
        <v>888</v>
      </c>
      <c r="C379" s="401">
        <v>1026209</v>
      </c>
      <c r="D379" s="401">
        <v>1026209</v>
      </c>
      <c r="E379" s="401">
        <v>1026209</v>
      </c>
      <c r="F379" s="402">
        <v>100</v>
      </c>
      <c r="G379" s="401">
        <v>85522</v>
      </c>
    </row>
    <row r="380" spans="1:7" ht="12.75" customHeight="1">
      <c r="A380" s="407" t="s">
        <v>889</v>
      </c>
      <c r="B380" s="400" t="s">
        <v>890</v>
      </c>
      <c r="C380" s="401">
        <v>1026209</v>
      </c>
      <c r="D380" s="401">
        <v>1026209</v>
      </c>
      <c r="E380" s="401">
        <v>1026209</v>
      </c>
      <c r="F380" s="402">
        <v>100</v>
      </c>
      <c r="G380" s="401">
        <v>85522</v>
      </c>
    </row>
    <row r="381" spans="1:7" ht="12.75" customHeight="1">
      <c r="A381" s="404" t="s">
        <v>906</v>
      </c>
      <c r="B381" s="400" t="s">
        <v>907</v>
      </c>
      <c r="C381" s="401">
        <v>7215900</v>
      </c>
      <c r="D381" s="401">
        <v>7215900</v>
      </c>
      <c r="E381" s="401">
        <v>7215900</v>
      </c>
      <c r="F381" s="402">
        <v>100</v>
      </c>
      <c r="G381" s="401">
        <v>911400</v>
      </c>
    </row>
    <row r="382" spans="1:7" ht="12.75" customHeight="1">
      <c r="A382" s="405" t="s">
        <v>908</v>
      </c>
      <c r="B382" s="400" t="s">
        <v>909</v>
      </c>
      <c r="C382" s="401">
        <v>7215900</v>
      </c>
      <c r="D382" s="401">
        <v>7215900</v>
      </c>
      <c r="E382" s="401">
        <v>7215900</v>
      </c>
      <c r="F382" s="402">
        <v>100</v>
      </c>
      <c r="G382" s="401">
        <v>911400</v>
      </c>
    </row>
    <row r="383" spans="1:7" ht="25.5">
      <c r="A383" s="407" t="s">
        <v>933</v>
      </c>
      <c r="B383" s="400" t="s">
        <v>934</v>
      </c>
      <c r="C383" s="401">
        <v>5079272</v>
      </c>
      <c r="D383" s="401">
        <v>5079272</v>
      </c>
      <c r="E383" s="401">
        <v>5079272</v>
      </c>
      <c r="F383" s="402">
        <v>100</v>
      </c>
      <c r="G383" s="401">
        <v>659384</v>
      </c>
    </row>
    <row r="384" spans="1:7" ht="25.5">
      <c r="A384" s="407" t="s">
        <v>935</v>
      </c>
      <c r="B384" s="400" t="s">
        <v>936</v>
      </c>
      <c r="C384" s="401">
        <v>691283</v>
      </c>
      <c r="D384" s="401">
        <v>691283</v>
      </c>
      <c r="E384" s="401">
        <v>691283</v>
      </c>
      <c r="F384" s="402">
        <v>100</v>
      </c>
      <c r="G384" s="401">
        <v>81379</v>
      </c>
    </row>
    <row r="385" spans="1:7" ht="12.75" customHeight="1">
      <c r="A385" s="407" t="s">
        <v>937</v>
      </c>
      <c r="B385" s="400" t="s">
        <v>938</v>
      </c>
      <c r="C385" s="401">
        <v>57006</v>
      </c>
      <c r="D385" s="401">
        <v>57006</v>
      </c>
      <c r="E385" s="401">
        <v>57006</v>
      </c>
      <c r="F385" s="402">
        <v>100</v>
      </c>
      <c r="G385" s="401">
        <v>7201</v>
      </c>
    </row>
    <row r="386" spans="1:7" ht="12.75" customHeight="1">
      <c r="A386" s="407" t="s">
        <v>939</v>
      </c>
      <c r="B386" s="400" t="s">
        <v>940</v>
      </c>
      <c r="C386" s="401">
        <v>1388339</v>
      </c>
      <c r="D386" s="401">
        <v>1388339</v>
      </c>
      <c r="E386" s="401">
        <v>1388339</v>
      </c>
      <c r="F386" s="402">
        <v>100</v>
      </c>
      <c r="G386" s="401">
        <v>163436</v>
      </c>
    </row>
    <row r="387" spans="1:7" ht="12.75">
      <c r="A387" s="395"/>
      <c r="B387" s="395" t="s">
        <v>916</v>
      </c>
      <c r="C387" s="396">
        <v>8731139</v>
      </c>
      <c r="D387" s="396">
        <v>8731139</v>
      </c>
      <c r="E387" s="396">
        <v>8662221.16</v>
      </c>
      <c r="F387" s="397">
        <v>99.2106661</v>
      </c>
      <c r="G387" s="396">
        <v>1183028.89</v>
      </c>
    </row>
    <row r="388" spans="1:7" ht="12.75">
      <c r="A388" s="399" t="s">
        <v>543</v>
      </c>
      <c r="B388" s="400" t="s">
        <v>544</v>
      </c>
      <c r="C388" s="401">
        <v>8719626</v>
      </c>
      <c r="D388" s="401">
        <v>8719626</v>
      </c>
      <c r="E388" s="401">
        <v>8650710.08</v>
      </c>
      <c r="F388" s="402">
        <v>99.209645918</v>
      </c>
      <c r="G388" s="401">
        <v>1178027.61</v>
      </c>
    </row>
    <row r="389" spans="1:7" ht="12.75">
      <c r="A389" s="403" t="s">
        <v>545</v>
      </c>
      <c r="B389" s="400" t="s">
        <v>546</v>
      </c>
      <c r="C389" s="401">
        <v>8700864</v>
      </c>
      <c r="D389" s="401">
        <v>8700864</v>
      </c>
      <c r="E389" s="401">
        <v>8631948.98</v>
      </c>
      <c r="F389" s="402">
        <v>99.207951992</v>
      </c>
      <c r="G389" s="401">
        <v>1178027.61</v>
      </c>
    </row>
    <row r="390" spans="1:7" ht="12.75" customHeight="1">
      <c r="A390" s="404" t="s">
        <v>547</v>
      </c>
      <c r="B390" s="400" t="s">
        <v>548</v>
      </c>
      <c r="C390" s="401">
        <v>6319774</v>
      </c>
      <c r="D390" s="401">
        <v>6319774</v>
      </c>
      <c r="E390" s="401">
        <v>6319774</v>
      </c>
      <c r="F390" s="402">
        <v>100</v>
      </c>
      <c r="G390" s="401">
        <v>901204</v>
      </c>
    </row>
    <row r="391" spans="1:7" s="398" customFormat="1" ht="12.75">
      <c r="A391" s="405" t="s">
        <v>549</v>
      </c>
      <c r="B391" s="400" t="s">
        <v>550</v>
      </c>
      <c r="C391" s="401">
        <v>4993404</v>
      </c>
      <c r="D391" s="401">
        <v>4993404</v>
      </c>
      <c r="E391" s="401">
        <v>4993404</v>
      </c>
      <c r="F391" s="402">
        <v>100</v>
      </c>
      <c r="G391" s="401">
        <v>783879</v>
      </c>
    </row>
    <row r="392" spans="1:7" ht="12.75" customHeight="1">
      <c r="A392" s="405" t="s">
        <v>551</v>
      </c>
      <c r="B392" s="400" t="s">
        <v>552</v>
      </c>
      <c r="C392" s="406" t="s">
        <v>196</v>
      </c>
      <c r="D392" s="406">
        <v>0</v>
      </c>
      <c r="E392" s="406">
        <v>1326370</v>
      </c>
      <c r="F392" s="416" t="s">
        <v>196</v>
      </c>
      <c r="G392" s="401">
        <v>117325</v>
      </c>
    </row>
    <row r="393" spans="1:7" ht="12.75" customHeight="1">
      <c r="A393" s="404" t="s">
        <v>553</v>
      </c>
      <c r="B393" s="400" t="s">
        <v>554</v>
      </c>
      <c r="C393" s="401">
        <v>2381090</v>
      </c>
      <c r="D393" s="401">
        <v>2381090</v>
      </c>
      <c r="E393" s="401">
        <v>2312174.98</v>
      </c>
      <c r="F393" s="402">
        <v>97.105736448</v>
      </c>
      <c r="G393" s="401">
        <v>276823.61</v>
      </c>
    </row>
    <row r="394" spans="1:7" ht="12.75" customHeight="1">
      <c r="A394" s="405" t="s">
        <v>555</v>
      </c>
      <c r="B394" s="400" t="s">
        <v>556</v>
      </c>
      <c r="C394" s="406" t="s">
        <v>196</v>
      </c>
      <c r="D394" s="406">
        <v>0</v>
      </c>
      <c r="E394" s="406">
        <v>10107.31</v>
      </c>
      <c r="F394" s="416" t="s">
        <v>196</v>
      </c>
      <c r="G394" s="401">
        <v>101.32</v>
      </c>
    </row>
    <row r="395" spans="1:7" ht="12.75" customHeight="1">
      <c r="A395" s="405" t="s">
        <v>557</v>
      </c>
      <c r="B395" s="400" t="s">
        <v>558</v>
      </c>
      <c r="C395" s="406" t="s">
        <v>196</v>
      </c>
      <c r="D395" s="406">
        <v>0</v>
      </c>
      <c r="E395" s="406">
        <v>2196788.35</v>
      </c>
      <c r="F395" s="416" t="s">
        <v>196</v>
      </c>
      <c r="G395" s="401">
        <v>273319.63</v>
      </c>
    </row>
    <row r="396" spans="1:7" ht="25.5">
      <c r="A396" s="405" t="s">
        <v>559</v>
      </c>
      <c r="B396" s="400" t="s">
        <v>560</v>
      </c>
      <c r="C396" s="406" t="s">
        <v>196</v>
      </c>
      <c r="D396" s="406">
        <v>0</v>
      </c>
      <c r="E396" s="406">
        <v>102168.46</v>
      </c>
      <c r="F396" s="416" t="s">
        <v>196</v>
      </c>
      <c r="G396" s="401">
        <v>3257.43</v>
      </c>
    </row>
    <row r="397" spans="1:7" ht="12.75">
      <c r="A397" s="405" t="s">
        <v>563</v>
      </c>
      <c r="B397" s="400" t="s">
        <v>564</v>
      </c>
      <c r="C397" s="406" t="s">
        <v>196</v>
      </c>
      <c r="D397" s="406">
        <v>0</v>
      </c>
      <c r="E397" s="406">
        <v>3110.86</v>
      </c>
      <c r="F397" s="416" t="s">
        <v>196</v>
      </c>
      <c r="G397" s="401">
        <v>145.23</v>
      </c>
    </row>
    <row r="398" spans="1:7" ht="12.75" customHeight="1">
      <c r="A398" s="403" t="s">
        <v>567</v>
      </c>
      <c r="B398" s="400" t="s">
        <v>568</v>
      </c>
      <c r="C398" s="401">
        <v>7096</v>
      </c>
      <c r="D398" s="401">
        <v>7096</v>
      </c>
      <c r="E398" s="401">
        <v>7095.18</v>
      </c>
      <c r="F398" s="402">
        <v>99.988444194</v>
      </c>
      <c r="G398" s="401">
        <v>0</v>
      </c>
    </row>
    <row r="399" spans="1:7" ht="12.75" customHeight="1">
      <c r="A399" s="403" t="s">
        <v>657</v>
      </c>
      <c r="B399" s="400" t="s">
        <v>658</v>
      </c>
      <c r="C399" s="401">
        <v>11666</v>
      </c>
      <c r="D399" s="401">
        <v>11666</v>
      </c>
      <c r="E399" s="401">
        <v>11665.92</v>
      </c>
      <c r="F399" s="402">
        <v>99.999314247</v>
      </c>
      <c r="G399" s="401">
        <v>0</v>
      </c>
    </row>
    <row r="400" spans="1:7" ht="12.75">
      <c r="A400" s="404" t="s">
        <v>661</v>
      </c>
      <c r="B400" s="400" t="s">
        <v>662</v>
      </c>
      <c r="C400" s="401">
        <v>11666</v>
      </c>
      <c r="D400" s="401">
        <v>11666</v>
      </c>
      <c r="E400" s="401">
        <v>11665.92</v>
      </c>
      <c r="F400" s="402">
        <v>99.999314247</v>
      </c>
      <c r="G400" s="401">
        <v>0</v>
      </c>
    </row>
    <row r="401" spans="1:7" ht="12.75" customHeight="1">
      <c r="A401" s="399" t="s">
        <v>673</v>
      </c>
      <c r="B401" s="400" t="s">
        <v>674</v>
      </c>
      <c r="C401" s="401">
        <v>11513</v>
      </c>
      <c r="D401" s="401">
        <v>11513</v>
      </c>
      <c r="E401" s="401">
        <v>11511.08</v>
      </c>
      <c r="F401" s="402">
        <v>99.9833232</v>
      </c>
      <c r="G401" s="401">
        <v>5001.28</v>
      </c>
    </row>
    <row r="402" spans="1:7" ht="12.75">
      <c r="A402" s="403" t="s">
        <v>675</v>
      </c>
      <c r="B402" s="400" t="s">
        <v>676</v>
      </c>
      <c r="C402" s="401">
        <v>11513</v>
      </c>
      <c r="D402" s="401">
        <v>11513</v>
      </c>
      <c r="E402" s="401">
        <v>11511.08</v>
      </c>
      <c r="F402" s="402">
        <v>99.9833232</v>
      </c>
      <c r="G402" s="401">
        <v>5001.28</v>
      </c>
    </row>
    <row r="403" spans="1:7" ht="12.75">
      <c r="A403" s="395"/>
      <c r="B403" s="395" t="s">
        <v>200</v>
      </c>
      <c r="C403" s="396">
        <v>65080</v>
      </c>
      <c r="D403" s="396">
        <v>65080</v>
      </c>
      <c r="E403" s="396">
        <v>66197.239999998</v>
      </c>
      <c r="F403" s="397">
        <v>101.716717886</v>
      </c>
      <c r="G403" s="396">
        <v>-144338.96</v>
      </c>
    </row>
    <row r="404" spans="1:7" ht="12.75" customHeight="1">
      <c r="A404" s="395"/>
      <c r="B404" s="395" t="s">
        <v>201</v>
      </c>
      <c r="C404" s="396">
        <v>-65080</v>
      </c>
      <c r="D404" s="396">
        <v>-65080</v>
      </c>
      <c r="E404" s="396">
        <v>-66197.239999998</v>
      </c>
      <c r="F404" s="397">
        <v>101.716717886</v>
      </c>
      <c r="G404" s="396">
        <v>144338.96</v>
      </c>
    </row>
    <row r="405" spans="1:7" ht="12.75">
      <c r="A405" s="399" t="s">
        <v>694</v>
      </c>
      <c r="B405" s="400" t="s">
        <v>205</v>
      </c>
      <c r="C405" s="401">
        <v>-209996</v>
      </c>
      <c r="D405" s="401">
        <v>-209996</v>
      </c>
      <c r="E405" s="401">
        <v>-209995.32</v>
      </c>
      <c r="F405" s="402">
        <v>99.999676184</v>
      </c>
      <c r="G405" s="401">
        <v>0</v>
      </c>
    </row>
    <row r="406" spans="1:7" ht="12.75">
      <c r="A406" s="403" t="s">
        <v>770</v>
      </c>
      <c r="B406" s="400" t="s">
        <v>771</v>
      </c>
      <c r="C406" s="401">
        <v>-209996</v>
      </c>
      <c r="D406" s="401">
        <v>-209996</v>
      </c>
      <c r="E406" s="401">
        <v>-209995.32</v>
      </c>
      <c r="F406" s="402">
        <v>99.999676184</v>
      </c>
      <c r="G406" s="401">
        <v>0</v>
      </c>
    </row>
    <row r="407" spans="1:7" s="398" customFormat="1" ht="12.75">
      <c r="A407" s="399" t="s">
        <v>689</v>
      </c>
      <c r="B407" s="400" t="s">
        <v>264</v>
      </c>
      <c r="C407" s="401">
        <v>144916</v>
      </c>
      <c r="D407" s="401">
        <v>144916</v>
      </c>
      <c r="E407" s="401">
        <v>143798.080000002</v>
      </c>
      <c r="F407" s="402">
        <v>99.228573794</v>
      </c>
      <c r="G407" s="401">
        <v>144338.96</v>
      </c>
    </row>
    <row r="408" spans="1:7" s="398" customFormat="1" ht="25.5">
      <c r="A408" s="403" t="s">
        <v>831</v>
      </c>
      <c r="B408" s="400" t="s">
        <v>267</v>
      </c>
      <c r="C408" s="401">
        <v>144916</v>
      </c>
      <c r="D408" s="401">
        <v>144916</v>
      </c>
      <c r="E408" s="401">
        <v>143798.080000002</v>
      </c>
      <c r="F408" s="402">
        <v>99.228573794</v>
      </c>
      <c r="G408" s="401">
        <v>144338.96</v>
      </c>
    </row>
    <row r="409" spans="1:7" s="398" customFormat="1" ht="12.75">
      <c r="A409" s="966" t="s">
        <v>941</v>
      </c>
      <c r="B409" s="966"/>
      <c r="C409" s="966"/>
      <c r="D409" s="966"/>
      <c r="E409" s="966"/>
      <c r="F409" s="966"/>
      <c r="G409" s="966"/>
    </row>
    <row r="410" spans="1:7" ht="44.25" customHeight="1">
      <c r="A410" s="968" t="s">
        <v>942</v>
      </c>
      <c r="B410" s="968"/>
      <c r="C410" s="968"/>
      <c r="D410" s="968"/>
      <c r="E410" s="968"/>
      <c r="F410" s="968"/>
      <c r="G410" s="968"/>
    </row>
    <row r="412" spans="1:7" ht="15" customHeight="1">
      <c r="A412" s="420" t="s">
        <v>292</v>
      </c>
      <c r="G412" s="421" t="s">
        <v>293</v>
      </c>
    </row>
    <row r="414" spans="1:7" ht="19.5" customHeight="1">
      <c r="A414" s="966" t="s">
        <v>943</v>
      </c>
      <c r="B414" s="967"/>
      <c r="C414" s="967"/>
      <c r="D414" s="967"/>
      <c r="E414" s="967"/>
      <c r="F414" s="967"/>
      <c r="G414" s="967"/>
    </row>
    <row r="416" ht="12.75">
      <c r="B416" s="400"/>
    </row>
  </sheetData>
  <sheetProtection formatCells="0"/>
  <mergeCells count="11">
    <mergeCell ref="A8:G8"/>
    <mergeCell ref="A10:B10"/>
    <mergeCell ref="A2:G2"/>
    <mergeCell ref="A414:G414"/>
    <mergeCell ref="A410:G410"/>
    <mergeCell ref="A409:G409"/>
    <mergeCell ref="A1:G1"/>
    <mergeCell ref="A4:G4"/>
    <mergeCell ref="A7:G7"/>
    <mergeCell ref="A6:G6"/>
    <mergeCell ref="A3:G3"/>
  </mergeCells>
  <printOptions/>
  <pageMargins left="0.984251968503937" right="0.3937007874015748" top="0.3937007874015748" bottom="0.8661417322834646" header="0.15748031496062992" footer="0.1968503937007874"/>
  <pageSetup firstPageNumber="24" useFirstPageNumber="1" fitToHeight="0" fitToWidth="1" horizontalDpi="600" verticalDpi="600" orientation="portrait" paperSize="9" scale="69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1:D252"/>
  <sheetViews>
    <sheetView zoomScaleSheetLayoutView="100" workbookViewId="0" topLeftCell="A1">
      <selection activeCell="A7" sqref="A7:D7"/>
    </sheetView>
  </sheetViews>
  <sheetFormatPr defaultColWidth="9.140625" defaultRowHeight="12.75"/>
  <cols>
    <col min="1" max="1" width="16.140625" style="453" customWidth="1"/>
    <col min="2" max="2" width="46.00390625" style="453" customWidth="1"/>
    <col min="3" max="4" width="15.421875" style="432" customWidth="1"/>
    <col min="5" max="16384" width="15.421875" style="422" customWidth="1"/>
  </cols>
  <sheetData>
    <row r="1" spans="1:4" ht="61.5" customHeight="1">
      <c r="A1" s="973"/>
      <c r="B1" s="973"/>
      <c r="C1" s="973"/>
      <c r="D1" s="974"/>
    </row>
    <row r="2" spans="1:4" ht="12.75">
      <c r="A2" s="975" t="s">
        <v>180</v>
      </c>
      <c r="B2" s="975"/>
      <c r="C2" s="975"/>
      <c r="D2" s="976"/>
    </row>
    <row r="3" spans="1:4" ht="15.75">
      <c r="A3" s="977" t="s">
        <v>181</v>
      </c>
      <c r="B3" s="977"/>
      <c r="C3" s="977"/>
      <c r="D3" s="976"/>
    </row>
    <row r="4" spans="1:4" ht="12.75">
      <c r="A4" s="978" t="s">
        <v>182</v>
      </c>
      <c r="B4" s="976"/>
      <c r="C4" s="976"/>
      <c r="D4" s="976"/>
    </row>
    <row r="5" spans="1:4" ht="12.75">
      <c r="A5" s="424" t="s">
        <v>944</v>
      </c>
      <c r="B5" s="425"/>
      <c r="C5" s="425"/>
      <c r="D5" s="426" t="s">
        <v>945</v>
      </c>
    </row>
    <row r="6" spans="1:4" ht="12.75">
      <c r="A6" s="978" t="s">
        <v>185</v>
      </c>
      <c r="B6" s="978"/>
      <c r="C6" s="978"/>
      <c r="D6" s="976"/>
    </row>
    <row r="7" spans="1:4" ht="15.75">
      <c r="A7" s="972" t="s">
        <v>946</v>
      </c>
      <c r="B7" s="972"/>
      <c r="C7" s="972"/>
      <c r="D7" s="972"/>
    </row>
    <row r="8" spans="1:4" ht="12.75">
      <c r="A8" s="970" t="s">
        <v>187</v>
      </c>
      <c r="B8" s="970"/>
      <c r="C8" s="970"/>
      <c r="D8" s="976"/>
    </row>
    <row r="9" spans="1:4" ht="12.75">
      <c r="A9" s="427"/>
      <c r="B9" s="427"/>
      <c r="C9" s="427"/>
      <c r="D9" s="427" t="s">
        <v>947</v>
      </c>
    </row>
    <row r="10" spans="1:4" ht="12.75" hidden="1">
      <c r="A10" s="428" t="s">
        <v>216</v>
      </c>
      <c r="B10" s="428" t="s">
        <v>216</v>
      </c>
      <c r="C10" s="428" t="s">
        <v>216</v>
      </c>
      <c r="D10" s="428" t="s">
        <v>216</v>
      </c>
    </row>
    <row r="11" spans="1:3" ht="12.75" hidden="1">
      <c r="A11" s="429"/>
      <c r="B11" s="430"/>
      <c r="C11" s="431"/>
    </row>
    <row r="12" spans="1:4" ht="12.75">
      <c r="A12" s="423"/>
      <c r="B12" s="433"/>
      <c r="D12" s="428" t="s">
        <v>216</v>
      </c>
    </row>
    <row r="13" spans="1:4" ht="25.5">
      <c r="A13" s="434" t="s">
        <v>297</v>
      </c>
      <c r="B13" s="434" t="s">
        <v>217</v>
      </c>
      <c r="C13" s="435" t="s">
        <v>219</v>
      </c>
      <c r="D13" s="436" t="s">
        <v>221</v>
      </c>
    </row>
    <row r="14" spans="1:4" ht="12.75">
      <c r="A14" s="437">
        <v>1</v>
      </c>
      <c r="B14" s="437">
        <v>2</v>
      </c>
      <c r="C14" s="438">
        <v>3</v>
      </c>
      <c r="D14" s="439">
        <v>4</v>
      </c>
    </row>
    <row r="15" spans="1:4" s="442" customFormat="1" ht="12.75">
      <c r="A15" s="440"/>
      <c r="B15" s="440" t="s">
        <v>948</v>
      </c>
      <c r="C15" s="441">
        <v>2598168</v>
      </c>
      <c r="D15" s="441">
        <v>223366</v>
      </c>
    </row>
    <row r="16" spans="1:4" s="442" customFormat="1" ht="12" customHeight="1">
      <c r="A16" s="443" t="s">
        <v>949</v>
      </c>
      <c r="B16" s="444" t="s">
        <v>950</v>
      </c>
      <c r="C16" s="445">
        <v>2598168</v>
      </c>
      <c r="D16" s="445">
        <v>223366</v>
      </c>
    </row>
    <row r="17" spans="1:4" s="442" customFormat="1" ht="25.5">
      <c r="A17" s="446" t="s">
        <v>951</v>
      </c>
      <c r="B17" s="444" t="s">
        <v>952</v>
      </c>
      <c r="C17" s="445">
        <v>52616</v>
      </c>
      <c r="D17" s="445">
        <v>26</v>
      </c>
    </row>
    <row r="18" spans="1:4" s="442" customFormat="1" ht="12" customHeight="1">
      <c r="A18" s="446" t="s">
        <v>953</v>
      </c>
      <c r="B18" s="444" t="s">
        <v>954</v>
      </c>
      <c r="C18" s="445">
        <v>2166442</v>
      </c>
      <c r="D18" s="445">
        <v>165358</v>
      </c>
    </row>
    <row r="19" spans="1:4" ht="25.5">
      <c r="A19" s="446" t="s">
        <v>955</v>
      </c>
      <c r="B19" s="444" t="s">
        <v>956</v>
      </c>
      <c r="C19" s="445">
        <v>379110</v>
      </c>
      <c r="D19" s="445">
        <v>57982</v>
      </c>
    </row>
    <row r="20" spans="1:4" ht="12.75">
      <c r="A20" s="440"/>
      <c r="B20" s="440" t="s">
        <v>957</v>
      </c>
      <c r="C20" s="441">
        <v>4014183</v>
      </c>
      <c r="D20" s="441">
        <v>322643</v>
      </c>
    </row>
    <row r="21" spans="1:4" ht="12.75">
      <c r="A21" s="443" t="s">
        <v>543</v>
      </c>
      <c r="B21" s="444" t="s">
        <v>544</v>
      </c>
      <c r="C21" s="445">
        <v>3702760</v>
      </c>
      <c r="D21" s="445">
        <v>292563.01</v>
      </c>
    </row>
    <row r="22" spans="1:4" ht="12.75">
      <c r="A22" s="446" t="s">
        <v>545</v>
      </c>
      <c r="B22" s="444" t="s">
        <v>546</v>
      </c>
      <c r="C22" s="445">
        <v>3688743</v>
      </c>
      <c r="D22" s="445">
        <v>291941</v>
      </c>
    </row>
    <row r="23" spans="1:4" s="442" customFormat="1" ht="12.75">
      <c r="A23" s="447" t="s">
        <v>547</v>
      </c>
      <c r="B23" s="444" t="s">
        <v>548</v>
      </c>
      <c r="C23" s="445">
        <v>448201</v>
      </c>
      <c r="D23" s="445">
        <v>34320</v>
      </c>
    </row>
    <row r="24" spans="1:4" ht="12.75">
      <c r="A24" s="448" t="s">
        <v>549</v>
      </c>
      <c r="B24" s="444" t="s">
        <v>550</v>
      </c>
      <c r="C24" s="445">
        <v>366883</v>
      </c>
      <c r="D24" s="445">
        <v>28305</v>
      </c>
    </row>
    <row r="25" spans="1:4" ht="25.5">
      <c r="A25" s="448" t="s">
        <v>551</v>
      </c>
      <c r="B25" s="444" t="s">
        <v>552</v>
      </c>
      <c r="C25" s="445">
        <v>81319</v>
      </c>
      <c r="D25" s="445">
        <v>6014.72</v>
      </c>
    </row>
    <row r="26" spans="1:4" ht="12.75">
      <c r="A26" s="447" t="s">
        <v>553</v>
      </c>
      <c r="B26" s="444" t="s">
        <v>554</v>
      </c>
      <c r="C26" s="449">
        <v>3240541</v>
      </c>
      <c r="D26" s="449">
        <v>257620.51</v>
      </c>
    </row>
    <row r="27" spans="1:4" ht="12.75">
      <c r="A27" s="448" t="s">
        <v>555</v>
      </c>
      <c r="B27" s="444" t="s">
        <v>556</v>
      </c>
      <c r="C27" s="449">
        <v>358874</v>
      </c>
      <c r="D27" s="449">
        <v>15535</v>
      </c>
    </row>
    <row r="28" spans="1:4" ht="12.75">
      <c r="A28" s="448" t="s">
        <v>557</v>
      </c>
      <c r="B28" s="444" t="s">
        <v>558</v>
      </c>
      <c r="C28" s="449">
        <v>695170</v>
      </c>
      <c r="D28" s="449">
        <v>34863</v>
      </c>
    </row>
    <row r="29" spans="1:4" ht="25.5">
      <c r="A29" s="448" t="s">
        <v>559</v>
      </c>
      <c r="B29" s="444" t="s">
        <v>560</v>
      </c>
      <c r="C29" s="449">
        <v>1683257</v>
      </c>
      <c r="D29" s="449">
        <v>19640</v>
      </c>
    </row>
    <row r="30" spans="1:4" ht="12.75">
      <c r="A30" s="448" t="s">
        <v>561</v>
      </c>
      <c r="B30" s="444" t="s">
        <v>562</v>
      </c>
      <c r="C30" s="449">
        <v>1118</v>
      </c>
      <c r="D30" s="449">
        <v>16</v>
      </c>
    </row>
    <row r="31" spans="1:4" ht="12.75">
      <c r="A31" s="448" t="s">
        <v>563</v>
      </c>
      <c r="B31" s="444" t="s">
        <v>564</v>
      </c>
      <c r="C31" s="449">
        <v>6853</v>
      </c>
      <c r="D31" s="449">
        <v>0</v>
      </c>
    </row>
    <row r="32" spans="1:4" ht="38.25" customHeight="1">
      <c r="A32" s="448" t="s">
        <v>565</v>
      </c>
      <c r="B32" s="444" t="s">
        <v>566</v>
      </c>
      <c r="C32" s="449">
        <v>495270</v>
      </c>
      <c r="D32" s="449">
        <v>187567</v>
      </c>
    </row>
    <row r="33" spans="1:4" ht="12.75">
      <c r="A33" s="446" t="s">
        <v>575</v>
      </c>
      <c r="B33" s="444" t="s">
        <v>576</v>
      </c>
      <c r="C33" s="445">
        <v>14017</v>
      </c>
      <c r="D33" s="445">
        <v>622.4</v>
      </c>
    </row>
    <row r="34" spans="1:4" ht="12.75">
      <c r="A34" s="447" t="s">
        <v>577</v>
      </c>
      <c r="B34" s="444" t="s">
        <v>578</v>
      </c>
      <c r="C34" s="445">
        <v>8405</v>
      </c>
      <c r="D34" s="445">
        <v>0</v>
      </c>
    </row>
    <row r="35" spans="1:4" ht="12.75">
      <c r="A35" s="447" t="s">
        <v>589</v>
      </c>
      <c r="B35" s="444" t="s">
        <v>590</v>
      </c>
      <c r="C35" s="445">
        <v>5612</v>
      </c>
      <c r="D35" s="445">
        <v>622</v>
      </c>
    </row>
    <row r="36" spans="1:4" ht="12.75">
      <c r="A36" s="443" t="s">
        <v>673</v>
      </c>
      <c r="B36" s="444" t="s">
        <v>674</v>
      </c>
      <c r="C36" s="445">
        <v>311423</v>
      </c>
      <c r="D36" s="445">
        <v>30080</v>
      </c>
    </row>
    <row r="37" spans="1:4" ht="12.75">
      <c r="A37" s="446" t="s">
        <v>675</v>
      </c>
      <c r="B37" s="444" t="s">
        <v>676</v>
      </c>
      <c r="C37" s="445">
        <v>311423</v>
      </c>
      <c r="D37" s="445">
        <v>30080</v>
      </c>
    </row>
    <row r="38" spans="1:4" ht="12.75">
      <c r="A38" s="447" t="s">
        <v>677</v>
      </c>
      <c r="B38" s="444" t="s">
        <v>678</v>
      </c>
      <c r="C38" s="445">
        <v>70689</v>
      </c>
      <c r="D38" s="445">
        <v>1849</v>
      </c>
    </row>
    <row r="39" spans="1:4" ht="12.75">
      <c r="A39" s="447" t="s">
        <v>679</v>
      </c>
      <c r="B39" s="444" t="s">
        <v>680</v>
      </c>
      <c r="C39" s="445">
        <v>240733</v>
      </c>
      <c r="D39" s="445">
        <v>28231</v>
      </c>
    </row>
    <row r="40" spans="1:4" ht="12.75">
      <c r="A40" s="444"/>
      <c r="B40" s="444" t="s">
        <v>200</v>
      </c>
      <c r="C40" s="449">
        <v>-1416015</v>
      </c>
      <c r="D40" s="445">
        <v>-99277</v>
      </c>
    </row>
    <row r="41" spans="1:4" ht="12.75">
      <c r="A41" s="444" t="s">
        <v>722</v>
      </c>
      <c r="B41" s="444" t="s">
        <v>201</v>
      </c>
      <c r="C41" s="445">
        <v>1416015</v>
      </c>
      <c r="D41" s="445">
        <v>99277</v>
      </c>
    </row>
    <row r="42" spans="1:4" ht="12.75">
      <c r="A42" s="443" t="s">
        <v>689</v>
      </c>
      <c r="B42" s="444" t="s">
        <v>264</v>
      </c>
      <c r="C42" s="445">
        <v>1416015</v>
      </c>
      <c r="D42" s="445">
        <v>99277</v>
      </c>
    </row>
    <row r="43" spans="1:4" ht="12.75">
      <c r="A43" s="440"/>
      <c r="B43" s="440" t="s">
        <v>695</v>
      </c>
      <c r="C43" s="441">
        <v>4014183</v>
      </c>
      <c r="D43" s="441">
        <v>322643</v>
      </c>
    </row>
    <row r="44" spans="1:4" ht="12.75">
      <c r="A44" s="443" t="s">
        <v>696</v>
      </c>
      <c r="B44" s="444" t="s">
        <v>697</v>
      </c>
      <c r="C44" s="445">
        <v>257117.85</v>
      </c>
      <c r="D44" s="445">
        <v>-47809</v>
      </c>
    </row>
    <row r="45" spans="1:4" ht="12.75">
      <c r="A45" s="443" t="s">
        <v>698</v>
      </c>
      <c r="B45" s="444" t="s">
        <v>699</v>
      </c>
      <c r="C45" s="445">
        <v>501.68</v>
      </c>
      <c r="D45" s="445">
        <v>165</v>
      </c>
    </row>
    <row r="46" spans="1:4" ht="12.75">
      <c r="A46" s="443" t="s">
        <v>700</v>
      </c>
      <c r="B46" s="444" t="s">
        <v>701</v>
      </c>
      <c r="C46" s="445">
        <v>203339</v>
      </c>
      <c r="D46" s="445">
        <v>40103.43</v>
      </c>
    </row>
    <row r="47" spans="1:4" ht="12.75">
      <c r="A47" s="443" t="s">
        <v>702</v>
      </c>
      <c r="B47" s="444" t="s">
        <v>703</v>
      </c>
      <c r="C47" s="445">
        <v>2478153.3</v>
      </c>
      <c r="D47" s="445">
        <v>273962</v>
      </c>
    </row>
    <row r="48" spans="1:4" ht="12.75">
      <c r="A48" s="443" t="s">
        <v>704</v>
      </c>
      <c r="B48" s="444" t="s">
        <v>705</v>
      </c>
      <c r="C48" s="445">
        <v>17755</v>
      </c>
      <c r="D48" s="445">
        <v>908</v>
      </c>
    </row>
    <row r="49" spans="1:4" ht="12.75">
      <c r="A49" s="443" t="s">
        <v>706</v>
      </c>
      <c r="B49" s="444" t="s">
        <v>707</v>
      </c>
      <c r="C49" s="445">
        <v>91255.49</v>
      </c>
      <c r="D49" s="445">
        <v>5446</v>
      </c>
    </row>
    <row r="50" spans="1:4" ht="12.75">
      <c r="A50" s="443" t="s">
        <v>708</v>
      </c>
      <c r="B50" s="444" t="s">
        <v>709</v>
      </c>
      <c r="C50" s="445">
        <v>82807.77</v>
      </c>
      <c r="D50" s="445">
        <v>13988</v>
      </c>
    </row>
    <row r="51" spans="1:4" ht="12.75">
      <c r="A51" s="443" t="s">
        <v>710</v>
      </c>
      <c r="B51" s="444" t="s">
        <v>711</v>
      </c>
      <c r="C51" s="445">
        <v>642717</v>
      </c>
      <c r="D51" s="445">
        <v>31975</v>
      </c>
    </row>
    <row r="52" spans="1:4" ht="12.75">
      <c r="A52" s="443" t="s">
        <v>712</v>
      </c>
      <c r="B52" s="444" t="s">
        <v>713</v>
      </c>
      <c r="C52" s="445">
        <v>197063.48</v>
      </c>
      <c r="D52" s="445">
        <v>-1947</v>
      </c>
    </row>
    <row r="53" spans="1:4" s="442" customFormat="1" ht="12.75">
      <c r="A53" s="443" t="s">
        <v>714</v>
      </c>
      <c r="B53" s="444" t="s">
        <v>715</v>
      </c>
      <c r="C53" s="445">
        <v>43472</v>
      </c>
      <c r="D53" s="445">
        <v>5852</v>
      </c>
    </row>
    <row r="54" spans="1:4" ht="12.75">
      <c r="A54" s="440" t="s">
        <v>723</v>
      </c>
      <c r="B54" s="440" t="s">
        <v>724</v>
      </c>
      <c r="C54" s="441"/>
      <c r="D54" s="441"/>
    </row>
    <row r="55" spans="1:4" ht="12.75">
      <c r="A55" s="444" t="s">
        <v>718</v>
      </c>
      <c r="B55" s="444" t="s">
        <v>719</v>
      </c>
      <c r="C55" s="445">
        <v>6130.1</v>
      </c>
      <c r="D55" s="445">
        <v>100</v>
      </c>
    </row>
    <row r="56" spans="1:4" ht="12.75">
      <c r="A56" s="443" t="s">
        <v>543</v>
      </c>
      <c r="B56" s="444" t="s">
        <v>544</v>
      </c>
      <c r="C56" s="445">
        <v>6130.1</v>
      </c>
      <c r="D56" s="445">
        <v>100</v>
      </c>
    </row>
    <row r="57" spans="1:4" ht="12.75">
      <c r="A57" s="446" t="s">
        <v>545</v>
      </c>
      <c r="B57" s="444" t="s">
        <v>546</v>
      </c>
      <c r="C57" s="445">
        <v>6130.1</v>
      </c>
      <c r="D57" s="445">
        <v>100</v>
      </c>
    </row>
    <row r="58" spans="1:4" ht="12.75">
      <c r="A58" s="447" t="s">
        <v>547</v>
      </c>
      <c r="B58" s="444" t="s">
        <v>548</v>
      </c>
      <c r="C58" s="445">
        <v>4820.89</v>
      </c>
      <c r="D58" s="445">
        <v>0</v>
      </c>
    </row>
    <row r="59" spans="1:4" ht="12.75">
      <c r="A59" s="448" t="s">
        <v>549</v>
      </c>
      <c r="B59" s="444" t="s">
        <v>550</v>
      </c>
      <c r="C59" s="445">
        <v>4278.89</v>
      </c>
      <c r="D59" s="445">
        <v>0</v>
      </c>
    </row>
    <row r="60" spans="1:4" ht="25.5">
      <c r="A60" s="448" t="s">
        <v>551</v>
      </c>
      <c r="B60" s="444" t="s">
        <v>552</v>
      </c>
      <c r="C60" s="445">
        <v>542</v>
      </c>
      <c r="D60" s="445">
        <v>0</v>
      </c>
    </row>
    <row r="61" spans="1:4" ht="12.75">
      <c r="A61" s="447" t="s">
        <v>553</v>
      </c>
      <c r="B61" s="444" t="s">
        <v>554</v>
      </c>
      <c r="C61" s="445">
        <v>1309.21</v>
      </c>
      <c r="D61" s="445">
        <v>100</v>
      </c>
    </row>
    <row r="62" spans="1:4" s="442" customFormat="1" ht="12.75">
      <c r="A62" s="444"/>
      <c r="B62" s="444" t="s">
        <v>200</v>
      </c>
      <c r="C62" s="445">
        <v>-6130.1</v>
      </c>
      <c r="D62" s="445">
        <v>-100</v>
      </c>
    </row>
    <row r="63" spans="1:4" ht="12.75">
      <c r="A63" s="444" t="s">
        <v>722</v>
      </c>
      <c r="B63" s="444" t="s">
        <v>201</v>
      </c>
      <c r="C63" s="445">
        <v>6130.1</v>
      </c>
      <c r="D63" s="445">
        <v>100</v>
      </c>
    </row>
    <row r="64" spans="1:4" ht="12.75">
      <c r="A64" s="443" t="s">
        <v>689</v>
      </c>
      <c r="B64" s="444" t="s">
        <v>264</v>
      </c>
      <c r="C64" s="445">
        <v>6130.1</v>
      </c>
      <c r="D64" s="445">
        <v>100</v>
      </c>
    </row>
    <row r="65" spans="1:4" ht="12.75">
      <c r="A65" s="440" t="s">
        <v>735</v>
      </c>
      <c r="B65" s="440" t="s">
        <v>736</v>
      </c>
      <c r="C65" s="441"/>
      <c r="D65" s="441"/>
    </row>
    <row r="66" spans="1:4" ht="12.75">
      <c r="A66" s="444" t="s">
        <v>958</v>
      </c>
      <c r="B66" s="444" t="s">
        <v>959</v>
      </c>
      <c r="C66" s="445">
        <v>7134.4</v>
      </c>
      <c r="D66" s="445">
        <v>5600.13</v>
      </c>
    </row>
    <row r="67" spans="1:4" ht="12.75">
      <c r="A67" s="444" t="s">
        <v>718</v>
      </c>
      <c r="B67" s="444" t="s">
        <v>719</v>
      </c>
      <c r="C67" s="445">
        <v>501.68</v>
      </c>
      <c r="D67" s="445">
        <v>164.77</v>
      </c>
    </row>
    <row r="68" spans="1:4" s="442" customFormat="1" ht="12.75">
      <c r="A68" s="443" t="s">
        <v>543</v>
      </c>
      <c r="B68" s="444" t="s">
        <v>544</v>
      </c>
      <c r="C68" s="445">
        <v>320.78</v>
      </c>
      <c r="D68" s="445">
        <v>164.77</v>
      </c>
    </row>
    <row r="69" spans="1:4" ht="12.75">
      <c r="A69" s="446" t="s">
        <v>545</v>
      </c>
      <c r="B69" s="444" t="s">
        <v>546</v>
      </c>
      <c r="C69" s="445">
        <v>320.78</v>
      </c>
      <c r="D69" s="445">
        <v>164.77</v>
      </c>
    </row>
    <row r="70" spans="1:4" ht="12.75">
      <c r="A70" s="447" t="s">
        <v>553</v>
      </c>
      <c r="B70" s="444" t="s">
        <v>554</v>
      </c>
      <c r="C70" s="445">
        <v>320.78</v>
      </c>
      <c r="D70" s="445">
        <v>164.77</v>
      </c>
    </row>
    <row r="71" spans="1:4" ht="12.75">
      <c r="A71" s="443" t="s">
        <v>673</v>
      </c>
      <c r="B71" s="444" t="s">
        <v>674</v>
      </c>
      <c r="C71" s="445">
        <v>180.9</v>
      </c>
      <c r="D71" s="445">
        <v>0</v>
      </c>
    </row>
    <row r="72" spans="1:4" ht="12.75">
      <c r="A72" s="446" t="s">
        <v>675</v>
      </c>
      <c r="B72" s="444" t="s">
        <v>676</v>
      </c>
      <c r="C72" s="445">
        <v>180.9</v>
      </c>
      <c r="D72" s="445">
        <v>0</v>
      </c>
    </row>
    <row r="73" spans="1:4" ht="12.75">
      <c r="A73" s="444"/>
      <c r="B73" s="444" t="s">
        <v>200</v>
      </c>
      <c r="C73" s="445">
        <v>6632.72</v>
      </c>
      <c r="D73" s="445">
        <v>5435.36</v>
      </c>
    </row>
    <row r="74" spans="1:4" ht="12.75">
      <c r="A74" s="444" t="s">
        <v>722</v>
      </c>
      <c r="B74" s="444" t="s">
        <v>201</v>
      </c>
      <c r="C74" s="445">
        <v>-6632.72</v>
      </c>
      <c r="D74" s="445">
        <v>-5435.36</v>
      </c>
    </row>
    <row r="75" spans="1:4" ht="12.75">
      <c r="A75" s="443" t="s">
        <v>689</v>
      </c>
      <c r="B75" s="444" t="s">
        <v>264</v>
      </c>
      <c r="C75" s="445">
        <v>-6632.72</v>
      </c>
      <c r="D75" s="445">
        <v>-5435.36</v>
      </c>
    </row>
    <row r="76" spans="1:4" ht="12.75">
      <c r="A76" s="440" t="s">
        <v>741</v>
      </c>
      <c r="B76" s="440" t="s">
        <v>742</v>
      </c>
      <c r="C76" s="441"/>
      <c r="D76" s="441"/>
    </row>
    <row r="77" spans="1:4" ht="12.75">
      <c r="A77" s="444" t="s">
        <v>958</v>
      </c>
      <c r="B77" s="444" t="s">
        <v>959</v>
      </c>
      <c r="C77" s="445">
        <v>46543.59</v>
      </c>
      <c r="D77" s="445">
        <v>2811.22</v>
      </c>
    </row>
    <row r="78" spans="1:4" ht="12.75">
      <c r="A78" s="444" t="s">
        <v>718</v>
      </c>
      <c r="B78" s="444" t="s">
        <v>719</v>
      </c>
      <c r="C78" s="445">
        <v>29117.32</v>
      </c>
      <c r="D78" s="445">
        <v>3799.49</v>
      </c>
    </row>
    <row r="79" spans="1:4" s="442" customFormat="1" ht="12.75">
      <c r="A79" s="443" t="s">
        <v>543</v>
      </c>
      <c r="B79" s="444" t="s">
        <v>544</v>
      </c>
      <c r="C79" s="445">
        <v>29117.32</v>
      </c>
      <c r="D79" s="445">
        <v>3799.49</v>
      </c>
    </row>
    <row r="80" spans="1:4" ht="12.75">
      <c r="A80" s="446" t="s">
        <v>545</v>
      </c>
      <c r="B80" s="444" t="s">
        <v>546</v>
      </c>
      <c r="C80" s="445">
        <v>29117.32</v>
      </c>
      <c r="D80" s="445">
        <v>3799.49</v>
      </c>
    </row>
    <row r="81" spans="1:4" ht="12.75">
      <c r="A81" s="447" t="s">
        <v>547</v>
      </c>
      <c r="B81" s="444" t="s">
        <v>548</v>
      </c>
      <c r="C81" s="445">
        <v>19327.11</v>
      </c>
      <c r="D81" s="445">
        <v>1757.01</v>
      </c>
    </row>
    <row r="82" spans="1:4" ht="12.75">
      <c r="A82" s="448" t="s">
        <v>549</v>
      </c>
      <c r="B82" s="444" t="s">
        <v>550</v>
      </c>
      <c r="C82" s="445">
        <v>19327.11</v>
      </c>
      <c r="D82" s="445">
        <v>1757.01</v>
      </c>
    </row>
    <row r="83" spans="1:4" ht="12.75">
      <c r="A83" s="447" t="s">
        <v>553</v>
      </c>
      <c r="B83" s="444" t="s">
        <v>554</v>
      </c>
      <c r="C83" s="445">
        <v>9790.21</v>
      </c>
      <c r="D83" s="445">
        <v>2042.48</v>
      </c>
    </row>
    <row r="84" spans="1:4" ht="12.75">
      <c r="A84" s="444"/>
      <c r="B84" s="444" t="s">
        <v>200</v>
      </c>
      <c r="C84" s="445">
        <v>17426.27</v>
      </c>
      <c r="D84" s="445">
        <v>-988.27</v>
      </c>
    </row>
    <row r="85" spans="1:4" ht="12.75">
      <c r="A85" s="444" t="s">
        <v>722</v>
      </c>
      <c r="B85" s="444" t="s">
        <v>201</v>
      </c>
      <c r="C85" s="445">
        <v>-17426.27</v>
      </c>
      <c r="D85" s="445">
        <v>988.27</v>
      </c>
    </row>
    <row r="86" spans="1:4" ht="12.75">
      <c r="A86" s="443" t="s">
        <v>689</v>
      </c>
      <c r="B86" s="444" t="s">
        <v>264</v>
      </c>
      <c r="C86" s="445">
        <v>-17426.27</v>
      </c>
      <c r="D86" s="445">
        <v>988.27</v>
      </c>
    </row>
    <row r="87" spans="1:4" ht="12.75">
      <c r="A87" s="440" t="s">
        <v>743</v>
      </c>
      <c r="B87" s="440" t="s">
        <v>744</v>
      </c>
      <c r="C87" s="441"/>
      <c r="D87" s="441"/>
    </row>
    <row r="88" spans="1:4" ht="12.75">
      <c r="A88" s="444" t="s">
        <v>958</v>
      </c>
      <c r="B88" s="444" t="s">
        <v>959</v>
      </c>
      <c r="C88" s="445">
        <v>1166657.37</v>
      </c>
      <c r="D88" s="445">
        <v>27.15</v>
      </c>
    </row>
    <row r="89" spans="1:4" ht="12.75">
      <c r="A89" s="444" t="s">
        <v>718</v>
      </c>
      <c r="B89" s="444" t="s">
        <v>719</v>
      </c>
      <c r="C89" s="445">
        <v>2091162.36</v>
      </c>
      <c r="D89" s="445">
        <v>187868.83</v>
      </c>
    </row>
    <row r="90" spans="1:4" ht="12.75">
      <c r="A90" s="443" t="s">
        <v>543</v>
      </c>
      <c r="B90" s="444" t="s">
        <v>544</v>
      </c>
      <c r="C90" s="445">
        <v>2091162.36</v>
      </c>
      <c r="D90" s="445">
        <v>187868.83</v>
      </c>
    </row>
    <row r="91" spans="1:4" ht="12.75">
      <c r="A91" s="446" t="s">
        <v>545</v>
      </c>
      <c r="B91" s="444" t="s">
        <v>546</v>
      </c>
      <c r="C91" s="445">
        <v>2091162.36</v>
      </c>
      <c r="D91" s="445">
        <v>187868.83</v>
      </c>
    </row>
    <row r="92" spans="1:4" ht="12.75">
      <c r="A92" s="447" t="s">
        <v>547</v>
      </c>
      <c r="B92" s="444" t="s">
        <v>548</v>
      </c>
      <c r="C92" s="445">
        <v>9833.79</v>
      </c>
      <c r="D92" s="445">
        <v>0</v>
      </c>
    </row>
    <row r="93" spans="1:4" ht="12.75">
      <c r="A93" s="448" t="s">
        <v>549</v>
      </c>
      <c r="B93" s="444" t="s">
        <v>550</v>
      </c>
      <c r="C93" s="445">
        <v>7920.63</v>
      </c>
      <c r="D93" s="445">
        <v>0</v>
      </c>
    </row>
    <row r="94" spans="1:4" s="442" customFormat="1" ht="25.5">
      <c r="A94" s="448" t="s">
        <v>551</v>
      </c>
      <c r="B94" s="444" t="s">
        <v>552</v>
      </c>
      <c r="C94" s="445">
        <v>1913.16</v>
      </c>
      <c r="D94" s="445">
        <v>0</v>
      </c>
    </row>
    <row r="95" spans="1:4" ht="12.75">
      <c r="A95" s="447" t="s">
        <v>553</v>
      </c>
      <c r="B95" s="444" t="s">
        <v>554</v>
      </c>
      <c r="C95" s="445">
        <v>2081328.57</v>
      </c>
      <c r="D95" s="445">
        <v>187868.83</v>
      </c>
    </row>
    <row r="96" spans="1:4" ht="12.75">
      <c r="A96" s="444"/>
      <c r="B96" s="444" t="s">
        <v>200</v>
      </c>
      <c r="C96" s="445">
        <v>-924504.990000001</v>
      </c>
      <c r="D96" s="445">
        <v>-187841.68</v>
      </c>
    </row>
    <row r="97" spans="1:4" ht="12.75">
      <c r="A97" s="444" t="s">
        <v>722</v>
      </c>
      <c r="B97" s="444" t="s">
        <v>201</v>
      </c>
      <c r="C97" s="445">
        <v>924504.990000001</v>
      </c>
      <c r="D97" s="445">
        <v>187841.68</v>
      </c>
    </row>
    <row r="98" spans="1:4" ht="12.75">
      <c r="A98" s="443" t="s">
        <v>689</v>
      </c>
      <c r="B98" s="444" t="s">
        <v>264</v>
      </c>
      <c r="C98" s="445">
        <v>924504.990000001</v>
      </c>
      <c r="D98" s="445">
        <v>187841.68</v>
      </c>
    </row>
    <row r="99" spans="1:4" ht="12.75">
      <c r="A99" s="440" t="s">
        <v>755</v>
      </c>
      <c r="B99" s="440" t="s">
        <v>756</v>
      </c>
      <c r="C99" s="441"/>
      <c r="D99" s="441"/>
    </row>
    <row r="100" spans="1:4" ht="12.75">
      <c r="A100" s="444" t="s">
        <v>958</v>
      </c>
      <c r="B100" s="444" t="s">
        <v>959</v>
      </c>
      <c r="C100" s="445">
        <v>176344.03</v>
      </c>
      <c r="D100" s="445">
        <v>54641.07</v>
      </c>
    </row>
    <row r="101" spans="1:4" ht="12.75">
      <c r="A101" s="444" t="s">
        <v>718</v>
      </c>
      <c r="B101" s="444" t="s">
        <v>719</v>
      </c>
      <c r="C101" s="445">
        <v>212418.22</v>
      </c>
      <c r="D101" s="445">
        <v>9937.73</v>
      </c>
    </row>
    <row r="102" spans="1:4" ht="12.75">
      <c r="A102" s="443" t="s">
        <v>543</v>
      </c>
      <c r="B102" s="444" t="s">
        <v>544</v>
      </c>
      <c r="C102" s="445">
        <v>212418.22</v>
      </c>
      <c r="D102" s="445">
        <v>9937.73</v>
      </c>
    </row>
    <row r="103" spans="1:4" s="442" customFormat="1" ht="12.75">
      <c r="A103" s="446" t="s">
        <v>545</v>
      </c>
      <c r="B103" s="444" t="s">
        <v>546</v>
      </c>
      <c r="C103" s="445">
        <v>212418.22</v>
      </c>
      <c r="D103" s="445">
        <v>9937.73</v>
      </c>
    </row>
    <row r="104" spans="1:4" ht="12.75">
      <c r="A104" s="447" t="s">
        <v>553</v>
      </c>
      <c r="B104" s="444" t="s">
        <v>554</v>
      </c>
      <c r="C104" s="445">
        <v>212418.22</v>
      </c>
      <c r="D104" s="445">
        <v>9937.73</v>
      </c>
    </row>
    <row r="105" spans="1:4" ht="12.75">
      <c r="A105" s="444"/>
      <c r="B105" s="444" t="s">
        <v>200</v>
      </c>
      <c r="C105" s="445">
        <v>-36074.19</v>
      </c>
      <c r="D105" s="445">
        <v>44703.34</v>
      </c>
    </row>
    <row r="106" spans="1:4" ht="12.75">
      <c r="A106" s="444" t="s">
        <v>722</v>
      </c>
      <c r="B106" s="444" t="s">
        <v>201</v>
      </c>
      <c r="C106" s="445">
        <v>36074.19</v>
      </c>
      <c r="D106" s="445">
        <v>-44703.34</v>
      </c>
    </row>
    <row r="107" spans="1:4" ht="12.75">
      <c r="A107" s="443" t="s">
        <v>689</v>
      </c>
      <c r="B107" s="444" t="s">
        <v>264</v>
      </c>
      <c r="C107" s="445">
        <v>36074.19</v>
      </c>
      <c r="D107" s="445">
        <v>-44703.34</v>
      </c>
    </row>
    <row r="108" spans="1:4" ht="12.75">
      <c r="A108" s="440" t="s">
        <v>765</v>
      </c>
      <c r="B108" s="440" t="s">
        <v>417</v>
      </c>
      <c r="C108" s="441"/>
      <c r="D108" s="441"/>
    </row>
    <row r="109" spans="1:4" ht="12.75">
      <c r="A109" s="444" t="s">
        <v>958</v>
      </c>
      <c r="B109" s="444" t="s">
        <v>959</v>
      </c>
      <c r="C109" s="445">
        <v>33135.4</v>
      </c>
      <c r="D109" s="445">
        <v>1109.68</v>
      </c>
    </row>
    <row r="110" spans="1:4" ht="12.75">
      <c r="A110" s="444" t="s">
        <v>718</v>
      </c>
      <c r="B110" s="444" t="s">
        <v>719</v>
      </c>
      <c r="C110" s="445">
        <v>175060.63</v>
      </c>
      <c r="D110" s="445">
        <v>12902.73</v>
      </c>
    </row>
    <row r="111" spans="1:4" ht="12.75">
      <c r="A111" s="443" t="s">
        <v>543</v>
      </c>
      <c r="B111" s="444" t="s">
        <v>544</v>
      </c>
      <c r="C111" s="445">
        <v>47205.58</v>
      </c>
      <c r="D111" s="445">
        <v>6639.6</v>
      </c>
    </row>
    <row r="112" spans="1:4" ht="12.75">
      <c r="A112" s="446" t="s">
        <v>545</v>
      </c>
      <c r="B112" s="444" t="s">
        <v>546</v>
      </c>
      <c r="C112" s="445">
        <v>47205.58</v>
      </c>
      <c r="D112" s="445">
        <v>6639.6</v>
      </c>
    </row>
    <row r="113" spans="1:4" s="442" customFormat="1" ht="12.75">
      <c r="A113" s="447" t="s">
        <v>547</v>
      </c>
      <c r="B113" s="444" t="s">
        <v>548</v>
      </c>
      <c r="C113" s="445">
        <v>2949.79</v>
      </c>
      <c r="D113" s="445">
        <v>0</v>
      </c>
    </row>
    <row r="114" spans="1:4" ht="12.75">
      <c r="A114" s="448" t="s">
        <v>549</v>
      </c>
      <c r="B114" s="444" t="s">
        <v>550</v>
      </c>
      <c r="C114" s="445">
        <v>2377.14</v>
      </c>
      <c r="D114" s="445">
        <v>0</v>
      </c>
    </row>
    <row r="115" spans="1:4" ht="25.5">
      <c r="A115" s="448" t="s">
        <v>551</v>
      </c>
      <c r="B115" s="444" t="s">
        <v>552</v>
      </c>
      <c r="C115" s="445">
        <v>572.65</v>
      </c>
      <c r="D115" s="445">
        <v>0</v>
      </c>
    </row>
    <row r="116" spans="1:4" ht="12.75">
      <c r="A116" s="447" t="s">
        <v>553</v>
      </c>
      <c r="B116" s="444" t="s">
        <v>554</v>
      </c>
      <c r="C116" s="445">
        <v>44255.79</v>
      </c>
      <c r="D116" s="445">
        <v>6639.6</v>
      </c>
    </row>
    <row r="117" spans="1:4" ht="12.75">
      <c r="A117" s="443" t="s">
        <v>673</v>
      </c>
      <c r="B117" s="444" t="s">
        <v>674</v>
      </c>
      <c r="C117" s="445">
        <v>127855.05</v>
      </c>
      <c r="D117" s="445">
        <v>6263.13</v>
      </c>
    </row>
    <row r="118" spans="1:4" ht="12.75">
      <c r="A118" s="446" t="s">
        <v>675</v>
      </c>
      <c r="B118" s="444" t="s">
        <v>676</v>
      </c>
      <c r="C118" s="445">
        <v>127855.05</v>
      </c>
      <c r="D118" s="445">
        <v>6263.13</v>
      </c>
    </row>
    <row r="119" spans="1:4" ht="12.75">
      <c r="A119" s="444"/>
      <c r="B119" s="444" t="s">
        <v>200</v>
      </c>
      <c r="C119" s="445">
        <v>-141925.23</v>
      </c>
      <c r="D119" s="445">
        <v>-11793.05</v>
      </c>
    </row>
    <row r="120" spans="1:4" ht="12.75">
      <c r="A120" s="444" t="s">
        <v>722</v>
      </c>
      <c r="B120" s="444" t="s">
        <v>201</v>
      </c>
      <c r="C120" s="445">
        <v>141925.23</v>
      </c>
      <c r="D120" s="445">
        <v>11793.05</v>
      </c>
    </row>
    <row r="121" spans="1:4" ht="12.75">
      <c r="A121" s="443" t="s">
        <v>689</v>
      </c>
      <c r="B121" s="444" t="s">
        <v>264</v>
      </c>
      <c r="C121" s="445">
        <v>141925.23</v>
      </c>
      <c r="D121" s="445">
        <v>11793.05</v>
      </c>
    </row>
    <row r="122" spans="1:4" ht="12.75">
      <c r="A122" s="440" t="s">
        <v>766</v>
      </c>
      <c r="B122" s="440" t="s">
        <v>767</v>
      </c>
      <c r="C122" s="441"/>
      <c r="D122" s="441"/>
    </row>
    <row r="123" spans="1:4" ht="12.75">
      <c r="A123" s="444" t="s">
        <v>958</v>
      </c>
      <c r="B123" s="444" t="s">
        <v>959</v>
      </c>
      <c r="C123" s="445">
        <v>215414.36</v>
      </c>
      <c r="D123" s="445">
        <v>39651.47</v>
      </c>
    </row>
    <row r="124" spans="1:4" ht="12.75">
      <c r="A124" s="444" t="s">
        <v>718</v>
      </c>
      <c r="B124" s="444" t="s">
        <v>719</v>
      </c>
      <c r="C124" s="445">
        <v>168898.2</v>
      </c>
      <c r="D124" s="445">
        <v>17736.08</v>
      </c>
    </row>
    <row r="125" spans="1:4" ht="12.75">
      <c r="A125" s="443" t="s">
        <v>543</v>
      </c>
      <c r="B125" s="444" t="s">
        <v>544</v>
      </c>
      <c r="C125" s="445">
        <v>155564.92</v>
      </c>
      <c r="D125" s="445">
        <v>17141.97</v>
      </c>
    </row>
    <row r="126" spans="1:4" ht="12.75">
      <c r="A126" s="446" t="s">
        <v>545</v>
      </c>
      <c r="B126" s="444" t="s">
        <v>546</v>
      </c>
      <c r="C126" s="445">
        <v>150152.52</v>
      </c>
      <c r="D126" s="445">
        <v>16539.57</v>
      </c>
    </row>
    <row r="127" spans="1:4" ht="12.75">
      <c r="A127" s="447" t="s">
        <v>547</v>
      </c>
      <c r="B127" s="444" t="s">
        <v>548</v>
      </c>
      <c r="C127" s="445">
        <v>19030.7</v>
      </c>
      <c r="D127" s="445">
        <v>-3786.04</v>
      </c>
    </row>
    <row r="128" spans="1:4" ht="12.75">
      <c r="A128" s="448" t="s">
        <v>549</v>
      </c>
      <c r="B128" s="444" t="s">
        <v>550</v>
      </c>
      <c r="C128" s="445">
        <v>14524.01</v>
      </c>
      <c r="D128" s="445">
        <v>-2267.23</v>
      </c>
    </row>
    <row r="129" spans="1:4" s="442" customFormat="1" ht="25.5">
      <c r="A129" s="448" t="s">
        <v>551</v>
      </c>
      <c r="B129" s="444" t="s">
        <v>552</v>
      </c>
      <c r="C129" s="445">
        <v>4506.69</v>
      </c>
      <c r="D129" s="445">
        <v>-1518.81</v>
      </c>
    </row>
    <row r="130" spans="1:4" ht="12.75">
      <c r="A130" s="447" t="s">
        <v>553</v>
      </c>
      <c r="B130" s="444" t="s">
        <v>554</v>
      </c>
      <c r="C130" s="445">
        <v>131121.82</v>
      </c>
      <c r="D130" s="445">
        <v>20325.61</v>
      </c>
    </row>
    <row r="131" spans="1:4" ht="12.75">
      <c r="A131" s="446" t="s">
        <v>575</v>
      </c>
      <c r="B131" s="444" t="s">
        <v>576</v>
      </c>
      <c r="C131" s="445">
        <v>5412.4</v>
      </c>
      <c r="D131" s="445">
        <v>602.4</v>
      </c>
    </row>
    <row r="132" spans="1:4" ht="12.75">
      <c r="A132" s="447" t="s">
        <v>589</v>
      </c>
      <c r="B132" s="444" t="s">
        <v>590</v>
      </c>
      <c r="C132" s="445">
        <v>5412.4</v>
      </c>
      <c r="D132" s="445">
        <v>602.4</v>
      </c>
    </row>
    <row r="133" spans="1:4" ht="12.75">
      <c r="A133" s="443" t="s">
        <v>673</v>
      </c>
      <c r="B133" s="444" t="s">
        <v>674</v>
      </c>
      <c r="C133" s="445">
        <v>13333.28</v>
      </c>
      <c r="D133" s="445">
        <v>594.11</v>
      </c>
    </row>
    <row r="134" spans="1:4" ht="12.75">
      <c r="A134" s="446" t="s">
        <v>675</v>
      </c>
      <c r="B134" s="444" t="s">
        <v>676</v>
      </c>
      <c r="C134" s="445">
        <v>13333.28</v>
      </c>
      <c r="D134" s="445">
        <v>594.11</v>
      </c>
    </row>
    <row r="135" spans="1:4" ht="12.75">
      <c r="A135" s="444"/>
      <c r="B135" s="444" t="s">
        <v>200</v>
      </c>
      <c r="C135" s="445">
        <v>46516.16</v>
      </c>
      <c r="D135" s="445">
        <v>21915.39</v>
      </c>
    </row>
    <row r="136" spans="1:4" ht="12.75">
      <c r="A136" s="444" t="s">
        <v>722</v>
      </c>
      <c r="B136" s="444" t="s">
        <v>201</v>
      </c>
      <c r="C136" s="445">
        <v>-46516.16</v>
      </c>
      <c r="D136" s="445">
        <v>-21915.39</v>
      </c>
    </row>
    <row r="137" spans="1:4" ht="12.75">
      <c r="A137" s="443" t="s">
        <v>689</v>
      </c>
      <c r="B137" s="444" t="s">
        <v>264</v>
      </c>
      <c r="C137" s="445">
        <v>-46516.16</v>
      </c>
      <c r="D137" s="445">
        <v>-21915.39</v>
      </c>
    </row>
    <row r="138" spans="1:4" ht="12.75">
      <c r="A138" s="440" t="s">
        <v>772</v>
      </c>
      <c r="B138" s="440" t="s">
        <v>773</v>
      </c>
      <c r="C138" s="441"/>
      <c r="D138" s="441"/>
    </row>
    <row r="139" spans="1:4" ht="12.75">
      <c r="A139" s="444" t="s">
        <v>958</v>
      </c>
      <c r="B139" s="444" t="s">
        <v>959</v>
      </c>
      <c r="C139" s="445">
        <v>327604.81</v>
      </c>
      <c r="D139" s="445">
        <v>36904.59</v>
      </c>
    </row>
    <row r="140" spans="1:4" ht="12.75">
      <c r="A140" s="444" t="s">
        <v>718</v>
      </c>
      <c r="B140" s="444" t="s">
        <v>719</v>
      </c>
      <c r="C140" s="445">
        <v>278254.12</v>
      </c>
      <c r="D140" s="445">
        <v>20465.77</v>
      </c>
    </row>
    <row r="141" spans="1:4" s="442" customFormat="1" ht="12.75">
      <c r="A141" s="443" t="s">
        <v>543</v>
      </c>
      <c r="B141" s="444" t="s">
        <v>544</v>
      </c>
      <c r="C141" s="445">
        <v>270344.94</v>
      </c>
      <c r="D141" s="445">
        <v>16339.39</v>
      </c>
    </row>
    <row r="142" spans="1:4" ht="12.75">
      <c r="A142" s="446" t="s">
        <v>545</v>
      </c>
      <c r="B142" s="444" t="s">
        <v>546</v>
      </c>
      <c r="C142" s="445">
        <v>270344.94</v>
      </c>
      <c r="D142" s="445">
        <v>16339.39</v>
      </c>
    </row>
    <row r="143" spans="1:4" ht="12.75">
      <c r="A143" s="447" t="s">
        <v>547</v>
      </c>
      <c r="B143" s="444" t="s">
        <v>548</v>
      </c>
      <c r="C143" s="445">
        <v>119157.95</v>
      </c>
      <c r="D143" s="445">
        <v>13448.26</v>
      </c>
    </row>
    <row r="144" spans="1:4" ht="12.75">
      <c r="A144" s="448" t="s">
        <v>549</v>
      </c>
      <c r="B144" s="444" t="s">
        <v>550</v>
      </c>
      <c r="C144" s="445">
        <v>97044.09</v>
      </c>
      <c r="D144" s="445">
        <v>10611.74</v>
      </c>
    </row>
    <row r="145" spans="1:4" ht="25.5">
      <c r="A145" s="448" t="s">
        <v>551</v>
      </c>
      <c r="B145" s="444" t="s">
        <v>552</v>
      </c>
      <c r="C145" s="445">
        <v>22113.86</v>
      </c>
      <c r="D145" s="445">
        <v>2836.52</v>
      </c>
    </row>
    <row r="146" spans="1:4" ht="12.75">
      <c r="A146" s="447" t="s">
        <v>553</v>
      </c>
      <c r="B146" s="444" t="s">
        <v>554</v>
      </c>
      <c r="C146" s="445">
        <v>151186.99</v>
      </c>
      <c r="D146" s="445">
        <v>2891.13</v>
      </c>
    </row>
    <row r="147" spans="1:4" ht="12.75">
      <c r="A147" s="443" t="s">
        <v>673</v>
      </c>
      <c r="B147" s="444" t="s">
        <v>674</v>
      </c>
      <c r="C147" s="445">
        <v>7909.18</v>
      </c>
      <c r="D147" s="445">
        <v>4126.38</v>
      </c>
    </row>
    <row r="148" spans="1:4" ht="12.75">
      <c r="A148" s="446" t="s">
        <v>675</v>
      </c>
      <c r="B148" s="444" t="s">
        <v>676</v>
      </c>
      <c r="C148" s="445">
        <v>7909.18</v>
      </c>
      <c r="D148" s="445">
        <v>4126.38</v>
      </c>
    </row>
    <row r="149" spans="1:4" ht="12.75">
      <c r="A149" s="444"/>
      <c r="B149" s="444" t="s">
        <v>200</v>
      </c>
      <c r="C149" s="445">
        <v>49350.69</v>
      </c>
      <c r="D149" s="445">
        <v>16438.82</v>
      </c>
    </row>
    <row r="150" spans="1:4" ht="12.75">
      <c r="A150" s="444" t="s">
        <v>722</v>
      </c>
      <c r="B150" s="444" t="s">
        <v>201</v>
      </c>
      <c r="C150" s="445">
        <v>-49350.69</v>
      </c>
      <c r="D150" s="445">
        <v>-16438.82</v>
      </c>
    </row>
    <row r="151" spans="1:4" ht="12.75">
      <c r="A151" s="443" t="s">
        <v>689</v>
      </c>
      <c r="B151" s="444" t="s">
        <v>264</v>
      </c>
      <c r="C151" s="445">
        <v>-49350.69</v>
      </c>
      <c r="D151" s="445">
        <v>-16438.82</v>
      </c>
    </row>
    <row r="152" spans="1:4" ht="12.75">
      <c r="A152" s="440" t="s">
        <v>778</v>
      </c>
      <c r="B152" s="440" t="s">
        <v>779</v>
      </c>
      <c r="C152" s="441"/>
      <c r="D152" s="441"/>
    </row>
    <row r="153" spans="1:4" ht="12.75">
      <c r="A153" s="444" t="s">
        <v>958</v>
      </c>
      <c r="B153" s="444" t="s">
        <v>959</v>
      </c>
      <c r="C153" s="445">
        <v>60571.37</v>
      </c>
      <c r="D153" s="445">
        <v>36522.08</v>
      </c>
    </row>
    <row r="154" spans="1:4" ht="12.75">
      <c r="A154" s="444" t="s">
        <v>718</v>
      </c>
      <c r="B154" s="444" t="s">
        <v>719</v>
      </c>
      <c r="C154" s="445">
        <v>88222.58</v>
      </c>
      <c r="D154" s="445">
        <v>7453.7</v>
      </c>
    </row>
    <row r="155" spans="1:4" s="442" customFormat="1" ht="12.75">
      <c r="A155" s="443" t="s">
        <v>543</v>
      </c>
      <c r="B155" s="444" t="s">
        <v>544</v>
      </c>
      <c r="C155" s="445">
        <v>59299.84</v>
      </c>
      <c r="D155" s="445">
        <v>4910.33</v>
      </c>
    </row>
    <row r="156" spans="1:4" ht="12.75">
      <c r="A156" s="446" t="s">
        <v>545</v>
      </c>
      <c r="B156" s="444" t="s">
        <v>546</v>
      </c>
      <c r="C156" s="445">
        <v>59299.84</v>
      </c>
      <c r="D156" s="445">
        <v>4910.33</v>
      </c>
    </row>
    <row r="157" spans="1:4" ht="12.75">
      <c r="A157" s="447" t="s">
        <v>547</v>
      </c>
      <c r="B157" s="444" t="s">
        <v>548</v>
      </c>
      <c r="C157" s="445">
        <v>2345.74</v>
      </c>
      <c r="D157" s="445">
        <v>0</v>
      </c>
    </row>
    <row r="158" spans="1:4" ht="12.75">
      <c r="A158" s="448" t="s">
        <v>549</v>
      </c>
      <c r="B158" s="444" t="s">
        <v>550</v>
      </c>
      <c r="C158" s="445">
        <v>1890.35</v>
      </c>
      <c r="D158" s="445">
        <v>0</v>
      </c>
    </row>
    <row r="159" spans="1:4" ht="25.5">
      <c r="A159" s="448" t="s">
        <v>551</v>
      </c>
      <c r="B159" s="444" t="s">
        <v>552</v>
      </c>
      <c r="C159" s="445">
        <v>455.39</v>
      </c>
      <c r="D159" s="445">
        <v>0</v>
      </c>
    </row>
    <row r="160" spans="1:4" ht="12.75">
      <c r="A160" s="447" t="s">
        <v>553</v>
      </c>
      <c r="B160" s="444" t="s">
        <v>554</v>
      </c>
      <c r="C160" s="445">
        <v>56954.1</v>
      </c>
      <c r="D160" s="445">
        <v>4910.33</v>
      </c>
    </row>
    <row r="161" spans="1:4" ht="12.75">
      <c r="A161" s="443" t="s">
        <v>673</v>
      </c>
      <c r="B161" s="444" t="s">
        <v>674</v>
      </c>
      <c r="C161" s="445">
        <v>28922.74</v>
      </c>
      <c r="D161" s="445">
        <v>2543.37</v>
      </c>
    </row>
    <row r="162" spans="1:4" ht="12.75">
      <c r="A162" s="446" t="s">
        <v>675</v>
      </c>
      <c r="B162" s="444" t="s">
        <v>676</v>
      </c>
      <c r="C162" s="445">
        <v>28922.74</v>
      </c>
      <c r="D162" s="445">
        <v>2543.37</v>
      </c>
    </row>
    <row r="163" spans="1:4" ht="12.75">
      <c r="A163" s="444"/>
      <c r="B163" s="444" t="s">
        <v>200</v>
      </c>
      <c r="C163" s="445">
        <v>-27651.21</v>
      </c>
      <c r="D163" s="445">
        <v>29068.38</v>
      </c>
    </row>
    <row r="164" spans="1:4" ht="12.75">
      <c r="A164" s="444" t="s">
        <v>722</v>
      </c>
      <c r="B164" s="444" t="s">
        <v>201</v>
      </c>
      <c r="C164" s="445">
        <v>27651.21</v>
      </c>
      <c r="D164" s="445">
        <v>-29068.38</v>
      </c>
    </row>
    <row r="165" spans="1:4" ht="12.75">
      <c r="A165" s="443" t="s">
        <v>689</v>
      </c>
      <c r="B165" s="444" t="s">
        <v>264</v>
      </c>
      <c r="C165" s="445">
        <v>27651.21</v>
      </c>
      <c r="D165" s="445">
        <v>-29068.38</v>
      </c>
    </row>
    <row r="166" spans="1:4" ht="12.75">
      <c r="A166" s="440" t="s">
        <v>780</v>
      </c>
      <c r="B166" s="440" t="s">
        <v>781</v>
      </c>
      <c r="C166" s="441"/>
      <c r="D166" s="441"/>
    </row>
    <row r="167" spans="1:4" s="442" customFormat="1" ht="12.75">
      <c r="A167" s="444" t="s">
        <v>958</v>
      </c>
      <c r="B167" s="444" t="s">
        <v>959</v>
      </c>
      <c r="C167" s="445">
        <v>23998.45</v>
      </c>
      <c r="D167" s="445">
        <v>2431.16</v>
      </c>
    </row>
    <row r="168" spans="1:4" ht="12.75">
      <c r="A168" s="444" t="s">
        <v>718</v>
      </c>
      <c r="B168" s="444" t="s">
        <v>719</v>
      </c>
      <c r="C168" s="445">
        <v>28278.23</v>
      </c>
      <c r="D168" s="445">
        <v>1112.14</v>
      </c>
    </row>
    <row r="169" spans="1:4" ht="12.75">
      <c r="A169" s="443" t="s">
        <v>543</v>
      </c>
      <c r="B169" s="444" t="s">
        <v>544</v>
      </c>
      <c r="C169" s="445">
        <v>26631.23</v>
      </c>
      <c r="D169" s="445">
        <v>1797.17</v>
      </c>
    </row>
    <row r="170" spans="1:4" ht="12.75">
      <c r="A170" s="446" t="s">
        <v>545</v>
      </c>
      <c r="B170" s="444" t="s">
        <v>546</v>
      </c>
      <c r="C170" s="445">
        <v>26631.23</v>
      </c>
      <c r="D170" s="445">
        <v>1797.17</v>
      </c>
    </row>
    <row r="171" spans="1:4" ht="12.75">
      <c r="A171" s="447" t="s">
        <v>547</v>
      </c>
      <c r="B171" s="444" t="s">
        <v>548</v>
      </c>
      <c r="C171" s="445">
        <v>11773.2</v>
      </c>
      <c r="D171" s="445">
        <v>0</v>
      </c>
    </row>
    <row r="172" spans="1:4" ht="12.75">
      <c r="A172" s="448" t="s">
        <v>549</v>
      </c>
      <c r="B172" s="444" t="s">
        <v>550</v>
      </c>
      <c r="C172" s="445">
        <v>9524.29</v>
      </c>
      <c r="D172" s="445">
        <v>0</v>
      </c>
    </row>
    <row r="173" spans="1:4" ht="25.5">
      <c r="A173" s="448" t="s">
        <v>551</v>
      </c>
      <c r="B173" s="444" t="s">
        <v>552</v>
      </c>
      <c r="C173" s="445">
        <v>2248.91</v>
      </c>
      <c r="D173" s="445">
        <v>0</v>
      </c>
    </row>
    <row r="174" spans="1:4" ht="12.75">
      <c r="A174" s="447" t="s">
        <v>553</v>
      </c>
      <c r="B174" s="444" t="s">
        <v>554</v>
      </c>
      <c r="C174" s="445">
        <v>14858.03</v>
      </c>
      <c r="D174" s="445">
        <v>1797.17</v>
      </c>
    </row>
    <row r="175" spans="1:4" s="442" customFormat="1" ht="12.75">
      <c r="A175" s="443" t="s">
        <v>673</v>
      </c>
      <c r="B175" s="444" t="s">
        <v>674</v>
      </c>
      <c r="C175" s="445">
        <v>1647</v>
      </c>
      <c r="D175" s="445">
        <v>-685.03</v>
      </c>
    </row>
    <row r="176" spans="1:4" ht="12.75">
      <c r="A176" s="446" t="s">
        <v>675</v>
      </c>
      <c r="B176" s="444" t="s">
        <v>676</v>
      </c>
      <c r="C176" s="445">
        <v>1647</v>
      </c>
      <c r="D176" s="445">
        <v>-685.03</v>
      </c>
    </row>
    <row r="177" spans="1:4" ht="12.75">
      <c r="A177" s="444"/>
      <c r="B177" s="444" t="s">
        <v>200</v>
      </c>
      <c r="C177" s="445">
        <v>-4279.78</v>
      </c>
      <c r="D177" s="445">
        <v>1319.02</v>
      </c>
    </row>
    <row r="178" spans="1:4" ht="12.75">
      <c r="A178" s="444" t="s">
        <v>722</v>
      </c>
      <c r="B178" s="444" t="s">
        <v>201</v>
      </c>
      <c r="C178" s="445">
        <v>4279.78</v>
      </c>
      <c r="D178" s="445">
        <v>-1319.02</v>
      </c>
    </row>
    <row r="179" spans="1:4" ht="12.75">
      <c r="A179" s="443" t="s">
        <v>689</v>
      </c>
      <c r="B179" s="444" t="s">
        <v>264</v>
      </c>
      <c r="C179" s="445">
        <v>4279.78</v>
      </c>
      <c r="D179" s="445">
        <v>-1319.02</v>
      </c>
    </row>
    <row r="180" spans="1:4" ht="12.75">
      <c r="A180" s="440" t="s">
        <v>782</v>
      </c>
      <c r="B180" s="440" t="s">
        <v>783</v>
      </c>
      <c r="C180" s="441"/>
      <c r="D180" s="441"/>
    </row>
    <row r="181" spans="1:4" ht="12.75">
      <c r="A181" s="444" t="s">
        <v>958</v>
      </c>
      <c r="B181" s="444" t="s">
        <v>959</v>
      </c>
      <c r="C181" s="445">
        <v>13003.65</v>
      </c>
      <c r="D181" s="445">
        <v>0</v>
      </c>
    </row>
    <row r="182" spans="1:4" ht="12.75">
      <c r="A182" s="444" t="s">
        <v>718</v>
      </c>
      <c r="B182" s="444" t="s">
        <v>719</v>
      </c>
      <c r="C182" s="445">
        <v>18295.23</v>
      </c>
      <c r="D182" s="445">
        <v>1447.92</v>
      </c>
    </row>
    <row r="183" spans="1:4" ht="12.75">
      <c r="A183" s="443" t="s">
        <v>543</v>
      </c>
      <c r="B183" s="444" t="s">
        <v>544</v>
      </c>
      <c r="C183" s="445">
        <v>16308.21</v>
      </c>
      <c r="D183" s="445">
        <v>1447.92</v>
      </c>
    </row>
    <row r="184" spans="1:4" ht="12.75">
      <c r="A184" s="446" t="s">
        <v>545</v>
      </c>
      <c r="B184" s="444" t="s">
        <v>546</v>
      </c>
      <c r="C184" s="445">
        <v>16308.21</v>
      </c>
      <c r="D184" s="445">
        <v>1447.92</v>
      </c>
    </row>
    <row r="185" spans="1:4" ht="12.75">
      <c r="A185" s="447" t="s">
        <v>553</v>
      </c>
      <c r="B185" s="444" t="s">
        <v>554</v>
      </c>
      <c r="C185" s="445">
        <v>16308.21</v>
      </c>
      <c r="D185" s="445">
        <v>1447.92</v>
      </c>
    </row>
    <row r="186" spans="1:4" ht="12.75">
      <c r="A186" s="443" t="s">
        <v>673</v>
      </c>
      <c r="B186" s="444" t="s">
        <v>674</v>
      </c>
      <c r="C186" s="445">
        <v>1987.02</v>
      </c>
      <c r="D186" s="445">
        <v>0</v>
      </c>
    </row>
    <row r="187" spans="1:4" ht="12.75">
      <c r="A187" s="446" t="s">
        <v>675</v>
      </c>
      <c r="B187" s="444" t="s">
        <v>676</v>
      </c>
      <c r="C187" s="445">
        <v>1987.02</v>
      </c>
      <c r="D187" s="445">
        <v>0</v>
      </c>
    </row>
    <row r="188" spans="1:4" ht="12.75">
      <c r="A188" s="444"/>
      <c r="B188" s="444" t="s">
        <v>200</v>
      </c>
      <c r="C188" s="445">
        <v>-5291.58</v>
      </c>
      <c r="D188" s="445">
        <v>-1447.92</v>
      </c>
    </row>
    <row r="189" spans="1:4" ht="12.75">
      <c r="A189" s="444" t="s">
        <v>722</v>
      </c>
      <c r="B189" s="444" t="s">
        <v>201</v>
      </c>
      <c r="C189" s="445">
        <v>5291.58</v>
      </c>
      <c r="D189" s="445">
        <v>1447.92</v>
      </c>
    </row>
    <row r="190" spans="1:4" ht="12.75">
      <c r="A190" s="443" t="s">
        <v>689</v>
      </c>
      <c r="B190" s="444" t="s">
        <v>264</v>
      </c>
      <c r="C190" s="445">
        <v>5291.58</v>
      </c>
      <c r="D190" s="445">
        <v>1447.92</v>
      </c>
    </row>
    <row r="191" spans="1:4" ht="12.75">
      <c r="A191" s="440" t="s">
        <v>784</v>
      </c>
      <c r="B191" s="440" t="s">
        <v>785</v>
      </c>
      <c r="C191" s="441"/>
      <c r="D191" s="441"/>
    </row>
    <row r="192" spans="1:4" s="442" customFormat="1" ht="12.75">
      <c r="A192" s="444" t="s">
        <v>958</v>
      </c>
      <c r="B192" s="444" t="s">
        <v>959</v>
      </c>
      <c r="C192" s="445">
        <v>261428.74</v>
      </c>
      <c r="D192" s="445">
        <v>-19225.68</v>
      </c>
    </row>
    <row r="193" spans="1:4" ht="12.75">
      <c r="A193" s="444" t="s">
        <v>718</v>
      </c>
      <c r="B193" s="444" t="s">
        <v>719</v>
      </c>
      <c r="C193" s="445">
        <v>666608.28</v>
      </c>
      <c r="D193" s="445">
        <v>34238.71</v>
      </c>
    </row>
    <row r="194" spans="1:4" ht="12.75">
      <c r="A194" s="443" t="s">
        <v>543</v>
      </c>
      <c r="B194" s="444" t="s">
        <v>544</v>
      </c>
      <c r="C194" s="445">
        <v>544710.48</v>
      </c>
      <c r="D194" s="445">
        <v>20770.41</v>
      </c>
    </row>
    <row r="195" spans="1:4" ht="12.75">
      <c r="A195" s="446" t="s">
        <v>545</v>
      </c>
      <c r="B195" s="444" t="s">
        <v>546</v>
      </c>
      <c r="C195" s="445">
        <v>536105.44</v>
      </c>
      <c r="D195" s="445">
        <v>20750.41</v>
      </c>
    </row>
    <row r="196" spans="1:4" ht="12.75">
      <c r="A196" s="447" t="s">
        <v>547</v>
      </c>
      <c r="B196" s="444" t="s">
        <v>548</v>
      </c>
      <c r="C196" s="445">
        <v>94441.2</v>
      </c>
      <c r="D196" s="445">
        <v>7850.77</v>
      </c>
    </row>
    <row r="197" spans="1:4" ht="12.75">
      <c r="A197" s="448" t="s">
        <v>549</v>
      </c>
      <c r="B197" s="444" t="s">
        <v>550</v>
      </c>
      <c r="C197" s="445">
        <v>78470.43</v>
      </c>
      <c r="D197" s="445">
        <v>6083.57</v>
      </c>
    </row>
    <row r="198" spans="1:4" ht="25.5">
      <c r="A198" s="448" t="s">
        <v>551</v>
      </c>
      <c r="B198" s="444" t="s">
        <v>552</v>
      </c>
      <c r="C198" s="445">
        <v>15970.77</v>
      </c>
      <c r="D198" s="445">
        <v>1767.2</v>
      </c>
    </row>
    <row r="199" spans="1:4" ht="12.75">
      <c r="A199" s="447" t="s">
        <v>553</v>
      </c>
      <c r="B199" s="444" t="s">
        <v>554</v>
      </c>
      <c r="C199" s="445">
        <v>441664.24</v>
      </c>
      <c r="D199" s="445">
        <v>12899.64</v>
      </c>
    </row>
    <row r="200" spans="1:4" ht="12.75">
      <c r="A200" s="446" t="s">
        <v>575</v>
      </c>
      <c r="B200" s="444" t="s">
        <v>576</v>
      </c>
      <c r="C200" s="445">
        <v>8605.04</v>
      </c>
      <c r="D200" s="445">
        <v>20</v>
      </c>
    </row>
    <row r="201" spans="1:4" ht="12.75">
      <c r="A201" s="447" t="s">
        <v>577</v>
      </c>
      <c r="B201" s="444" t="s">
        <v>578</v>
      </c>
      <c r="C201" s="445">
        <v>8405.04</v>
      </c>
      <c r="D201" s="445">
        <v>0</v>
      </c>
    </row>
    <row r="202" spans="1:4" ht="12.75">
      <c r="A202" s="447" t="s">
        <v>589</v>
      </c>
      <c r="B202" s="444" t="s">
        <v>590</v>
      </c>
      <c r="C202" s="445">
        <v>200</v>
      </c>
      <c r="D202" s="445">
        <v>20</v>
      </c>
    </row>
    <row r="203" spans="1:4" ht="12.75">
      <c r="A203" s="443" t="s">
        <v>673</v>
      </c>
      <c r="B203" s="444" t="s">
        <v>674</v>
      </c>
      <c r="C203" s="445">
        <v>121897.8</v>
      </c>
      <c r="D203" s="445">
        <v>13468.3</v>
      </c>
    </row>
    <row r="204" spans="1:4" s="442" customFormat="1" ht="12.75">
      <c r="A204" s="446" t="s">
        <v>675</v>
      </c>
      <c r="B204" s="444" t="s">
        <v>676</v>
      </c>
      <c r="C204" s="445">
        <v>121897.8</v>
      </c>
      <c r="D204" s="445">
        <v>13468.3</v>
      </c>
    </row>
    <row r="205" spans="1:4" ht="12.75">
      <c r="A205" s="444"/>
      <c r="B205" s="444" t="s">
        <v>200</v>
      </c>
      <c r="C205" s="445">
        <v>-405179.54</v>
      </c>
      <c r="D205" s="445">
        <v>-53464.39</v>
      </c>
    </row>
    <row r="206" spans="1:4" ht="12.75">
      <c r="A206" s="444" t="s">
        <v>722</v>
      </c>
      <c r="B206" s="444" t="s">
        <v>201</v>
      </c>
      <c r="C206" s="445">
        <v>405179.54</v>
      </c>
      <c r="D206" s="445">
        <v>53464.39</v>
      </c>
    </row>
    <row r="207" spans="1:4" ht="12.75">
      <c r="A207" s="443" t="s">
        <v>689</v>
      </c>
      <c r="B207" s="444" t="s">
        <v>264</v>
      </c>
      <c r="C207" s="445">
        <v>405179.54</v>
      </c>
      <c r="D207" s="445">
        <v>53464.39</v>
      </c>
    </row>
    <row r="208" spans="1:4" ht="12.75">
      <c r="A208" s="440" t="s">
        <v>792</v>
      </c>
      <c r="B208" s="440" t="s">
        <v>507</v>
      </c>
      <c r="C208" s="441"/>
      <c r="D208" s="441"/>
    </row>
    <row r="209" spans="1:4" ht="12.75">
      <c r="A209" s="444" t="s">
        <v>958</v>
      </c>
      <c r="B209" s="444" t="s">
        <v>959</v>
      </c>
      <c r="C209" s="445">
        <v>65840.94</v>
      </c>
      <c r="D209" s="445">
        <v>48837.37</v>
      </c>
    </row>
    <row r="210" spans="1:4" ht="12.75">
      <c r="A210" s="444" t="s">
        <v>718</v>
      </c>
      <c r="B210" s="444" t="s">
        <v>719</v>
      </c>
      <c r="C210" s="445">
        <v>86091.13</v>
      </c>
      <c r="D210" s="445">
        <v>13987.39</v>
      </c>
    </row>
    <row r="211" spans="1:4" ht="12.75">
      <c r="A211" s="443" t="s">
        <v>543</v>
      </c>
      <c r="B211" s="444" t="s">
        <v>544</v>
      </c>
      <c r="C211" s="445">
        <v>79369.06</v>
      </c>
      <c r="D211" s="445">
        <v>10786.11</v>
      </c>
    </row>
    <row r="212" spans="1:4" ht="12.75">
      <c r="A212" s="446" t="s">
        <v>545</v>
      </c>
      <c r="B212" s="444" t="s">
        <v>546</v>
      </c>
      <c r="C212" s="445">
        <v>79369.06</v>
      </c>
      <c r="D212" s="445">
        <v>10786.11</v>
      </c>
    </row>
    <row r="213" spans="1:4" ht="12.75">
      <c r="A213" s="447" t="s">
        <v>547</v>
      </c>
      <c r="B213" s="444" t="s">
        <v>548</v>
      </c>
      <c r="C213" s="445">
        <v>44846.29</v>
      </c>
      <c r="D213" s="445">
        <v>5389.65</v>
      </c>
    </row>
    <row r="214" spans="1:4" ht="12.75">
      <c r="A214" s="448" t="s">
        <v>549</v>
      </c>
      <c r="B214" s="444" t="s">
        <v>550</v>
      </c>
      <c r="C214" s="445">
        <v>36276.99</v>
      </c>
      <c r="D214" s="445">
        <v>4381.12</v>
      </c>
    </row>
    <row r="215" spans="1:4" ht="25.5">
      <c r="A215" s="448" t="s">
        <v>551</v>
      </c>
      <c r="B215" s="444" t="s">
        <v>552</v>
      </c>
      <c r="C215" s="445">
        <v>8569.3</v>
      </c>
      <c r="D215" s="445">
        <v>1008.53</v>
      </c>
    </row>
    <row r="216" spans="1:4" ht="12.75">
      <c r="A216" s="447" t="s">
        <v>553</v>
      </c>
      <c r="B216" s="444" t="s">
        <v>554</v>
      </c>
      <c r="C216" s="445">
        <v>34522.77</v>
      </c>
      <c r="D216" s="445">
        <v>5396.46</v>
      </c>
    </row>
    <row r="217" spans="1:4" ht="12.75">
      <c r="A217" s="443" t="s">
        <v>673</v>
      </c>
      <c r="B217" s="444" t="s">
        <v>674</v>
      </c>
      <c r="C217" s="445">
        <v>6722.07</v>
      </c>
      <c r="D217" s="445">
        <v>3201.28</v>
      </c>
    </row>
    <row r="218" spans="1:4" ht="12.75">
      <c r="A218" s="446" t="s">
        <v>675</v>
      </c>
      <c r="B218" s="444" t="s">
        <v>676</v>
      </c>
      <c r="C218" s="445">
        <v>6722.07</v>
      </c>
      <c r="D218" s="445">
        <v>3201.28</v>
      </c>
    </row>
    <row r="219" spans="1:4" ht="12.75">
      <c r="A219" s="444"/>
      <c r="B219" s="444" t="s">
        <v>200</v>
      </c>
      <c r="C219" s="445">
        <v>-20250.19</v>
      </c>
      <c r="D219" s="445">
        <v>34849.98</v>
      </c>
    </row>
    <row r="220" spans="1:4" ht="12.75">
      <c r="A220" s="444" t="s">
        <v>722</v>
      </c>
      <c r="B220" s="444" t="s">
        <v>201</v>
      </c>
      <c r="C220" s="445">
        <v>20250.19</v>
      </c>
      <c r="D220" s="445">
        <v>-34849.98</v>
      </c>
    </row>
    <row r="221" spans="1:4" ht="12.75">
      <c r="A221" s="443" t="s">
        <v>689</v>
      </c>
      <c r="B221" s="444" t="s">
        <v>264</v>
      </c>
      <c r="C221" s="445">
        <v>20250.19</v>
      </c>
      <c r="D221" s="445">
        <v>-34849.98</v>
      </c>
    </row>
    <row r="222" spans="1:4" ht="12.75">
      <c r="A222" s="440" t="s">
        <v>803</v>
      </c>
      <c r="B222" s="440" t="s">
        <v>804</v>
      </c>
      <c r="C222" s="441"/>
      <c r="D222" s="441"/>
    </row>
    <row r="223" spans="1:4" ht="12.75">
      <c r="A223" s="444" t="s">
        <v>958</v>
      </c>
      <c r="B223" s="444" t="s">
        <v>959</v>
      </c>
      <c r="C223" s="445">
        <v>200491.38</v>
      </c>
      <c r="D223" s="445">
        <v>14056.08</v>
      </c>
    </row>
    <row r="224" spans="1:4" ht="12.75">
      <c r="A224" s="444" t="s">
        <v>718</v>
      </c>
      <c r="B224" s="444" t="s">
        <v>719</v>
      </c>
      <c r="C224" s="445">
        <v>165144.52</v>
      </c>
      <c r="D224" s="445">
        <v>11428.1</v>
      </c>
    </row>
    <row r="225" spans="1:4" ht="12.75">
      <c r="A225" s="443" t="s">
        <v>543</v>
      </c>
      <c r="B225" s="444" t="s">
        <v>544</v>
      </c>
      <c r="C225" s="445">
        <v>164177.09</v>
      </c>
      <c r="D225" s="445">
        <v>10859.29</v>
      </c>
    </row>
    <row r="226" spans="1:4" ht="12.75">
      <c r="A226" s="446" t="s">
        <v>545</v>
      </c>
      <c r="B226" s="444" t="s">
        <v>546</v>
      </c>
      <c r="C226" s="445">
        <v>164177.09</v>
      </c>
      <c r="D226" s="445">
        <v>10859.29</v>
      </c>
    </row>
    <row r="227" spans="1:4" ht="12.75">
      <c r="A227" s="447" t="s">
        <v>547</v>
      </c>
      <c r="B227" s="444" t="s">
        <v>548</v>
      </c>
      <c r="C227" s="445">
        <v>119674.83</v>
      </c>
      <c r="D227" s="445">
        <v>9660.45</v>
      </c>
    </row>
    <row r="228" spans="1:4" ht="12.75">
      <c r="A228" s="448" t="s">
        <v>549</v>
      </c>
      <c r="B228" s="444" t="s">
        <v>550</v>
      </c>
      <c r="C228" s="445">
        <v>95248.73</v>
      </c>
      <c r="D228" s="445">
        <v>7739.17</v>
      </c>
    </row>
    <row r="229" spans="1:4" ht="25.5">
      <c r="A229" s="448" t="s">
        <v>551</v>
      </c>
      <c r="B229" s="444" t="s">
        <v>552</v>
      </c>
      <c r="C229" s="445">
        <v>24426.1</v>
      </c>
      <c r="D229" s="445">
        <v>1921.28</v>
      </c>
    </row>
    <row r="230" spans="1:4" s="450" customFormat="1" ht="12.75">
      <c r="A230" s="447" t="s">
        <v>553</v>
      </c>
      <c r="B230" s="444" t="s">
        <v>554</v>
      </c>
      <c r="C230" s="445">
        <v>44502.26</v>
      </c>
      <c r="D230" s="445">
        <v>1198.84</v>
      </c>
    </row>
    <row r="231" spans="1:4" ht="12.75">
      <c r="A231" s="443" t="s">
        <v>673</v>
      </c>
      <c r="B231" s="444" t="s">
        <v>674</v>
      </c>
      <c r="C231" s="445">
        <v>967.43</v>
      </c>
      <c r="D231" s="445">
        <v>568.81</v>
      </c>
    </row>
    <row r="232" spans="1:4" ht="12.75">
      <c r="A232" s="446" t="s">
        <v>675</v>
      </c>
      <c r="B232" s="444" t="s">
        <v>676</v>
      </c>
      <c r="C232" s="445">
        <v>967.43</v>
      </c>
      <c r="D232" s="445">
        <v>568.81</v>
      </c>
    </row>
    <row r="233" spans="1:4" ht="12.75">
      <c r="A233" s="444"/>
      <c r="B233" s="444" t="s">
        <v>200</v>
      </c>
      <c r="C233" s="445">
        <v>35346.86</v>
      </c>
      <c r="D233" s="445">
        <v>2627.98</v>
      </c>
    </row>
    <row r="234" spans="1:4" ht="12.75">
      <c r="A234" s="444" t="s">
        <v>722</v>
      </c>
      <c r="B234" s="444" t="s">
        <v>201</v>
      </c>
      <c r="C234" s="445">
        <v>-35346.86</v>
      </c>
      <c r="D234" s="445">
        <v>-2627.98</v>
      </c>
    </row>
    <row r="235" spans="1:4" ht="12.75" customHeight="1">
      <c r="A235" s="443" t="s">
        <v>689</v>
      </c>
      <c r="B235" s="444" t="s">
        <v>264</v>
      </c>
      <c r="C235" s="445">
        <v>-35346.86</v>
      </c>
      <c r="D235" s="445">
        <v>-2627.98</v>
      </c>
    </row>
    <row r="236" spans="1:4" ht="12.75">
      <c r="A236" s="969" t="s">
        <v>960</v>
      </c>
      <c r="B236" s="969"/>
      <c r="C236" s="969"/>
      <c r="D236" s="969"/>
    </row>
    <row r="237" spans="1:4" ht="12.75" customHeight="1">
      <c r="A237" s="969" t="s">
        <v>961</v>
      </c>
      <c r="B237" s="969"/>
      <c r="C237" s="969"/>
      <c r="D237" s="969"/>
    </row>
    <row r="238" spans="1:4" ht="15" customHeight="1">
      <c r="A238" s="452"/>
      <c r="D238" s="454"/>
    </row>
    <row r="239" spans="1:4" ht="15" customHeight="1">
      <c r="A239" s="452"/>
      <c r="D239" s="454"/>
    </row>
    <row r="240" spans="1:4" ht="15" customHeight="1">
      <c r="A240" s="452" t="s">
        <v>292</v>
      </c>
      <c r="D240" s="454" t="s">
        <v>293</v>
      </c>
    </row>
    <row r="241" spans="1:4" ht="15" customHeight="1">
      <c r="A241" s="452"/>
      <c r="D241" s="454"/>
    </row>
    <row r="243" spans="1:4" ht="12.75">
      <c r="A243" s="453" t="s">
        <v>943</v>
      </c>
      <c r="D243" s="454"/>
    </row>
    <row r="244" ht="12.75">
      <c r="D244" s="454"/>
    </row>
    <row r="247" spans="1:4" ht="12.75">
      <c r="A247" s="971"/>
      <c r="B247" s="971"/>
      <c r="C247" s="971"/>
      <c r="D247" s="971"/>
    </row>
    <row r="248" spans="1:4" ht="12.75">
      <c r="A248" s="970"/>
      <c r="B248" s="970"/>
      <c r="C248" s="970"/>
      <c r="D248" s="970"/>
    </row>
    <row r="249" spans="1:4" ht="12.75">
      <c r="A249" s="455"/>
      <c r="D249" s="454"/>
    </row>
    <row r="250" spans="1:4" ht="12.75">
      <c r="A250" s="455"/>
      <c r="D250" s="454"/>
    </row>
    <row r="252" spans="1:4" ht="12.75">
      <c r="A252" s="456"/>
      <c r="B252" s="456"/>
      <c r="C252" s="451"/>
      <c r="D252" s="451"/>
    </row>
  </sheetData>
  <sheetProtection formatCells="0"/>
  <mergeCells count="11">
    <mergeCell ref="A1:D1"/>
    <mergeCell ref="A2:D2"/>
    <mergeCell ref="A8:D8"/>
    <mergeCell ref="A3:D3"/>
    <mergeCell ref="A4:D4"/>
    <mergeCell ref="A6:D6"/>
    <mergeCell ref="A236:D236"/>
    <mergeCell ref="A248:D248"/>
    <mergeCell ref="A247:D247"/>
    <mergeCell ref="A7:D7"/>
    <mergeCell ref="A237:D237"/>
  </mergeCells>
  <printOptions horizontalCentered="1"/>
  <pageMargins left="0.984251968503937" right="0.3937007874015748" top="0.3937007874015748" bottom="0.3937007874015748" header="0.15748031496062992" footer="0.11811023622047245"/>
  <pageSetup firstPageNumber="31" useFirstPageNumber="1" fitToHeight="0" horizontalDpi="600" verticalDpi="600" orientation="portrait" paperSize="9" scale="85" r:id="rId2"/>
  <headerFooter alignWithMargins="0">
    <oddFooter>&amp;C&amp;P</oddFooter>
  </headerFooter>
  <rowBreaks count="1" manualBreakCount="1">
    <brk id="61" max="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47"/>
  <sheetViews>
    <sheetView workbookViewId="0" topLeftCell="A1">
      <selection activeCell="C13" sqref="C13"/>
    </sheetView>
  </sheetViews>
  <sheetFormatPr defaultColWidth="9.140625" defaultRowHeight="17.25" customHeight="1"/>
  <cols>
    <col min="1" max="1" width="4.57421875" style="522" customWidth="1"/>
    <col min="2" max="2" width="50.140625" style="469" customWidth="1"/>
    <col min="3" max="4" width="11.00390625" style="483" customWidth="1"/>
    <col min="5" max="5" width="9.140625" style="523" customWidth="1"/>
    <col min="6" max="6" width="11.00390625" style="483" customWidth="1"/>
    <col min="7" max="13" width="9.140625" style="469" customWidth="1"/>
    <col min="14" max="16384" width="9.140625" style="470" customWidth="1"/>
  </cols>
  <sheetData>
    <row r="1" spans="1:13" s="458" customFormat="1" ht="60" customHeight="1">
      <c r="A1" s="927"/>
      <c r="B1" s="927"/>
      <c r="C1" s="927"/>
      <c r="D1" s="927"/>
      <c r="E1" s="927"/>
      <c r="F1" s="927"/>
      <c r="G1" s="55"/>
      <c r="H1" s="55"/>
      <c r="I1" s="55"/>
      <c r="J1" s="55"/>
      <c r="K1" s="55"/>
      <c r="L1" s="55"/>
      <c r="M1" s="55"/>
    </row>
    <row r="2" spans="1:13" s="458" customFormat="1" ht="12.75" customHeight="1">
      <c r="A2" s="979" t="s">
        <v>180</v>
      </c>
      <c r="B2" s="979"/>
      <c r="C2" s="979"/>
      <c r="D2" s="979"/>
      <c r="E2" s="979"/>
      <c r="F2" s="979"/>
      <c r="G2" s="55"/>
      <c r="H2" s="55"/>
      <c r="I2" s="55"/>
      <c r="J2" s="55"/>
      <c r="K2" s="55"/>
      <c r="L2" s="55"/>
      <c r="M2" s="55"/>
    </row>
    <row r="3" spans="1:13" s="458" customFormat="1" ht="12.75" customHeight="1">
      <c r="A3" s="459"/>
      <c r="B3" s="460" t="s">
        <v>962</v>
      </c>
      <c r="C3" s="459"/>
      <c r="D3" s="459"/>
      <c r="E3" s="459"/>
      <c r="F3" s="459"/>
      <c r="G3" s="55"/>
      <c r="H3" s="55"/>
      <c r="I3" s="55"/>
      <c r="J3" s="55"/>
      <c r="K3" s="55"/>
      <c r="L3" s="55"/>
      <c r="M3" s="55"/>
    </row>
    <row r="4" spans="1:13" s="458" customFormat="1" ht="12.75" customHeight="1">
      <c r="A4" s="459"/>
      <c r="B4" s="461" t="s">
        <v>963</v>
      </c>
      <c r="C4" s="459"/>
      <c r="D4" s="459"/>
      <c r="E4" s="459"/>
      <c r="F4" s="459"/>
      <c r="G4" s="55"/>
      <c r="H4" s="55"/>
      <c r="I4" s="55"/>
      <c r="J4" s="55"/>
      <c r="K4" s="55"/>
      <c r="L4" s="55"/>
      <c r="M4" s="55"/>
    </row>
    <row r="5" spans="1:13" s="458" customFormat="1" ht="18" customHeight="1">
      <c r="A5" s="982" t="s">
        <v>183</v>
      </c>
      <c r="B5" s="982"/>
      <c r="C5" s="459"/>
      <c r="D5" s="459"/>
      <c r="E5" s="462"/>
      <c r="F5" s="62" t="s">
        <v>964</v>
      </c>
      <c r="G5" s="55"/>
      <c r="H5" s="55"/>
      <c r="I5" s="55"/>
      <c r="J5" s="55"/>
      <c r="K5" s="55"/>
      <c r="L5" s="55"/>
      <c r="M5" s="55"/>
    </row>
    <row r="6" spans="1:13" s="68" customFormat="1" ht="17.25" customHeight="1">
      <c r="A6" s="981" t="s">
        <v>185</v>
      </c>
      <c r="B6" s="981"/>
      <c r="C6" s="981"/>
      <c r="D6" s="981"/>
      <c r="E6" s="981"/>
      <c r="F6" s="981"/>
      <c r="G6" s="69"/>
      <c r="H6" s="69"/>
      <c r="I6" s="69"/>
      <c r="J6" s="69"/>
      <c r="K6" s="69"/>
      <c r="L6" s="69"/>
      <c r="M6" s="69"/>
    </row>
    <row r="7" spans="1:13" s="68" customFormat="1" ht="17.25" customHeight="1">
      <c r="A7" s="980" t="s">
        <v>965</v>
      </c>
      <c r="B7" s="980"/>
      <c r="C7" s="980"/>
      <c r="D7" s="980"/>
      <c r="E7" s="980"/>
      <c r="F7" s="980"/>
      <c r="G7" s="69"/>
      <c r="H7" s="69"/>
      <c r="I7" s="69"/>
      <c r="J7" s="69"/>
      <c r="K7" s="69"/>
      <c r="L7" s="69"/>
      <c r="M7" s="69"/>
    </row>
    <row r="8" spans="1:13" s="68" customFormat="1" ht="17.25" customHeight="1">
      <c r="A8" s="928" t="s">
        <v>187</v>
      </c>
      <c r="B8" s="928"/>
      <c r="C8" s="928"/>
      <c r="D8" s="928"/>
      <c r="E8" s="928"/>
      <c r="F8" s="928"/>
      <c r="G8" s="69"/>
      <c r="H8" s="69"/>
      <c r="I8" s="69"/>
      <c r="J8" s="69"/>
      <c r="K8" s="69"/>
      <c r="L8" s="69"/>
      <c r="M8" s="69"/>
    </row>
    <row r="9" spans="1:13" s="64" customFormat="1" ht="12.75">
      <c r="A9" s="138"/>
      <c r="B9" s="47"/>
      <c r="C9" s="59"/>
      <c r="D9" s="60"/>
      <c r="E9" s="63"/>
      <c r="F9" s="463" t="s">
        <v>966</v>
      </c>
      <c r="G9" s="63"/>
      <c r="H9" s="63"/>
      <c r="I9" s="63"/>
      <c r="J9" s="63"/>
      <c r="K9" s="63"/>
      <c r="L9" s="63"/>
      <c r="M9" s="63"/>
    </row>
    <row r="10" spans="1:13" s="67" customFormat="1" ht="12.75">
      <c r="A10" s="138"/>
      <c r="B10" s="73"/>
      <c r="C10" s="72"/>
      <c r="D10" s="72"/>
      <c r="E10" s="72"/>
      <c r="F10" s="140" t="s">
        <v>216</v>
      </c>
      <c r="G10" s="72"/>
      <c r="H10" s="72"/>
      <c r="I10" s="72"/>
      <c r="J10" s="72"/>
      <c r="K10" s="72"/>
      <c r="L10" s="72"/>
      <c r="M10" s="72"/>
    </row>
    <row r="11" spans="1:13" s="67" customFormat="1" ht="51">
      <c r="A11" s="464"/>
      <c r="B11" s="77" t="s">
        <v>217</v>
      </c>
      <c r="C11" s="77" t="s">
        <v>967</v>
      </c>
      <c r="D11" s="77" t="s">
        <v>219</v>
      </c>
      <c r="E11" s="77" t="s">
        <v>220</v>
      </c>
      <c r="F11" s="77" t="s">
        <v>221</v>
      </c>
      <c r="G11" s="72"/>
      <c r="H11" s="72"/>
      <c r="I11" s="72"/>
      <c r="J11" s="72"/>
      <c r="K11" s="72"/>
      <c r="L11" s="72"/>
      <c r="M11" s="72"/>
    </row>
    <row r="12" spans="1:13" s="67" customFormat="1" ht="12.75">
      <c r="A12" s="79">
        <v>1</v>
      </c>
      <c r="B12" s="77">
        <v>2</v>
      </c>
      <c r="C12" s="79">
        <v>3</v>
      </c>
      <c r="D12" s="79">
        <v>4</v>
      </c>
      <c r="E12" s="79">
        <v>5</v>
      </c>
      <c r="F12" s="79">
        <v>6</v>
      </c>
      <c r="G12" s="72"/>
      <c r="H12" s="72"/>
      <c r="I12" s="72"/>
      <c r="J12" s="72"/>
      <c r="K12" s="72"/>
      <c r="L12" s="72"/>
      <c r="M12" s="72"/>
    </row>
    <row r="13" spans="1:6" ht="17.25" customHeight="1">
      <c r="A13" s="465" t="s">
        <v>968</v>
      </c>
      <c r="B13" s="466" t="s">
        <v>969</v>
      </c>
      <c r="C13" s="467">
        <v>1287589208</v>
      </c>
      <c r="D13" s="467">
        <v>1316877895</v>
      </c>
      <c r="E13" s="468">
        <v>102.27469186740808</v>
      </c>
      <c r="F13" s="467">
        <v>189231755</v>
      </c>
    </row>
    <row r="14" spans="1:6" ht="17.25" customHeight="1">
      <c r="A14" s="465"/>
      <c r="B14" s="471" t="s">
        <v>970</v>
      </c>
      <c r="C14" s="467">
        <v>1333169903</v>
      </c>
      <c r="D14" s="467">
        <v>1368978591</v>
      </c>
      <c r="E14" s="468">
        <v>102.68598082805653</v>
      </c>
      <c r="F14" s="467">
        <v>194476939</v>
      </c>
    </row>
    <row r="15" spans="1:6" ht="12.75">
      <c r="A15" s="472"/>
      <c r="B15" s="473" t="s">
        <v>225</v>
      </c>
      <c r="C15" s="474">
        <v>710589398</v>
      </c>
      <c r="D15" s="474">
        <v>729221028</v>
      </c>
      <c r="E15" s="475">
        <v>102.62199662033235</v>
      </c>
      <c r="F15" s="476">
        <v>69472071</v>
      </c>
    </row>
    <row r="16" spans="1:6" ht="12.75">
      <c r="A16" s="464"/>
      <c r="B16" s="473" t="s">
        <v>243</v>
      </c>
      <c r="C16" s="474">
        <v>27536642</v>
      </c>
      <c r="D16" s="474">
        <v>31044259</v>
      </c>
      <c r="E16" s="475">
        <v>112.73799833690687</v>
      </c>
      <c r="F16" s="476">
        <v>2616936</v>
      </c>
    </row>
    <row r="17" spans="1:13" s="482" customFormat="1" ht="12.75">
      <c r="A17" s="477"/>
      <c r="B17" s="478" t="s">
        <v>971</v>
      </c>
      <c r="C17" s="479">
        <v>194952</v>
      </c>
      <c r="D17" s="479">
        <v>5116711</v>
      </c>
      <c r="E17" s="480">
        <v>2624.6004144609956</v>
      </c>
      <c r="F17" s="479">
        <v>641123</v>
      </c>
      <c r="G17" s="481"/>
      <c r="H17" s="481"/>
      <c r="I17" s="481"/>
      <c r="J17" s="481"/>
      <c r="K17" s="481"/>
      <c r="L17" s="481"/>
      <c r="M17" s="481"/>
    </row>
    <row r="18" spans="1:6" ht="12.75">
      <c r="A18" s="464"/>
      <c r="B18" s="473" t="s">
        <v>972</v>
      </c>
      <c r="C18" s="474">
        <v>90124217</v>
      </c>
      <c r="D18" s="474">
        <v>85799900</v>
      </c>
      <c r="E18" s="475">
        <v>95.20182572016131</v>
      </c>
      <c r="F18" s="476">
        <v>8574916</v>
      </c>
    </row>
    <row r="19" spans="1:6" ht="12.75">
      <c r="A19" s="464"/>
      <c r="B19" s="473" t="s">
        <v>245</v>
      </c>
      <c r="C19" s="474">
        <v>968278</v>
      </c>
      <c r="D19" s="474">
        <v>885491</v>
      </c>
      <c r="E19" s="475">
        <v>91.45007941934031</v>
      </c>
      <c r="F19" s="476">
        <v>198037</v>
      </c>
    </row>
    <row r="20" spans="1:6" ht="12.75">
      <c r="A20" s="464"/>
      <c r="B20" s="473" t="s">
        <v>246</v>
      </c>
      <c r="C20" s="474">
        <v>503951368</v>
      </c>
      <c r="D20" s="474">
        <v>522027913</v>
      </c>
      <c r="E20" s="475">
        <v>103.58696218481145</v>
      </c>
      <c r="F20" s="476">
        <v>113614979</v>
      </c>
    </row>
    <row r="21" spans="1:6" ht="12.75">
      <c r="A21" s="472"/>
      <c r="B21" s="484" t="s">
        <v>973</v>
      </c>
      <c r="C21" s="485">
        <v>54819931</v>
      </c>
      <c r="D21" s="485">
        <v>57706902</v>
      </c>
      <c r="E21" s="486">
        <v>105.26627988641577</v>
      </c>
      <c r="F21" s="479">
        <v>4931255</v>
      </c>
    </row>
    <row r="22" spans="1:6" ht="12" customHeight="1">
      <c r="A22" s="464"/>
      <c r="B22" s="484" t="s">
        <v>974</v>
      </c>
      <c r="C22" s="485">
        <v>15324083</v>
      </c>
      <c r="D22" s="485">
        <v>14300435</v>
      </c>
      <c r="E22" s="486">
        <v>93.32000485771317</v>
      </c>
      <c r="F22" s="479">
        <v>1791605</v>
      </c>
    </row>
    <row r="23" spans="1:6" ht="12.75">
      <c r="A23" s="472" t="s">
        <v>975</v>
      </c>
      <c r="B23" s="466" t="s">
        <v>976</v>
      </c>
      <c r="C23" s="467">
        <v>1262830937</v>
      </c>
      <c r="D23" s="467">
        <v>1291854543</v>
      </c>
      <c r="E23" s="468">
        <v>102.29829703641478</v>
      </c>
      <c r="F23" s="467">
        <v>187112956</v>
      </c>
    </row>
    <row r="24" spans="1:6" ht="14.25" customHeight="1">
      <c r="A24" s="464"/>
      <c r="B24" s="465" t="s">
        <v>977</v>
      </c>
      <c r="C24" s="467">
        <v>25561218</v>
      </c>
      <c r="D24" s="467">
        <v>25601492</v>
      </c>
      <c r="E24" s="468">
        <v>100.15755900207886</v>
      </c>
      <c r="F24" s="467">
        <v>2240648</v>
      </c>
    </row>
    <row r="25" spans="1:6" ht="12.75">
      <c r="A25" s="464"/>
      <c r="B25" s="487" t="s">
        <v>978</v>
      </c>
      <c r="C25" s="474">
        <v>5034106</v>
      </c>
      <c r="D25" s="474">
        <v>5023729</v>
      </c>
      <c r="E25" s="475">
        <v>99.79386608069039</v>
      </c>
      <c r="F25" s="476">
        <v>223339</v>
      </c>
    </row>
    <row r="26" spans="1:6" ht="12.75">
      <c r="A26" s="464"/>
      <c r="B26" s="473" t="s">
        <v>972</v>
      </c>
      <c r="C26" s="474">
        <v>446651</v>
      </c>
      <c r="D26" s="474">
        <v>253794</v>
      </c>
      <c r="E26" s="475">
        <v>56.82154523330296</v>
      </c>
      <c r="F26" s="476">
        <v>19805</v>
      </c>
    </row>
    <row r="27" spans="1:6" ht="12.75">
      <c r="A27" s="464"/>
      <c r="B27" s="473" t="s">
        <v>245</v>
      </c>
      <c r="C27" s="474">
        <v>0</v>
      </c>
      <c r="D27" s="474">
        <v>0</v>
      </c>
      <c r="E27" s="475">
        <v>0</v>
      </c>
      <c r="F27" s="476">
        <v>0</v>
      </c>
    </row>
    <row r="28" spans="1:6" ht="12.75">
      <c r="A28" s="464"/>
      <c r="B28" s="473" t="s">
        <v>246</v>
      </c>
      <c r="C28" s="474">
        <v>20080461</v>
      </c>
      <c r="D28" s="474">
        <v>20323969</v>
      </c>
      <c r="E28" s="475">
        <v>101.2126614025445</v>
      </c>
      <c r="F28" s="476">
        <v>1997504</v>
      </c>
    </row>
    <row r="29" spans="1:6" ht="12.75">
      <c r="A29" s="464"/>
      <c r="B29" s="484" t="s">
        <v>971</v>
      </c>
      <c r="C29" s="485">
        <v>115643</v>
      </c>
      <c r="D29" s="485">
        <v>99625</v>
      </c>
      <c r="E29" s="486">
        <v>86.14875089715764</v>
      </c>
      <c r="F29" s="479">
        <v>13318</v>
      </c>
    </row>
    <row r="30" spans="1:6" ht="12" customHeight="1">
      <c r="A30" s="464"/>
      <c r="B30" s="484" t="s">
        <v>974</v>
      </c>
      <c r="C30" s="485">
        <v>687304</v>
      </c>
      <c r="D30" s="485">
        <v>478515</v>
      </c>
      <c r="E30" s="486">
        <v>69.62203042612876</v>
      </c>
      <c r="F30" s="479">
        <v>108531</v>
      </c>
    </row>
    <row r="31" spans="1:6" ht="17.25" customHeight="1">
      <c r="A31" s="472" t="s">
        <v>979</v>
      </c>
      <c r="B31" s="466" t="s">
        <v>980</v>
      </c>
      <c r="C31" s="467">
        <v>24758271</v>
      </c>
      <c r="D31" s="467">
        <v>25023352</v>
      </c>
      <c r="E31" s="468">
        <v>101.07067654280057</v>
      </c>
      <c r="F31" s="467">
        <v>2118799</v>
      </c>
    </row>
    <row r="32" spans="1:6" ht="15" customHeight="1">
      <c r="A32" s="472" t="s">
        <v>257</v>
      </c>
      <c r="B32" s="465" t="s">
        <v>981</v>
      </c>
      <c r="C32" s="467">
        <v>1411637121</v>
      </c>
      <c r="D32" s="467">
        <v>1264391311</v>
      </c>
      <c r="E32" s="468">
        <v>89.5691457946578</v>
      </c>
      <c r="F32" s="467">
        <v>173212159</v>
      </c>
    </row>
    <row r="33" spans="1:13" s="489" customFormat="1" ht="11.25" customHeight="1">
      <c r="A33" s="472" t="s">
        <v>259</v>
      </c>
      <c r="B33" s="466" t="s">
        <v>982</v>
      </c>
      <c r="C33" s="467">
        <v>1060993985</v>
      </c>
      <c r="D33" s="467">
        <v>993205963</v>
      </c>
      <c r="E33" s="468">
        <v>93.61089478749496</v>
      </c>
      <c r="F33" s="467">
        <v>129111629</v>
      </c>
      <c r="G33" s="488"/>
      <c r="H33" s="488"/>
      <c r="I33" s="488"/>
      <c r="J33" s="488"/>
      <c r="K33" s="488"/>
      <c r="L33" s="488"/>
      <c r="M33" s="488"/>
    </row>
    <row r="34" spans="1:13" s="489" customFormat="1" ht="12.75">
      <c r="A34" s="472" t="s">
        <v>261</v>
      </c>
      <c r="B34" s="466" t="s">
        <v>983</v>
      </c>
      <c r="C34" s="467">
        <v>346908074</v>
      </c>
      <c r="D34" s="467">
        <v>267422110</v>
      </c>
      <c r="E34" s="468">
        <v>77.08731218518713</v>
      </c>
      <c r="F34" s="467">
        <v>42855719</v>
      </c>
      <c r="G34" s="488"/>
      <c r="H34" s="488"/>
      <c r="I34" s="488"/>
      <c r="J34" s="488"/>
      <c r="K34" s="488"/>
      <c r="L34" s="488"/>
      <c r="M34" s="488"/>
    </row>
    <row r="35" spans="1:13" s="489" customFormat="1" ht="25.5">
      <c r="A35" s="472" t="s">
        <v>984</v>
      </c>
      <c r="B35" s="466" t="s">
        <v>985</v>
      </c>
      <c r="C35" s="467">
        <v>3735062</v>
      </c>
      <c r="D35" s="467">
        <v>3763238</v>
      </c>
      <c r="E35" s="468">
        <v>100.75436498778333</v>
      </c>
      <c r="F35" s="467">
        <v>1244811</v>
      </c>
      <c r="G35" s="488"/>
      <c r="H35" s="488"/>
      <c r="I35" s="488"/>
      <c r="J35" s="488"/>
      <c r="K35" s="488"/>
      <c r="L35" s="488"/>
      <c r="M35" s="488"/>
    </row>
    <row r="36" spans="1:6" ht="12.75">
      <c r="A36" s="490"/>
      <c r="B36" s="466" t="s">
        <v>986</v>
      </c>
      <c r="C36" s="467">
        <v>-124047913</v>
      </c>
      <c r="D36" s="467">
        <v>52486584</v>
      </c>
      <c r="E36" s="468">
        <v>-42.31154134773714</v>
      </c>
      <c r="F36" s="467">
        <v>16019596</v>
      </c>
    </row>
    <row r="37" spans="1:13" s="492" customFormat="1" ht="12.75">
      <c r="A37" s="490"/>
      <c r="B37" s="466" t="s">
        <v>987</v>
      </c>
      <c r="C37" s="467">
        <v>124047913</v>
      </c>
      <c r="D37" s="467">
        <v>-52486584</v>
      </c>
      <c r="E37" s="468">
        <v>-42.31154134773714</v>
      </c>
      <c r="F37" s="467">
        <v>-16019596</v>
      </c>
      <c r="G37" s="491"/>
      <c r="H37" s="491"/>
      <c r="I37" s="491"/>
      <c r="J37" s="491"/>
      <c r="K37" s="491"/>
      <c r="L37" s="491"/>
      <c r="M37" s="491"/>
    </row>
    <row r="38" spans="1:13" s="492" customFormat="1" ht="12.75">
      <c r="A38" s="472"/>
      <c r="B38" s="473" t="s">
        <v>988</v>
      </c>
      <c r="C38" s="474">
        <v>65068593</v>
      </c>
      <c r="D38" s="474">
        <v>38543920</v>
      </c>
      <c r="E38" s="475">
        <v>59.23582825895743</v>
      </c>
      <c r="F38" s="476">
        <v>8778142</v>
      </c>
      <c r="G38" s="491"/>
      <c r="H38" s="491"/>
      <c r="I38" s="491"/>
      <c r="J38" s="491"/>
      <c r="K38" s="491"/>
      <c r="L38" s="491"/>
      <c r="M38" s="491"/>
    </row>
    <row r="39" spans="1:13" s="492" customFormat="1" ht="12.75">
      <c r="A39" s="472"/>
      <c r="B39" s="473" t="s">
        <v>206</v>
      </c>
      <c r="C39" s="474">
        <v>308053</v>
      </c>
      <c r="D39" s="474">
        <v>1067907</v>
      </c>
      <c r="E39" s="475">
        <v>346.6633988307207</v>
      </c>
      <c r="F39" s="476">
        <v>18131</v>
      </c>
      <c r="G39" s="491"/>
      <c r="H39" s="491"/>
      <c r="I39" s="491"/>
      <c r="J39" s="491"/>
      <c r="K39" s="491"/>
      <c r="L39" s="491"/>
      <c r="M39" s="491"/>
    </row>
    <row r="40" spans="1:13" s="492" customFormat="1" ht="12.75">
      <c r="A40" s="465"/>
      <c r="B40" s="473" t="s">
        <v>264</v>
      </c>
      <c r="C40" s="493">
        <v>62462005</v>
      </c>
      <c r="D40" s="493">
        <v>-88302767</v>
      </c>
      <c r="E40" s="475">
        <v>-141.37036907476795</v>
      </c>
      <c r="F40" s="476">
        <v>-26801664</v>
      </c>
      <c r="G40" s="491"/>
      <c r="H40" s="491"/>
      <c r="I40" s="491"/>
      <c r="J40" s="491"/>
      <c r="K40" s="491"/>
      <c r="L40" s="491"/>
      <c r="M40" s="491"/>
    </row>
    <row r="41" spans="1:13" s="492" customFormat="1" ht="25.5" hidden="1">
      <c r="A41" s="465"/>
      <c r="B41" s="487" t="s">
        <v>989</v>
      </c>
      <c r="C41" s="493"/>
      <c r="D41" s="493"/>
      <c r="E41" s="475"/>
      <c r="F41" s="476"/>
      <c r="G41" s="491"/>
      <c r="H41" s="491"/>
      <c r="I41" s="491"/>
      <c r="J41" s="491"/>
      <c r="K41" s="491"/>
      <c r="L41" s="491"/>
      <c r="M41" s="491"/>
    </row>
    <row r="42" spans="1:13" s="492" customFormat="1" ht="25.5">
      <c r="A42" s="465"/>
      <c r="B42" s="487" t="s">
        <v>990</v>
      </c>
      <c r="C42" s="493">
        <v>-4584536</v>
      </c>
      <c r="D42" s="493">
        <v>-4435075</v>
      </c>
      <c r="E42" s="475">
        <v>96.73988818061413</v>
      </c>
      <c r="F42" s="476">
        <v>-198842</v>
      </c>
      <c r="G42" s="491"/>
      <c r="H42" s="491"/>
      <c r="I42" s="491"/>
      <c r="J42" s="491"/>
      <c r="K42" s="491"/>
      <c r="L42" s="491"/>
      <c r="M42" s="491"/>
    </row>
    <row r="43" spans="1:13" s="492" customFormat="1" ht="12.75">
      <c r="A43" s="465"/>
      <c r="B43" s="487" t="s">
        <v>991</v>
      </c>
      <c r="C43" s="493">
        <v>793798</v>
      </c>
      <c r="D43" s="493">
        <v>639431</v>
      </c>
      <c r="E43" s="475">
        <v>80.55336496186686</v>
      </c>
      <c r="F43" s="476">
        <v>2184637</v>
      </c>
      <c r="G43" s="491"/>
      <c r="H43" s="491"/>
      <c r="I43" s="491"/>
      <c r="J43" s="491"/>
      <c r="K43" s="491"/>
      <c r="L43" s="491"/>
      <c r="M43" s="491"/>
    </row>
    <row r="44" spans="1:6" ht="17.25" customHeight="1">
      <c r="A44" s="472"/>
      <c r="B44" s="466" t="s">
        <v>992</v>
      </c>
      <c r="C44" s="467">
        <v>1459113145</v>
      </c>
      <c r="D44" s="467">
        <v>1314339962</v>
      </c>
      <c r="E44" s="468">
        <v>90.0780015932212</v>
      </c>
      <c r="F44" s="467">
        <v>176809603</v>
      </c>
    </row>
    <row r="45" spans="1:6" ht="12.75">
      <c r="A45" s="494"/>
      <c r="B45" s="484" t="s">
        <v>974</v>
      </c>
      <c r="C45" s="485">
        <v>70144014</v>
      </c>
      <c r="D45" s="485">
        <v>72007337</v>
      </c>
      <c r="E45" s="486">
        <v>102.65642482336412</v>
      </c>
      <c r="F45" s="479">
        <v>6722860</v>
      </c>
    </row>
    <row r="46" spans="1:6" ht="12.75">
      <c r="A46" s="494"/>
      <c r="B46" s="484" t="s">
        <v>993</v>
      </c>
      <c r="C46" s="485">
        <v>7839150</v>
      </c>
      <c r="D46" s="485">
        <v>3555536</v>
      </c>
      <c r="E46" s="486">
        <v>45.356141928652974</v>
      </c>
      <c r="F46" s="479">
        <v>0</v>
      </c>
    </row>
    <row r="47" spans="1:22" s="496" customFormat="1" ht="17.25" customHeight="1">
      <c r="A47" s="465" t="s">
        <v>272</v>
      </c>
      <c r="B47" s="466" t="s">
        <v>994</v>
      </c>
      <c r="C47" s="467">
        <v>1381129981</v>
      </c>
      <c r="D47" s="467">
        <v>1238777089</v>
      </c>
      <c r="E47" s="468">
        <v>89.69301268104178</v>
      </c>
      <c r="F47" s="495">
        <v>170086743</v>
      </c>
      <c r="G47" s="469"/>
      <c r="H47" s="469"/>
      <c r="I47" s="469"/>
      <c r="J47" s="469"/>
      <c r="K47" s="469"/>
      <c r="L47" s="469"/>
      <c r="M47" s="469"/>
      <c r="N47" s="470"/>
      <c r="O47" s="470"/>
      <c r="P47" s="470"/>
      <c r="Q47" s="470"/>
      <c r="R47" s="470"/>
      <c r="S47" s="470"/>
      <c r="T47" s="470"/>
      <c r="U47" s="470"/>
      <c r="V47" s="470"/>
    </row>
    <row r="48" spans="1:6" ht="12.75">
      <c r="A48" s="494"/>
      <c r="B48" s="497" t="s">
        <v>995</v>
      </c>
      <c r="C48" s="474">
        <v>1106936725</v>
      </c>
      <c r="D48" s="474">
        <v>1044329166</v>
      </c>
      <c r="E48" s="475">
        <v>94.34407066040744</v>
      </c>
      <c r="F48" s="476">
        <v>133315029</v>
      </c>
    </row>
    <row r="49" spans="1:6" ht="12.75">
      <c r="A49" s="494"/>
      <c r="B49" s="484" t="s">
        <v>996</v>
      </c>
      <c r="C49" s="485">
        <v>70144014</v>
      </c>
      <c r="D49" s="485">
        <v>71938827</v>
      </c>
      <c r="E49" s="480">
        <v>102.55875433647125</v>
      </c>
      <c r="F49" s="479">
        <v>6678802</v>
      </c>
    </row>
    <row r="50" spans="1:6" ht="12.75">
      <c r="A50" s="465" t="s">
        <v>275</v>
      </c>
      <c r="B50" s="465" t="s">
        <v>997</v>
      </c>
      <c r="C50" s="467">
        <v>1036792711</v>
      </c>
      <c r="D50" s="467">
        <v>972390339</v>
      </c>
      <c r="E50" s="468">
        <v>93.78830779607978</v>
      </c>
      <c r="F50" s="495">
        <v>126636227</v>
      </c>
    </row>
    <row r="51" spans="1:6" ht="19.5" customHeight="1">
      <c r="A51" s="465"/>
      <c r="B51" s="497" t="s">
        <v>998</v>
      </c>
      <c r="C51" s="474">
        <v>348445337</v>
      </c>
      <c r="D51" s="474">
        <v>266250466</v>
      </c>
      <c r="E51" s="475">
        <v>76.41097117049381</v>
      </c>
      <c r="F51" s="476">
        <v>42249812</v>
      </c>
    </row>
    <row r="52" spans="1:6" ht="12.75">
      <c r="A52" s="465"/>
      <c r="B52" s="484" t="s">
        <v>999</v>
      </c>
      <c r="C52" s="485">
        <v>0</v>
      </c>
      <c r="D52" s="485">
        <v>68510</v>
      </c>
      <c r="E52" s="480">
        <v>0</v>
      </c>
      <c r="F52" s="479">
        <v>44058</v>
      </c>
    </row>
    <row r="53" spans="1:6" ht="12.75">
      <c r="A53" s="465"/>
      <c r="B53" s="484" t="s">
        <v>1000</v>
      </c>
      <c r="C53" s="485">
        <v>7839150</v>
      </c>
      <c r="D53" s="485">
        <v>3555536</v>
      </c>
      <c r="E53" s="480">
        <v>45.356141928652974</v>
      </c>
      <c r="F53" s="479">
        <v>0</v>
      </c>
    </row>
    <row r="54" spans="1:6" ht="18" customHeight="1">
      <c r="A54" s="465" t="s">
        <v>278</v>
      </c>
      <c r="B54" s="466" t="s">
        <v>1001</v>
      </c>
      <c r="C54" s="467">
        <v>340606187</v>
      </c>
      <c r="D54" s="467">
        <v>262626420</v>
      </c>
      <c r="E54" s="468">
        <v>77.10559291748861</v>
      </c>
      <c r="F54" s="495">
        <v>42205754</v>
      </c>
    </row>
    <row r="55" spans="1:6" ht="25.5">
      <c r="A55" s="465" t="s">
        <v>1002</v>
      </c>
      <c r="B55" s="466" t="s">
        <v>1003</v>
      </c>
      <c r="C55" s="467">
        <v>3731083</v>
      </c>
      <c r="D55" s="467">
        <v>3760330</v>
      </c>
      <c r="E55" s="468">
        <v>100.78387427993427</v>
      </c>
      <c r="F55" s="495">
        <v>1244762</v>
      </c>
    </row>
    <row r="56" spans="1:23" s="496" customFormat="1" ht="17.25" customHeight="1">
      <c r="A56" s="465"/>
      <c r="B56" s="466" t="s">
        <v>1005</v>
      </c>
      <c r="C56" s="467">
        <v>-125943242</v>
      </c>
      <c r="D56" s="467">
        <v>54638629</v>
      </c>
      <c r="E56" s="468">
        <v>-43.383533830263</v>
      </c>
      <c r="F56" s="495">
        <v>17667336</v>
      </c>
      <c r="G56" s="469"/>
      <c r="H56" s="469"/>
      <c r="I56" s="469"/>
      <c r="J56" s="469"/>
      <c r="K56" s="469"/>
      <c r="L56" s="469"/>
      <c r="M56" s="469"/>
      <c r="N56" s="470"/>
      <c r="O56" s="470"/>
      <c r="P56" s="470"/>
      <c r="Q56" s="470"/>
      <c r="R56" s="470"/>
      <c r="S56" s="470"/>
      <c r="T56" s="470"/>
      <c r="U56" s="470"/>
      <c r="V56" s="470"/>
      <c r="W56" s="470"/>
    </row>
    <row r="57" spans="1:6" ht="19.5" customHeight="1">
      <c r="A57" s="494"/>
      <c r="B57" s="466" t="s">
        <v>1006</v>
      </c>
      <c r="C57" s="467">
        <v>31194444</v>
      </c>
      <c r="D57" s="467">
        <v>26092737</v>
      </c>
      <c r="E57" s="468">
        <v>83.64546263430756</v>
      </c>
      <c r="F57" s="495">
        <v>3233947</v>
      </c>
    </row>
    <row r="58" spans="1:6" ht="15" customHeight="1">
      <c r="A58" s="494"/>
      <c r="B58" s="484" t="s">
        <v>974</v>
      </c>
      <c r="C58" s="485">
        <v>687304</v>
      </c>
      <c r="D58" s="485">
        <v>478515</v>
      </c>
      <c r="E58" s="486">
        <v>69.62203042612876</v>
      </c>
      <c r="F58" s="479">
        <v>108531</v>
      </c>
    </row>
    <row r="59" spans="1:23" s="496" customFormat="1" ht="15.75" customHeight="1">
      <c r="A59" s="465" t="s">
        <v>283</v>
      </c>
      <c r="B59" s="466" t="s">
        <v>1007</v>
      </c>
      <c r="C59" s="495">
        <v>30507140</v>
      </c>
      <c r="D59" s="495">
        <v>25614222</v>
      </c>
      <c r="E59" s="498">
        <v>83.96140051148681</v>
      </c>
      <c r="F59" s="495">
        <v>3125416</v>
      </c>
      <c r="G59" s="469"/>
      <c r="H59" s="469"/>
      <c r="I59" s="469"/>
      <c r="J59" s="469"/>
      <c r="K59" s="469"/>
      <c r="L59" s="469"/>
      <c r="M59" s="469"/>
      <c r="N59" s="470"/>
      <c r="O59" s="470"/>
      <c r="P59" s="470"/>
      <c r="Q59" s="470"/>
      <c r="R59" s="470"/>
      <c r="S59" s="470"/>
      <c r="T59" s="470"/>
      <c r="U59" s="470"/>
      <c r="V59" s="470"/>
      <c r="W59" s="470"/>
    </row>
    <row r="60" spans="1:23" s="496" customFormat="1" ht="19.5" customHeight="1">
      <c r="A60" s="494"/>
      <c r="B60" s="497" t="s">
        <v>1008</v>
      </c>
      <c r="C60" s="474">
        <v>24728148</v>
      </c>
      <c r="D60" s="474">
        <v>21135408</v>
      </c>
      <c r="E60" s="475">
        <v>85.47105104676662</v>
      </c>
      <c r="F60" s="476">
        <v>2580430</v>
      </c>
      <c r="G60" s="469"/>
      <c r="H60" s="469"/>
      <c r="I60" s="469"/>
      <c r="J60" s="469"/>
      <c r="K60" s="469"/>
      <c r="L60" s="469"/>
      <c r="M60" s="469"/>
      <c r="N60" s="470"/>
      <c r="O60" s="470"/>
      <c r="P60" s="470"/>
      <c r="Q60" s="470"/>
      <c r="R60" s="470"/>
      <c r="S60" s="470"/>
      <c r="T60" s="470"/>
      <c r="U60" s="470"/>
      <c r="V60" s="470"/>
      <c r="W60" s="470"/>
    </row>
    <row r="61" spans="1:23" s="499" customFormat="1" ht="12.75">
      <c r="A61" s="494"/>
      <c r="B61" s="484" t="s">
        <v>996</v>
      </c>
      <c r="C61" s="485">
        <v>526874</v>
      </c>
      <c r="D61" s="485">
        <v>319784</v>
      </c>
      <c r="E61" s="486">
        <v>60.694587320687674</v>
      </c>
      <c r="F61" s="479">
        <v>105028</v>
      </c>
      <c r="G61" s="469"/>
      <c r="H61" s="469"/>
      <c r="I61" s="469"/>
      <c r="J61" s="469"/>
      <c r="K61" s="469"/>
      <c r="L61" s="469"/>
      <c r="M61" s="469"/>
      <c r="N61" s="470"/>
      <c r="O61" s="470"/>
      <c r="P61" s="470"/>
      <c r="Q61" s="470"/>
      <c r="R61" s="470"/>
      <c r="S61" s="470"/>
      <c r="T61" s="470"/>
      <c r="U61" s="470"/>
      <c r="V61" s="470"/>
      <c r="W61" s="470"/>
    </row>
    <row r="62" spans="1:23" s="499" customFormat="1" ht="14.25" customHeight="1">
      <c r="A62" s="465" t="s">
        <v>286</v>
      </c>
      <c r="B62" s="466" t="s">
        <v>1009</v>
      </c>
      <c r="C62" s="467">
        <v>24201274</v>
      </c>
      <c r="D62" s="467">
        <v>20815624</v>
      </c>
      <c r="E62" s="468">
        <v>86.01044721860511</v>
      </c>
      <c r="F62" s="495">
        <v>2475402</v>
      </c>
      <c r="G62" s="469"/>
      <c r="H62" s="469"/>
      <c r="I62" s="469"/>
      <c r="J62" s="469"/>
      <c r="K62" s="469"/>
      <c r="L62" s="469"/>
      <c r="M62" s="469"/>
      <c r="N62" s="470"/>
      <c r="O62" s="470"/>
      <c r="P62" s="470"/>
      <c r="Q62" s="470"/>
      <c r="R62" s="470"/>
      <c r="S62" s="470"/>
      <c r="T62" s="470"/>
      <c r="U62" s="470"/>
      <c r="V62" s="470"/>
      <c r="W62" s="470"/>
    </row>
    <row r="63" spans="1:23" s="499" customFormat="1" ht="18" customHeight="1">
      <c r="A63" s="494"/>
      <c r="B63" s="497" t="s">
        <v>1010</v>
      </c>
      <c r="C63" s="474">
        <v>6462317</v>
      </c>
      <c r="D63" s="474">
        <v>4954421</v>
      </c>
      <c r="E63" s="501">
        <v>76.66632571568371</v>
      </c>
      <c r="F63" s="476">
        <v>653468</v>
      </c>
      <c r="G63" s="469"/>
      <c r="H63" s="469"/>
      <c r="I63" s="469"/>
      <c r="J63" s="469"/>
      <c r="K63" s="469"/>
      <c r="L63" s="469"/>
      <c r="M63" s="469"/>
      <c r="N63" s="470"/>
      <c r="O63" s="470"/>
      <c r="P63" s="470"/>
      <c r="Q63" s="470"/>
      <c r="R63" s="470"/>
      <c r="S63" s="470"/>
      <c r="T63" s="470"/>
      <c r="U63" s="470"/>
      <c r="V63" s="470"/>
      <c r="W63" s="470"/>
    </row>
    <row r="64" spans="1:22" s="499" customFormat="1" ht="12.75">
      <c r="A64" s="494"/>
      <c r="B64" s="484" t="s">
        <v>999</v>
      </c>
      <c r="C64" s="485">
        <v>160430</v>
      </c>
      <c r="D64" s="485">
        <v>158731</v>
      </c>
      <c r="E64" s="480">
        <v>98.94097114006108</v>
      </c>
      <c r="F64" s="479">
        <v>3503</v>
      </c>
      <c r="G64" s="469"/>
      <c r="H64" s="469"/>
      <c r="I64" s="469"/>
      <c r="J64" s="469"/>
      <c r="K64" s="469"/>
      <c r="L64" s="469"/>
      <c r="M64" s="469"/>
      <c r="N64" s="470"/>
      <c r="O64" s="470"/>
      <c r="P64" s="470"/>
      <c r="Q64" s="470"/>
      <c r="R64" s="470"/>
      <c r="S64" s="470"/>
      <c r="T64" s="470"/>
      <c r="U64" s="470"/>
      <c r="V64" s="470"/>
    </row>
    <row r="65" spans="1:6" ht="12.75">
      <c r="A65" s="465" t="s">
        <v>289</v>
      </c>
      <c r="B65" s="466" t="s">
        <v>1012</v>
      </c>
      <c r="C65" s="467">
        <v>6301887</v>
      </c>
      <c r="D65" s="467">
        <v>4795690</v>
      </c>
      <c r="E65" s="468">
        <v>76.09926994882645</v>
      </c>
      <c r="F65" s="495">
        <v>649965</v>
      </c>
    </row>
    <row r="66" spans="1:6" ht="25.5">
      <c r="A66" s="465" t="s">
        <v>1013</v>
      </c>
      <c r="B66" s="466" t="s">
        <v>1003</v>
      </c>
      <c r="C66" s="467">
        <v>3979</v>
      </c>
      <c r="D66" s="467">
        <v>2908</v>
      </c>
      <c r="E66" s="468">
        <v>73.08368936918825</v>
      </c>
      <c r="F66" s="495">
        <v>49</v>
      </c>
    </row>
    <row r="67" spans="1:22" s="496" customFormat="1" ht="12.75">
      <c r="A67" s="494"/>
      <c r="B67" s="466" t="s">
        <v>1014</v>
      </c>
      <c r="C67" s="467">
        <v>-5633226</v>
      </c>
      <c r="D67" s="467">
        <v>-491245</v>
      </c>
      <c r="E67" s="468">
        <v>8.720491597532213</v>
      </c>
      <c r="F67" s="495">
        <v>-993299</v>
      </c>
      <c r="G67" s="469"/>
      <c r="H67" s="469"/>
      <c r="I67" s="469"/>
      <c r="J67" s="469"/>
      <c r="K67" s="469"/>
      <c r="L67" s="469"/>
      <c r="M67" s="469"/>
      <c r="N67" s="470"/>
      <c r="O67" s="470"/>
      <c r="P67" s="470"/>
      <c r="Q67" s="470"/>
      <c r="R67" s="470"/>
      <c r="S67" s="470"/>
      <c r="T67" s="470"/>
      <c r="U67" s="470"/>
      <c r="V67" s="470"/>
    </row>
    <row r="68" spans="1:13" ht="17.25" customHeight="1">
      <c r="A68" s="502"/>
      <c r="B68" s="503" t="s">
        <v>1015</v>
      </c>
      <c r="C68" s="504"/>
      <c r="D68" s="504"/>
      <c r="E68" s="505"/>
      <c r="F68" s="504"/>
      <c r="G68" s="470"/>
      <c r="H68" s="470"/>
      <c r="I68" s="470"/>
      <c r="J68" s="470"/>
      <c r="K68" s="470"/>
      <c r="L68" s="470"/>
      <c r="M68" s="470"/>
    </row>
    <row r="69" spans="1:13" ht="17.25" customHeight="1">
      <c r="A69" s="506"/>
      <c r="B69" s="507" t="s">
        <v>1016</v>
      </c>
      <c r="C69" s="508"/>
      <c r="D69" s="509">
        <v>0</v>
      </c>
      <c r="E69" s="510"/>
      <c r="F69" s="508"/>
      <c r="G69" s="470"/>
      <c r="H69" s="470"/>
      <c r="I69" s="470"/>
      <c r="J69" s="470"/>
      <c r="K69" s="470"/>
      <c r="L69" s="470"/>
      <c r="M69" s="470"/>
    </row>
    <row r="70" spans="1:13" ht="17.25" customHeight="1">
      <c r="A70" s="506"/>
      <c r="B70" s="507" t="s">
        <v>1017</v>
      </c>
      <c r="C70" s="508"/>
      <c r="D70" s="509">
        <v>7779195</v>
      </c>
      <c r="E70" s="510"/>
      <c r="F70" s="508"/>
      <c r="G70" s="470"/>
      <c r="H70" s="470"/>
      <c r="I70" s="470"/>
      <c r="J70" s="470"/>
      <c r="K70" s="470"/>
      <c r="L70" s="470"/>
      <c r="M70" s="470"/>
    </row>
    <row r="71" spans="1:13" ht="17.25" customHeight="1">
      <c r="A71" s="506" t="s">
        <v>1018</v>
      </c>
      <c r="B71" s="507" t="s">
        <v>1019</v>
      </c>
      <c r="C71" s="508"/>
      <c r="D71" s="470"/>
      <c r="E71" s="510"/>
      <c r="F71" s="508"/>
      <c r="G71" s="470"/>
      <c r="H71" s="470"/>
      <c r="I71" s="470"/>
      <c r="J71" s="470"/>
      <c r="K71" s="470"/>
      <c r="L71" s="470"/>
      <c r="M71" s="470"/>
    </row>
    <row r="72" spans="1:13" s="67" customFormat="1" ht="17.25" customHeight="1">
      <c r="A72" s="138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</row>
    <row r="73" spans="1:13" s="512" customFormat="1" ht="29.25" customHeight="1">
      <c r="A73" s="920" t="s">
        <v>292</v>
      </c>
      <c r="B73" s="920"/>
      <c r="C73" s="40"/>
      <c r="D73" s="41"/>
      <c r="E73" s="41"/>
      <c r="F73" s="511" t="s">
        <v>293</v>
      </c>
      <c r="G73" s="40"/>
      <c r="H73" s="40"/>
      <c r="I73" s="40"/>
      <c r="J73" s="40"/>
      <c r="K73" s="40"/>
      <c r="L73" s="40"/>
      <c r="M73" s="40"/>
    </row>
    <row r="74" spans="1:13" s="67" customFormat="1" ht="17.25" customHeight="1">
      <c r="A74" s="513"/>
      <c r="B74" s="74"/>
      <c r="C74" s="514"/>
      <c r="D74" s="514"/>
      <c r="E74" s="515"/>
      <c r="F74" s="516"/>
      <c r="G74" s="72"/>
      <c r="H74" s="72"/>
      <c r="I74" s="72"/>
      <c r="J74" s="72"/>
      <c r="K74" s="72"/>
      <c r="L74" s="72"/>
      <c r="M74" s="72"/>
    </row>
    <row r="75" spans="1:13" s="67" customFormat="1" ht="15.75" customHeight="1">
      <c r="A75" s="72"/>
      <c r="B75" s="72"/>
      <c r="C75" s="517"/>
      <c r="D75" s="517"/>
      <c r="E75" s="518"/>
      <c r="F75" s="517"/>
      <c r="G75" s="72"/>
      <c r="H75" s="72"/>
      <c r="I75" s="72"/>
      <c r="J75" s="72"/>
      <c r="K75" s="72"/>
      <c r="L75" s="72"/>
      <c r="M75" s="72"/>
    </row>
    <row r="76" spans="1:13" s="67" customFormat="1" ht="16.5" customHeight="1">
      <c r="A76" s="138"/>
      <c r="B76" s="73"/>
      <c r="C76" s="517"/>
      <c r="D76" s="517"/>
      <c r="E76" s="518"/>
      <c r="F76" s="517"/>
      <c r="G76" s="72"/>
      <c r="H76" s="72"/>
      <c r="I76" s="72"/>
      <c r="J76" s="72"/>
      <c r="K76" s="72"/>
      <c r="L76" s="72"/>
      <c r="M76" s="72"/>
    </row>
    <row r="77" spans="1:13" s="67" customFormat="1" ht="17.25" customHeight="1" hidden="1">
      <c r="A77" s="138"/>
      <c r="B77" s="73"/>
      <c r="C77" s="517"/>
      <c r="D77" s="517"/>
      <c r="E77" s="518"/>
      <c r="F77" s="517"/>
      <c r="G77" s="72"/>
      <c r="H77" s="72"/>
      <c r="I77" s="72"/>
      <c r="J77" s="72"/>
      <c r="K77" s="72"/>
      <c r="L77" s="72"/>
      <c r="M77" s="72"/>
    </row>
    <row r="78" spans="1:13" s="67" customFormat="1" ht="17.25" customHeight="1" hidden="1">
      <c r="A78" s="138"/>
      <c r="B78" s="73"/>
      <c r="C78" s="517"/>
      <c r="D78" s="517"/>
      <c r="E78" s="518"/>
      <c r="F78" s="517"/>
      <c r="G78" s="72"/>
      <c r="H78" s="72"/>
      <c r="I78" s="72"/>
      <c r="J78" s="72"/>
      <c r="K78" s="72"/>
      <c r="L78" s="72"/>
      <c r="M78" s="72"/>
    </row>
    <row r="79" spans="1:13" s="67" customFormat="1" ht="17.25" customHeight="1" hidden="1">
      <c r="A79" s="138"/>
      <c r="B79" s="519"/>
      <c r="C79" s="517"/>
      <c r="D79" s="517"/>
      <c r="E79" s="518"/>
      <c r="F79" s="517"/>
      <c r="G79" s="72"/>
      <c r="H79" s="72"/>
      <c r="I79" s="72"/>
      <c r="J79" s="72"/>
      <c r="K79" s="72"/>
      <c r="L79" s="72"/>
      <c r="M79" s="72"/>
    </row>
    <row r="80" spans="1:13" s="67" customFormat="1" ht="17.25" customHeight="1" hidden="1">
      <c r="A80" s="138"/>
      <c r="B80" s="519"/>
      <c r="C80" s="520"/>
      <c r="D80" s="521"/>
      <c r="E80" s="518"/>
      <c r="F80" s="517"/>
      <c r="G80" s="72"/>
      <c r="H80" s="72"/>
      <c r="I80" s="72"/>
      <c r="J80" s="72"/>
      <c r="K80" s="72"/>
      <c r="L80" s="72"/>
      <c r="M80" s="72"/>
    </row>
    <row r="81" spans="1:13" s="67" customFormat="1" ht="17.25" customHeight="1" hidden="1">
      <c r="A81" s="138"/>
      <c r="B81" s="73"/>
      <c r="C81" s="517"/>
      <c r="D81" s="517"/>
      <c r="E81" s="518"/>
      <c r="F81" s="517"/>
      <c r="G81" s="72"/>
      <c r="H81" s="72"/>
      <c r="I81" s="72"/>
      <c r="J81" s="72"/>
      <c r="K81" s="72"/>
      <c r="L81" s="72"/>
      <c r="M81" s="72"/>
    </row>
    <row r="82" spans="1:13" s="67" customFormat="1" ht="17.25" customHeight="1" hidden="1">
      <c r="A82" s="138"/>
      <c r="B82" s="73"/>
      <c r="C82" s="517"/>
      <c r="D82" s="517"/>
      <c r="E82" s="518"/>
      <c r="F82" s="517"/>
      <c r="G82" s="72"/>
      <c r="H82" s="72"/>
      <c r="I82" s="72"/>
      <c r="J82" s="72"/>
      <c r="K82" s="72"/>
      <c r="L82" s="72"/>
      <c r="M82" s="72"/>
    </row>
    <row r="83" spans="1:13" s="67" customFormat="1" ht="17.25" customHeight="1" hidden="1">
      <c r="A83" s="138"/>
      <c r="B83" s="73"/>
      <c r="C83" s="517"/>
      <c r="D83" s="517"/>
      <c r="E83" s="518"/>
      <c r="F83" s="517"/>
      <c r="G83" s="72"/>
      <c r="H83" s="72"/>
      <c r="I83" s="72"/>
      <c r="J83" s="72"/>
      <c r="K83" s="72"/>
      <c r="L83" s="72"/>
      <c r="M83" s="72"/>
    </row>
    <row r="84" spans="1:13" s="67" customFormat="1" ht="17.25" customHeight="1" hidden="1">
      <c r="A84" s="72"/>
      <c r="B84" s="73"/>
      <c r="C84" s="517"/>
      <c r="D84" s="517"/>
      <c r="E84" s="518"/>
      <c r="F84" s="517"/>
      <c r="G84" s="72"/>
      <c r="H84" s="72"/>
      <c r="I84" s="72"/>
      <c r="J84" s="72"/>
      <c r="K84" s="72"/>
      <c r="L84" s="72"/>
      <c r="M84" s="72"/>
    </row>
    <row r="85" spans="1:13" s="67" customFormat="1" ht="17.25" customHeight="1" hidden="1">
      <c r="A85" s="138"/>
      <c r="B85" s="73"/>
      <c r="C85" s="517"/>
      <c r="D85" s="517"/>
      <c r="E85" s="518"/>
      <c r="F85" s="517"/>
      <c r="G85" s="72"/>
      <c r="H85" s="72"/>
      <c r="I85" s="72"/>
      <c r="J85" s="72"/>
      <c r="K85" s="72"/>
      <c r="L85" s="72"/>
      <c r="M85" s="72"/>
    </row>
    <row r="86" spans="1:13" s="67" customFormat="1" ht="17.25" customHeight="1" hidden="1">
      <c r="A86" s="138"/>
      <c r="B86" s="73"/>
      <c r="C86" s="517"/>
      <c r="D86" s="517"/>
      <c r="E86" s="518"/>
      <c r="F86" s="517"/>
      <c r="G86" s="72"/>
      <c r="H86" s="72"/>
      <c r="I86" s="72"/>
      <c r="J86" s="72"/>
      <c r="K86" s="72"/>
      <c r="L86" s="72"/>
      <c r="M86" s="72"/>
    </row>
    <row r="87" spans="1:13" s="67" customFormat="1" ht="17.25" customHeight="1" hidden="1">
      <c r="A87" s="138"/>
      <c r="B87" s="72"/>
      <c r="C87" s="517"/>
      <c r="D87" s="517"/>
      <c r="E87" s="518"/>
      <c r="F87" s="517"/>
      <c r="G87" s="72"/>
      <c r="H87" s="72"/>
      <c r="I87" s="72"/>
      <c r="J87" s="72"/>
      <c r="K87" s="72"/>
      <c r="L87" s="72"/>
      <c r="M87" s="72"/>
    </row>
    <row r="88" spans="1:13" s="67" customFormat="1" ht="17.25" customHeight="1" hidden="1">
      <c r="A88" s="138"/>
      <c r="B88" s="72"/>
      <c r="C88" s="517"/>
      <c r="D88" s="517"/>
      <c r="E88" s="518"/>
      <c r="F88" s="517"/>
      <c r="G88" s="72"/>
      <c r="H88" s="72"/>
      <c r="I88" s="72"/>
      <c r="J88" s="72"/>
      <c r="K88" s="72"/>
      <c r="L88" s="72"/>
      <c r="M88" s="72"/>
    </row>
    <row r="89" spans="1:13" s="67" customFormat="1" ht="17.25" customHeight="1" hidden="1">
      <c r="A89" s="138"/>
      <c r="B89" s="73"/>
      <c r="C89" s="517"/>
      <c r="D89" s="517"/>
      <c r="E89" s="518"/>
      <c r="F89" s="517"/>
      <c r="G89" s="72"/>
      <c r="H89" s="72"/>
      <c r="I89" s="72"/>
      <c r="J89" s="72"/>
      <c r="K89" s="72"/>
      <c r="L89" s="72"/>
      <c r="M89" s="72"/>
    </row>
    <row r="90" spans="1:13" s="67" customFormat="1" ht="17.25" customHeight="1" hidden="1">
      <c r="A90" s="138"/>
      <c r="B90" s="73"/>
      <c r="C90" s="517"/>
      <c r="D90" s="517"/>
      <c r="E90" s="518"/>
      <c r="F90" s="517"/>
      <c r="G90" s="72"/>
      <c r="H90" s="72"/>
      <c r="I90" s="72"/>
      <c r="J90" s="72"/>
      <c r="K90" s="72"/>
      <c r="L90" s="72"/>
      <c r="M90" s="72"/>
    </row>
    <row r="91" spans="1:13" s="67" customFormat="1" ht="17.25" customHeight="1" hidden="1">
      <c r="A91" s="138"/>
      <c r="B91" s="519"/>
      <c r="C91" s="517"/>
      <c r="D91" s="517"/>
      <c r="E91" s="518"/>
      <c r="F91" s="517"/>
      <c r="G91" s="72"/>
      <c r="H91" s="72"/>
      <c r="I91" s="72"/>
      <c r="J91" s="72"/>
      <c r="K91" s="72"/>
      <c r="L91" s="72"/>
      <c r="M91" s="72"/>
    </row>
    <row r="92" spans="1:13" s="67" customFormat="1" ht="17.25" customHeight="1" hidden="1">
      <c r="A92" s="138"/>
      <c r="B92" s="469"/>
      <c r="C92" s="517"/>
      <c r="D92" s="517"/>
      <c r="E92" s="518"/>
      <c r="F92" s="517"/>
      <c r="G92" s="72"/>
      <c r="H92" s="72"/>
      <c r="I92" s="72"/>
      <c r="J92" s="72"/>
      <c r="K92" s="72"/>
      <c r="L92" s="72"/>
      <c r="M92" s="72"/>
    </row>
    <row r="93" ht="17.25" customHeight="1" hidden="1"/>
    <row r="94" ht="17.25" customHeight="1" hidden="1">
      <c r="B94" s="73"/>
    </row>
    <row r="95" spans="1:13" s="67" customFormat="1" ht="17.25" customHeight="1" hidden="1">
      <c r="A95" s="138"/>
      <c r="B95" s="73"/>
      <c r="C95" s="517"/>
      <c r="D95" s="517"/>
      <c r="E95" s="518"/>
      <c r="F95" s="517"/>
      <c r="G95" s="72"/>
      <c r="H95" s="72"/>
      <c r="I95" s="72"/>
      <c r="J95" s="72"/>
      <c r="K95" s="72"/>
      <c r="L95" s="72"/>
      <c r="M95" s="72"/>
    </row>
    <row r="96" spans="1:13" s="67" customFormat="1" ht="17.25" customHeight="1" hidden="1">
      <c r="A96" s="138"/>
      <c r="B96" s="73"/>
      <c r="C96" s="517"/>
      <c r="D96" s="517"/>
      <c r="E96" s="518"/>
      <c r="F96" s="517"/>
      <c r="G96" s="72"/>
      <c r="H96" s="72"/>
      <c r="I96" s="72"/>
      <c r="J96" s="72"/>
      <c r="K96" s="72"/>
      <c r="L96" s="72"/>
      <c r="M96" s="72"/>
    </row>
    <row r="97" spans="1:13" s="67" customFormat="1" ht="17.25" customHeight="1" hidden="1">
      <c r="A97" s="138"/>
      <c r="B97" s="72"/>
      <c r="C97" s="517"/>
      <c r="D97" s="517"/>
      <c r="E97" s="518"/>
      <c r="F97" s="517"/>
      <c r="G97" s="72"/>
      <c r="H97" s="72"/>
      <c r="I97" s="72"/>
      <c r="J97" s="72"/>
      <c r="K97" s="72"/>
      <c r="L97" s="72"/>
      <c r="M97" s="72"/>
    </row>
    <row r="98" spans="1:13" s="67" customFormat="1" ht="17.25" customHeight="1" hidden="1">
      <c r="A98" s="138"/>
      <c r="B98" s="72"/>
      <c r="C98" s="517"/>
      <c r="D98" s="517"/>
      <c r="E98" s="518"/>
      <c r="F98" s="517"/>
      <c r="G98" s="72"/>
      <c r="H98" s="72"/>
      <c r="I98" s="72"/>
      <c r="J98" s="72"/>
      <c r="K98" s="72"/>
      <c r="L98" s="72"/>
      <c r="M98" s="72"/>
    </row>
    <row r="99" spans="1:13" s="67" customFormat="1" ht="17.25" customHeight="1" hidden="1">
      <c r="A99" s="138"/>
      <c r="B99" s="73"/>
      <c r="C99" s="517"/>
      <c r="D99" s="517"/>
      <c r="E99" s="518"/>
      <c r="F99" s="517"/>
      <c r="G99" s="72"/>
      <c r="H99" s="72"/>
      <c r="I99" s="72"/>
      <c r="J99" s="72"/>
      <c r="K99" s="72"/>
      <c r="L99" s="72"/>
      <c r="M99" s="72"/>
    </row>
    <row r="100" spans="1:13" s="67" customFormat="1" ht="17.25" customHeight="1" hidden="1">
      <c r="A100" s="138"/>
      <c r="B100" s="73"/>
      <c r="C100" s="517"/>
      <c r="D100" s="517"/>
      <c r="E100" s="518"/>
      <c r="F100" s="517"/>
      <c r="G100" s="72"/>
      <c r="H100" s="72"/>
      <c r="I100" s="72"/>
      <c r="J100" s="72"/>
      <c r="K100" s="72"/>
      <c r="L100" s="72"/>
      <c r="M100" s="72"/>
    </row>
    <row r="101" spans="1:13" s="67" customFormat="1" ht="17.25" customHeight="1" hidden="1">
      <c r="A101" s="72"/>
      <c r="B101" s="524"/>
      <c r="C101" s="517"/>
      <c r="D101" s="517"/>
      <c r="E101" s="518"/>
      <c r="F101" s="517"/>
      <c r="G101" s="72"/>
      <c r="H101" s="72"/>
      <c r="I101" s="72"/>
      <c r="J101" s="72"/>
      <c r="K101" s="72"/>
      <c r="L101" s="72"/>
      <c r="M101" s="72"/>
    </row>
    <row r="102" ht="17.25" customHeight="1" hidden="1">
      <c r="B102" s="524"/>
    </row>
    <row r="103" spans="1:2" ht="17.25" customHeight="1">
      <c r="A103" s="151" t="s">
        <v>1020</v>
      </c>
      <c r="B103" s="524"/>
    </row>
    <row r="104" ht="17.25" customHeight="1">
      <c r="B104" s="524"/>
    </row>
    <row r="105" ht="17.25" customHeight="1">
      <c r="B105" s="524"/>
    </row>
    <row r="106" ht="17.25" customHeight="1">
      <c r="B106" s="524"/>
    </row>
    <row r="107" ht="17.25" customHeight="1">
      <c r="B107" s="524"/>
    </row>
    <row r="109" ht="17.25" customHeight="1">
      <c r="A109" s="469"/>
    </row>
    <row r="113" ht="17.25" customHeight="1">
      <c r="B113" s="524"/>
    </row>
    <row r="114" ht="17.25" customHeight="1">
      <c r="B114" s="524"/>
    </row>
    <row r="115" ht="17.25" customHeight="1">
      <c r="B115" s="524"/>
    </row>
    <row r="116" ht="17.25" customHeight="1">
      <c r="B116" s="524"/>
    </row>
    <row r="119" ht="17.25" customHeight="1">
      <c r="B119" s="524"/>
    </row>
    <row r="120" ht="17.25" customHeight="1">
      <c r="B120" s="524"/>
    </row>
    <row r="123" ht="17.25" customHeight="1">
      <c r="B123" s="524"/>
    </row>
    <row r="124" ht="17.25" customHeight="1">
      <c r="B124" s="524"/>
    </row>
    <row r="125" ht="17.25" customHeight="1">
      <c r="B125" s="524"/>
    </row>
    <row r="126" ht="17.25" customHeight="1">
      <c r="B126" s="524"/>
    </row>
    <row r="127" ht="17.25" customHeight="1">
      <c r="B127" s="524"/>
    </row>
    <row r="128" ht="17.25" customHeight="1">
      <c r="B128" s="524"/>
    </row>
    <row r="129" ht="17.25" customHeight="1">
      <c r="B129" s="524"/>
    </row>
    <row r="130" ht="17.25" customHeight="1">
      <c r="B130" s="524"/>
    </row>
    <row r="131" ht="17.25" customHeight="1">
      <c r="B131" s="524"/>
    </row>
    <row r="132" ht="17.25" customHeight="1">
      <c r="B132" s="524"/>
    </row>
    <row r="133" ht="17.25" customHeight="1">
      <c r="B133" s="524"/>
    </row>
    <row r="134" ht="17.25" customHeight="1">
      <c r="B134" s="524"/>
    </row>
    <row r="135" ht="17.25" customHeight="1">
      <c r="B135" s="524"/>
    </row>
    <row r="136" ht="17.25" customHeight="1">
      <c r="B136" s="524"/>
    </row>
    <row r="137" ht="17.25" customHeight="1">
      <c r="B137" s="524"/>
    </row>
    <row r="138" ht="17.25" customHeight="1">
      <c r="B138" s="524"/>
    </row>
    <row r="139" ht="17.25" customHeight="1">
      <c r="B139" s="524"/>
    </row>
    <row r="140" ht="17.25" customHeight="1">
      <c r="B140" s="524"/>
    </row>
    <row r="141" ht="17.25" customHeight="1">
      <c r="B141" s="524"/>
    </row>
    <row r="142" ht="17.25" customHeight="1">
      <c r="B142" s="524"/>
    </row>
    <row r="143" ht="17.25" customHeight="1">
      <c r="B143" s="524"/>
    </row>
    <row r="144" ht="17.25" customHeight="1">
      <c r="B144" s="524"/>
    </row>
    <row r="145" ht="17.25" customHeight="1">
      <c r="B145" s="524"/>
    </row>
    <row r="146" ht="17.25" customHeight="1">
      <c r="B146" s="524"/>
    </row>
    <row r="147" ht="17.25" customHeight="1">
      <c r="B147" s="524"/>
    </row>
  </sheetData>
  <mergeCells count="7">
    <mergeCell ref="A73:B73"/>
    <mergeCell ref="A2:F2"/>
    <mergeCell ref="A1:F1"/>
    <mergeCell ref="A8:F8"/>
    <mergeCell ref="A7:F7"/>
    <mergeCell ref="A6:F6"/>
    <mergeCell ref="A5:B5"/>
  </mergeCells>
  <printOptions/>
  <pageMargins left="0.7480314960629921" right="0.17" top="0.57" bottom="0.74" header="0.5118110236220472" footer="0.5118110236220472"/>
  <pageSetup firstPageNumber="35" useFirstPageNumber="1" fitToHeight="2" horizontalDpi="600" verticalDpi="600" orientation="portrait" paperSize="9" scale="96" r:id="rId2"/>
  <headerFooter alignWithMargins="0">
    <oddFooter>&amp;C&amp;"Times New Roman,Regular"&amp;P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263"/>
  <sheetViews>
    <sheetView showGridLines="0" zoomScaleSheetLayoutView="100" workbookViewId="0" topLeftCell="A1">
      <selection activeCell="C15" sqref="C15"/>
    </sheetView>
  </sheetViews>
  <sheetFormatPr defaultColWidth="9.140625" defaultRowHeight="12.75"/>
  <cols>
    <col min="1" max="1" width="14.7109375" style="530" customWidth="1"/>
    <col min="2" max="2" width="48.00390625" style="531" customWidth="1"/>
    <col min="3" max="3" width="12.57421875" style="533" customWidth="1"/>
    <col min="4" max="4" width="14.140625" style="533" customWidth="1"/>
    <col min="5" max="5" width="10.140625" style="533" customWidth="1"/>
    <col min="6" max="6" width="12.8515625" style="533" customWidth="1"/>
    <col min="7" max="7" width="10.8515625" style="69" customWidth="1"/>
    <col min="8" max="16384" width="9.140625" style="69" customWidth="1"/>
  </cols>
  <sheetData>
    <row r="1" spans="1:7" s="55" customFormat="1" ht="66" customHeight="1">
      <c r="A1" s="927"/>
      <c r="B1" s="927"/>
      <c r="C1" s="927"/>
      <c r="D1" s="927"/>
      <c r="E1" s="927"/>
      <c r="F1" s="927"/>
      <c r="G1" s="457"/>
    </row>
    <row r="2" spans="1:7" s="55" customFormat="1" ht="12.75" customHeight="1">
      <c r="A2" s="979" t="s">
        <v>180</v>
      </c>
      <c r="B2" s="979"/>
      <c r="C2" s="979"/>
      <c r="D2" s="979"/>
      <c r="E2" s="979"/>
      <c r="F2" s="979"/>
      <c r="G2" s="459"/>
    </row>
    <row r="3" spans="1:7" s="55" customFormat="1" ht="18.75" customHeight="1">
      <c r="A3" s="459"/>
      <c r="B3" s="987" t="s">
        <v>181</v>
      </c>
      <c r="C3" s="987"/>
      <c r="D3" s="987"/>
      <c r="E3" s="987"/>
      <c r="F3" s="459"/>
      <c r="G3" s="459"/>
    </row>
    <row r="4" spans="1:7" s="55" customFormat="1" ht="12.75" customHeight="1">
      <c r="A4" s="459"/>
      <c r="B4" s="983" t="s">
        <v>182</v>
      </c>
      <c r="C4" s="983"/>
      <c r="D4" s="983"/>
      <c r="E4" s="983"/>
      <c r="F4" s="525"/>
      <c r="G4" s="459"/>
    </row>
    <row r="5" spans="1:7" s="55" customFormat="1" ht="12.75" customHeight="1">
      <c r="A5" s="58" t="s">
        <v>183</v>
      </c>
      <c r="B5" s="47"/>
      <c r="C5" s="60"/>
      <c r="D5" s="61"/>
      <c r="E5" s="462"/>
      <c r="F5" s="62" t="s">
        <v>1021</v>
      </c>
      <c r="G5" s="526"/>
    </row>
    <row r="6" spans="1:52" s="462" customFormat="1" ht="15.75" customHeight="1">
      <c r="A6" s="985" t="s">
        <v>185</v>
      </c>
      <c r="B6" s="985"/>
      <c r="C6" s="985"/>
      <c r="D6" s="985"/>
      <c r="E6" s="985"/>
      <c r="F6" s="985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</row>
    <row r="7" spans="1:52" s="462" customFormat="1" ht="17.25" customHeight="1">
      <c r="A7" s="986" t="s">
        <v>1022</v>
      </c>
      <c r="B7" s="986"/>
      <c r="C7" s="986"/>
      <c r="D7" s="986"/>
      <c r="E7" s="986"/>
      <c r="F7" s="986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</row>
    <row r="8" spans="1:52" s="462" customFormat="1" ht="17.25" customHeight="1">
      <c r="A8" s="985" t="s">
        <v>187</v>
      </c>
      <c r="B8" s="985"/>
      <c r="C8" s="985"/>
      <c r="D8" s="985"/>
      <c r="E8" s="985"/>
      <c r="F8" s="985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</row>
    <row r="9" spans="2:52" s="462" customFormat="1" ht="12.75">
      <c r="B9" s="527"/>
      <c r="C9" s="528"/>
      <c r="D9" s="529"/>
      <c r="F9" s="75" t="s">
        <v>1023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</row>
    <row r="10" spans="3:6" ht="12.75" customHeight="1">
      <c r="C10" s="532"/>
      <c r="D10" s="532"/>
      <c r="F10" s="534" t="s">
        <v>216</v>
      </c>
    </row>
    <row r="11" spans="1:6" ht="46.5" customHeight="1">
      <c r="A11" s="78" t="s">
        <v>297</v>
      </c>
      <c r="B11" s="78" t="s">
        <v>217</v>
      </c>
      <c r="C11" s="535" t="s">
        <v>967</v>
      </c>
      <c r="D11" s="535" t="s">
        <v>219</v>
      </c>
      <c r="E11" s="535" t="s">
        <v>1024</v>
      </c>
      <c r="F11" s="535" t="s">
        <v>192</v>
      </c>
    </row>
    <row r="12" spans="1:8" s="72" customFormat="1" ht="12.75">
      <c r="A12" s="536">
        <v>1</v>
      </c>
      <c r="B12" s="535">
        <v>2</v>
      </c>
      <c r="C12" s="536">
        <v>3</v>
      </c>
      <c r="D12" s="536">
        <v>4</v>
      </c>
      <c r="E12" s="536">
        <v>5</v>
      </c>
      <c r="F12" s="536">
        <v>6</v>
      </c>
      <c r="H12" s="517"/>
    </row>
    <row r="13" spans="1:6" s="541" customFormat="1" ht="12.75">
      <c r="A13" s="537" t="s">
        <v>1025</v>
      </c>
      <c r="B13" s="538" t="s">
        <v>1026</v>
      </c>
      <c r="C13" s="539">
        <v>1333169903</v>
      </c>
      <c r="D13" s="539">
        <v>1368978591</v>
      </c>
      <c r="E13" s="540">
        <v>102.68598082805653</v>
      </c>
      <c r="F13" s="539">
        <v>194476939</v>
      </c>
    </row>
    <row r="14" spans="1:6" s="541" customFormat="1" ht="12.75">
      <c r="A14" s="537" t="s">
        <v>1027</v>
      </c>
      <c r="B14" s="538" t="s">
        <v>225</v>
      </c>
      <c r="C14" s="539">
        <v>710589398</v>
      </c>
      <c r="D14" s="539">
        <v>729221028</v>
      </c>
      <c r="E14" s="540">
        <v>102.62199662033235</v>
      </c>
      <c r="F14" s="539">
        <v>69472071</v>
      </c>
    </row>
    <row r="15" spans="1:6" s="541" customFormat="1" ht="12.75">
      <c r="A15" s="537" t="s">
        <v>302</v>
      </c>
      <c r="B15" s="538" t="s">
        <v>1028</v>
      </c>
      <c r="C15" s="539">
        <v>625238765</v>
      </c>
      <c r="D15" s="539">
        <v>635586878</v>
      </c>
      <c r="E15" s="540">
        <v>101.65506580514085</v>
      </c>
      <c r="F15" s="539">
        <v>64216530</v>
      </c>
    </row>
    <row r="16" spans="1:6" s="541" customFormat="1" ht="12.75">
      <c r="A16" s="537" t="s">
        <v>1029</v>
      </c>
      <c r="B16" s="538" t="s">
        <v>227</v>
      </c>
      <c r="C16" s="539">
        <v>619147597</v>
      </c>
      <c r="D16" s="539">
        <v>635586878</v>
      </c>
      <c r="E16" s="540">
        <v>102.65514734768486</v>
      </c>
      <c r="F16" s="539">
        <v>64216530</v>
      </c>
    </row>
    <row r="17" spans="1:6" s="72" customFormat="1" ht="12.75">
      <c r="A17" s="542" t="s">
        <v>304</v>
      </c>
      <c r="B17" s="543" t="s">
        <v>227</v>
      </c>
      <c r="C17" s="544">
        <v>613401683</v>
      </c>
      <c r="D17" s="544">
        <v>635586878</v>
      </c>
      <c r="E17" s="545">
        <v>103.61674830944342</v>
      </c>
      <c r="F17" s="544">
        <v>64216530</v>
      </c>
    </row>
    <row r="18" spans="1:6" s="541" customFormat="1" ht="12.75">
      <c r="A18" s="542" t="s">
        <v>1030</v>
      </c>
      <c r="B18" s="546" t="s">
        <v>1031</v>
      </c>
      <c r="C18" s="544">
        <v>343375396</v>
      </c>
      <c r="D18" s="544">
        <v>635586878</v>
      </c>
      <c r="E18" s="545">
        <v>185.09971459923705</v>
      </c>
      <c r="F18" s="544">
        <v>64216530</v>
      </c>
    </row>
    <row r="19" spans="1:6" s="551" customFormat="1" ht="26.25" customHeight="1">
      <c r="A19" s="547" t="s">
        <v>1032</v>
      </c>
      <c r="B19" s="548" t="s">
        <v>1033</v>
      </c>
      <c r="C19" s="549">
        <v>3601237</v>
      </c>
      <c r="D19" s="549">
        <v>5295818</v>
      </c>
      <c r="E19" s="550">
        <v>147.05552564299433</v>
      </c>
      <c r="F19" s="549">
        <v>0</v>
      </c>
    </row>
    <row r="20" spans="1:6" s="551" customFormat="1" ht="25.5">
      <c r="A20" s="552" t="s">
        <v>1034</v>
      </c>
      <c r="B20" s="548" t="s">
        <v>1035</v>
      </c>
      <c r="C20" s="549">
        <v>291244157</v>
      </c>
      <c r="D20" s="549">
        <v>389211924</v>
      </c>
      <c r="E20" s="550">
        <v>133.63767637748697</v>
      </c>
      <c r="F20" s="549">
        <v>40784324</v>
      </c>
    </row>
    <row r="21" spans="1:6" s="551" customFormat="1" ht="12.75">
      <c r="A21" s="547" t="s">
        <v>1036</v>
      </c>
      <c r="B21" s="548" t="s">
        <v>1037</v>
      </c>
      <c r="C21" s="549">
        <v>0</v>
      </c>
      <c r="D21" s="549">
        <v>241079136</v>
      </c>
      <c r="E21" s="550">
        <v>0</v>
      </c>
      <c r="F21" s="549">
        <v>23432206</v>
      </c>
    </row>
    <row r="22" spans="1:6" s="551" customFormat="1" ht="12.75" hidden="1">
      <c r="A22" s="536" t="s">
        <v>1038</v>
      </c>
      <c r="B22" s="553" t="s">
        <v>1039</v>
      </c>
      <c r="C22" s="544"/>
      <c r="D22" s="544"/>
      <c r="E22" s="540" t="e">
        <v>#DIV/0!</v>
      </c>
      <c r="F22" s="539">
        <v>0</v>
      </c>
    </row>
    <row r="23" spans="1:6" s="556" customFormat="1" ht="13.5">
      <c r="A23" s="554" t="s">
        <v>1040</v>
      </c>
      <c r="B23" s="555" t="s">
        <v>241</v>
      </c>
      <c r="C23" s="539">
        <v>81004702</v>
      </c>
      <c r="D23" s="539">
        <v>89688875</v>
      </c>
      <c r="E23" s="540">
        <v>110.72057891157971</v>
      </c>
      <c r="F23" s="539">
        <v>4937761</v>
      </c>
    </row>
    <row r="24" spans="1:6" s="541" customFormat="1" ht="18" customHeight="1">
      <c r="A24" s="554" t="s">
        <v>333</v>
      </c>
      <c r="B24" s="557" t="s">
        <v>1041</v>
      </c>
      <c r="C24" s="539">
        <v>80297111</v>
      </c>
      <c r="D24" s="539">
        <v>89688875</v>
      </c>
      <c r="E24" s="540">
        <v>111.69626638248542</v>
      </c>
      <c r="F24" s="539">
        <v>4937761</v>
      </c>
    </row>
    <row r="25" spans="1:6" s="72" customFormat="1" ht="12.75">
      <c r="A25" s="542" t="s">
        <v>1042</v>
      </c>
      <c r="B25" s="543" t="s">
        <v>1043</v>
      </c>
      <c r="C25" s="544">
        <v>78297445</v>
      </c>
      <c r="D25" s="544">
        <v>89683637</v>
      </c>
      <c r="E25" s="545">
        <v>114.54222676103927</v>
      </c>
      <c r="F25" s="544">
        <v>4940699</v>
      </c>
    </row>
    <row r="26" spans="1:6" s="72" customFormat="1" ht="12.75">
      <c r="A26" s="547" t="s">
        <v>1044</v>
      </c>
      <c r="B26" s="558" t="s">
        <v>1045</v>
      </c>
      <c r="C26" s="549">
        <v>24291092</v>
      </c>
      <c r="D26" s="549">
        <v>47478898</v>
      </c>
      <c r="E26" s="550">
        <v>195.45806339212746</v>
      </c>
      <c r="F26" s="549">
        <v>2454467</v>
      </c>
    </row>
    <row r="27" spans="1:6" s="72" customFormat="1" ht="12.75">
      <c r="A27" s="547" t="s">
        <v>1046</v>
      </c>
      <c r="B27" s="558" t="s">
        <v>1047</v>
      </c>
      <c r="C27" s="549">
        <v>10965028</v>
      </c>
      <c r="D27" s="549">
        <v>42204739</v>
      </c>
      <c r="E27" s="550">
        <v>384.9031575660363</v>
      </c>
      <c r="F27" s="549">
        <v>2486232</v>
      </c>
    </row>
    <row r="28" spans="1:6" s="72" customFormat="1" ht="12.75">
      <c r="A28" s="542" t="s">
        <v>1048</v>
      </c>
      <c r="B28" s="543" t="s">
        <v>1049</v>
      </c>
      <c r="C28" s="544">
        <v>4510</v>
      </c>
      <c r="D28" s="544">
        <v>2589</v>
      </c>
      <c r="E28" s="545">
        <v>57.40576496674058</v>
      </c>
      <c r="F28" s="544">
        <v>-3168</v>
      </c>
    </row>
    <row r="29" spans="1:6" s="72" customFormat="1" ht="12.75">
      <c r="A29" s="542" t="s">
        <v>1050</v>
      </c>
      <c r="B29" s="543" t="s">
        <v>1051</v>
      </c>
      <c r="C29" s="544">
        <v>6402</v>
      </c>
      <c r="D29" s="544">
        <v>2649</v>
      </c>
      <c r="E29" s="545">
        <v>41.37769447047798</v>
      </c>
      <c r="F29" s="544">
        <v>230</v>
      </c>
    </row>
    <row r="30" spans="1:6" s="72" customFormat="1" ht="12.75">
      <c r="A30" s="554" t="s">
        <v>310</v>
      </c>
      <c r="B30" s="557" t="s">
        <v>1052</v>
      </c>
      <c r="C30" s="539">
        <v>4345931</v>
      </c>
      <c r="D30" s="539">
        <v>3945275</v>
      </c>
      <c r="E30" s="540">
        <v>90.78089366812311</v>
      </c>
      <c r="F30" s="539">
        <v>317780</v>
      </c>
    </row>
    <row r="31" spans="1:6" s="72" customFormat="1" ht="12.75">
      <c r="A31" s="537" t="s">
        <v>1053</v>
      </c>
      <c r="B31" s="538" t="s">
        <v>233</v>
      </c>
      <c r="C31" s="539">
        <v>4048357</v>
      </c>
      <c r="D31" s="539">
        <v>3652136</v>
      </c>
      <c r="E31" s="540">
        <v>90.21279496842793</v>
      </c>
      <c r="F31" s="539">
        <v>303393</v>
      </c>
    </row>
    <row r="32" spans="1:6" s="72" customFormat="1" ht="12.75">
      <c r="A32" s="542" t="s">
        <v>316</v>
      </c>
      <c r="B32" s="543" t="s">
        <v>233</v>
      </c>
      <c r="C32" s="544">
        <v>3924615</v>
      </c>
      <c r="D32" s="544">
        <v>3652136</v>
      </c>
      <c r="E32" s="545">
        <v>93.05717885703439</v>
      </c>
      <c r="F32" s="544">
        <v>303393</v>
      </c>
    </row>
    <row r="33" spans="1:6" s="72" customFormat="1" ht="12.75">
      <c r="A33" s="547" t="s">
        <v>1054</v>
      </c>
      <c r="B33" s="558" t="s">
        <v>234</v>
      </c>
      <c r="C33" s="549">
        <v>1316485</v>
      </c>
      <c r="D33" s="549">
        <v>3652136</v>
      </c>
      <c r="E33" s="550">
        <v>277.4156940641177</v>
      </c>
      <c r="F33" s="549">
        <v>303393</v>
      </c>
    </row>
    <row r="34" spans="1:6" s="72" customFormat="1" ht="12.75" hidden="1">
      <c r="A34" s="559" t="s">
        <v>1055</v>
      </c>
      <c r="B34" s="560" t="s">
        <v>235</v>
      </c>
      <c r="C34" s="561"/>
      <c r="D34" s="561">
        <v>0</v>
      </c>
      <c r="E34" s="540" t="e">
        <v>#DIV/0!</v>
      </c>
      <c r="F34" s="539">
        <v>0</v>
      </c>
    </row>
    <row r="35" spans="1:6" s="72" customFormat="1" ht="25.5">
      <c r="A35" s="562" t="s">
        <v>1056</v>
      </c>
      <c r="B35" s="563" t="s">
        <v>238</v>
      </c>
      <c r="C35" s="539">
        <v>260000</v>
      </c>
      <c r="D35" s="539">
        <v>293139</v>
      </c>
      <c r="E35" s="540">
        <v>112.74576923076923</v>
      </c>
      <c r="F35" s="539">
        <v>14387</v>
      </c>
    </row>
    <row r="36" spans="1:6" s="72" customFormat="1" ht="12.75">
      <c r="A36" s="547" t="s">
        <v>1057</v>
      </c>
      <c r="B36" s="558" t="s">
        <v>239</v>
      </c>
      <c r="C36" s="549">
        <v>0</v>
      </c>
      <c r="D36" s="549">
        <v>293139</v>
      </c>
      <c r="E36" s="550">
        <v>0</v>
      </c>
      <c r="F36" s="549">
        <v>14387</v>
      </c>
    </row>
    <row r="37" spans="1:6" s="541" customFormat="1" ht="12.75">
      <c r="A37" s="554" t="s">
        <v>1058</v>
      </c>
      <c r="B37" s="557" t="s">
        <v>1059</v>
      </c>
      <c r="C37" s="564">
        <v>27536642</v>
      </c>
      <c r="D37" s="564">
        <v>31044259</v>
      </c>
      <c r="E37" s="540">
        <v>112.73799833690687</v>
      </c>
      <c r="F37" s="539">
        <v>2616936</v>
      </c>
    </row>
    <row r="38" spans="1:6" s="72" customFormat="1" ht="12.75">
      <c r="A38" s="542" t="s">
        <v>339</v>
      </c>
      <c r="B38" s="543" t="s">
        <v>1060</v>
      </c>
      <c r="C38" s="544">
        <v>5848736</v>
      </c>
      <c r="D38" s="544">
        <v>7120686</v>
      </c>
      <c r="E38" s="545">
        <v>121.74743397547778</v>
      </c>
      <c r="F38" s="544">
        <v>436433</v>
      </c>
    </row>
    <row r="39" spans="1:6" s="72" customFormat="1" ht="12.75" hidden="1">
      <c r="A39" s="542" t="s">
        <v>1061</v>
      </c>
      <c r="B39" s="546" t="s">
        <v>1062</v>
      </c>
      <c r="C39" s="544"/>
      <c r="D39" s="544"/>
      <c r="E39" s="545" t="e">
        <v>#DIV/0!</v>
      </c>
      <c r="F39" s="544">
        <v>0</v>
      </c>
    </row>
    <row r="40" spans="1:6" s="72" customFormat="1" ht="31.5" customHeight="1" hidden="1">
      <c r="A40" s="542" t="s">
        <v>343</v>
      </c>
      <c r="B40" s="546" t="s">
        <v>1063</v>
      </c>
      <c r="C40" s="544"/>
      <c r="D40" s="544"/>
      <c r="E40" s="545" t="e">
        <v>#DIV/0!</v>
      </c>
      <c r="F40" s="544">
        <v>0</v>
      </c>
    </row>
    <row r="41" spans="1:6" s="72" customFormat="1" ht="31.5" customHeight="1" hidden="1">
      <c r="A41" s="542" t="s">
        <v>346</v>
      </c>
      <c r="B41" s="546" t="s">
        <v>1064</v>
      </c>
      <c r="C41" s="544"/>
      <c r="D41" s="544"/>
      <c r="E41" s="545" t="e">
        <v>#DIV/0!</v>
      </c>
      <c r="F41" s="544">
        <v>0</v>
      </c>
    </row>
    <row r="42" spans="1:6" s="72" customFormat="1" ht="25.5" hidden="1">
      <c r="A42" s="542" t="s">
        <v>1065</v>
      </c>
      <c r="B42" s="565" t="s">
        <v>1066</v>
      </c>
      <c r="C42" s="544"/>
      <c r="D42" s="544"/>
      <c r="E42" s="545" t="e">
        <v>#DIV/0!</v>
      </c>
      <c r="F42" s="544">
        <v>0</v>
      </c>
    </row>
    <row r="43" spans="1:6" s="72" customFormat="1" ht="12.75" hidden="1">
      <c r="A43" s="542" t="s">
        <v>348</v>
      </c>
      <c r="B43" s="546" t="s">
        <v>1067</v>
      </c>
      <c r="C43" s="544"/>
      <c r="D43" s="544"/>
      <c r="E43" s="545" t="e">
        <v>#DIV/0!</v>
      </c>
      <c r="F43" s="544">
        <v>0</v>
      </c>
    </row>
    <row r="44" spans="1:6" s="72" customFormat="1" ht="25.5" hidden="1">
      <c r="A44" s="542" t="s">
        <v>1068</v>
      </c>
      <c r="B44" s="565" t="s">
        <v>1069</v>
      </c>
      <c r="C44" s="544"/>
      <c r="D44" s="544"/>
      <c r="E44" s="545" t="e">
        <v>#DIV/0!</v>
      </c>
      <c r="F44" s="544">
        <v>0</v>
      </c>
    </row>
    <row r="45" spans="1:6" s="72" customFormat="1" ht="15.75" customHeight="1" hidden="1">
      <c r="A45" s="542" t="s">
        <v>350</v>
      </c>
      <c r="B45" s="546" t="s">
        <v>1070</v>
      </c>
      <c r="C45" s="544"/>
      <c r="D45" s="544"/>
      <c r="E45" s="545" t="e">
        <v>#DIV/0!</v>
      </c>
      <c r="F45" s="544">
        <v>0</v>
      </c>
    </row>
    <row r="46" spans="1:6" s="72" customFormat="1" ht="25.5" hidden="1">
      <c r="A46" s="542" t="s">
        <v>352</v>
      </c>
      <c r="B46" s="546" t="s">
        <v>1071</v>
      </c>
      <c r="C46" s="544"/>
      <c r="D46" s="544"/>
      <c r="E46" s="545" t="e">
        <v>#DIV/0!</v>
      </c>
      <c r="F46" s="544">
        <v>0</v>
      </c>
    </row>
    <row r="47" spans="1:6" s="72" customFormat="1" ht="12.75" hidden="1">
      <c r="A47" s="542" t="s">
        <v>1072</v>
      </c>
      <c r="B47" s="546" t="s">
        <v>1073</v>
      </c>
      <c r="C47" s="544"/>
      <c r="D47" s="544"/>
      <c r="E47" s="545" t="e">
        <v>#DIV/0!</v>
      </c>
      <c r="F47" s="544">
        <v>0</v>
      </c>
    </row>
    <row r="48" spans="1:6" s="72" customFormat="1" ht="15" customHeight="1">
      <c r="A48" s="542" t="s">
        <v>356</v>
      </c>
      <c r="B48" s="543" t="s">
        <v>1074</v>
      </c>
      <c r="C48" s="544">
        <v>3926644</v>
      </c>
      <c r="D48" s="544">
        <v>4205353</v>
      </c>
      <c r="E48" s="545">
        <v>107.09789326457913</v>
      </c>
      <c r="F48" s="544">
        <v>297685</v>
      </c>
    </row>
    <row r="49" spans="1:6" s="72" customFormat="1" ht="12.75" hidden="1">
      <c r="A49" s="542" t="s">
        <v>1075</v>
      </c>
      <c r="B49" s="546" t="s">
        <v>1076</v>
      </c>
      <c r="C49" s="544"/>
      <c r="D49" s="544"/>
      <c r="E49" s="545" t="e">
        <v>#DIV/0!</v>
      </c>
      <c r="F49" s="544">
        <v>0</v>
      </c>
    </row>
    <row r="50" spans="1:6" s="72" customFormat="1" ht="12.75" hidden="1">
      <c r="A50" s="542" t="s">
        <v>1077</v>
      </c>
      <c r="B50" s="546" t="s">
        <v>1078</v>
      </c>
      <c r="C50" s="544"/>
      <c r="D50" s="544"/>
      <c r="E50" s="545" t="e">
        <v>#DIV/0!</v>
      </c>
      <c r="F50" s="544">
        <v>0</v>
      </c>
    </row>
    <row r="51" spans="1:6" s="72" customFormat="1" ht="12.75" hidden="1">
      <c r="A51" s="542" t="s">
        <v>375</v>
      </c>
      <c r="B51" s="546" t="s">
        <v>1079</v>
      </c>
      <c r="C51" s="544"/>
      <c r="D51" s="544"/>
      <c r="E51" s="545" t="e">
        <v>#DIV/0!</v>
      </c>
      <c r="F51" s="544">
        <v>0</v>
      </c>
    </row>
    <row r="52" spans="1:6" s="72" customFormat="1" ht="12.75">
      <c r="A52" s="542" t="s">
        <v>377</v>
      </c>
      <c r="B52" s="543" t="s">
        <v>1080</v>
      </c>
      <c r="C52" s="544">
        <v>2821086</v>
      </c>
      <c r="D52" s="544">
        <v>2573880</v>
      </c>
      <c r="E52" s="545">
        <v>91.23720439575398</v>
      </c>
      <c r="F52" s="544">
        <v>281610</v>
      </c>
    </row>
    <row r="53" spans="1:6" s="72" customFormat="1" ht="12.75">
      <c r="A53" s="542" t="s">
        <v>1081</v>
      </c>
      <c r="B53" s="543" t="s">
        <v>1082</v>
      </c>
      <c r="C53" s="544">
        <v>9586402</v>
      </c>
      <c r="D53" s="544">
        <v>9923236</v>
      </c>
      <c r="E53" s="545">
        <v>103.51366445930393</v>
      </c>
      <c r="F53" s="544">
        <v>998725</v>
      </c>
    </row>
    <row r="54" spans="1:6" s="72" customFormat="1" ht="12.75">
      <c r="A54" s="566" t="s">
        <v>1083</v>
      </c>
      <c r="B54" s="543" t="s">
        <v>1084</v>
      </c>
      <c r="C54" s="544">
        <v>194952</v>
      </c>
      <c r="D54" s="544">
        <v>5116711</v>
      </c>
      <c r="E54" s="545">
        <v>2624.6004144609956</v>
      </c>
      <c r="F54" s="544">
        <v>641123</v>
      </c>
    </row>
    <row r="55" spans="1:6" s="72" customFormat="1" ht="25.5">
      <c r="A55" s="542" t="s">
        <v>1085</v>
      </c>
      <c r="B55" s="543" t="s">
        <v>1086</v>
      </c>
      <c r="C55" s="544">
        <v>5353773</v>
      </c>
      <c r="D55" s="544">
        <v>7221104</v>
      </c>
      <c r="E55" s="545">
        <v>134.87878548455456</v>
      </c>
      <c r="F55" s="544">
        <v>602483</v>
      </c>
    </row>
    <row r="56" spans="1:6" s="72" customFormat="1" ht="12.75" customHeight="1" hidden="1">
      <c r="A56" s="536" t="s">
        <v>1087</v>
      </c>
      <c r="B56" s="553" t="s">
        <v>1088</v>
      </c>
      <c r="C56" s="561"/>
      <c r="D56" s="561">
        <v>0</v>
      </c>
      <c r="E56" s="540" t="e">
        <v>#DIV/0!</v>
      </c>
      <c r="F56" s="539">
        <v>0</v>
      </c>
    </row>
    <row r="57" spans="1:6" s="72" customFormat="1" ht="12.75" customHeight="1" hidden="1">
      <c r="A57" s="536" t="s">
        <v>1089</v>
      </c>
      <c r="B57" s="553" t="s">
        <v>1090</v>
      </c>
      <c r="C57" s="561"/>
      <c r="D57" s="561">
        <v>0</v>
      </c>
      <c r="E57" s="540" t="e">
        <v>#DIV/0!</v>
      </c>
      <c r="F57" s="539">
        <v>0</v>
      </c>
    </row>
    <row r="58" spans="1:6" s="72" customFormat="1" ht="25.5" customHeight="1" hidden="1">
      <c r="A58" s="536" t="s">
        <v>1091</v>
      </c>
      <c r="B58" s="553" t="s">
        <v>1092</v>
      </c>
      <c r="C58" s="561"/>
      <c r="D58" s="561">
        <v>0</v>
      </c>
      <c r="E58" s="540" t="e">
        <v>#DIV/0!</v>
      </c>
      <c r="F58" s="539">
        <v>0</v>
      </c>
    </row>
    <row r="59" spans="1:6" s="72" customFormat="1" ht="27.75" customHeight="1" hidden="1">
      <c r="A59" s="536" t="s">
        <v>1093</v>
      </c>
      <c r="B59" s="553" t="s">
        <v>1094</v>
      </c>
      <c r="C59" s="561"/>
      <c r="D59" s="561">
        <v>0</v>
      </c>
      <c r="E59" s="540" t="e">
        <v>#DIV/0!</v>
      </c>
      <c r="F59" s="539">
        <v>0</v>
      </c>
    </row>
    <row r="60" spans="1:6" s="541" customFormat="1" ht="17.25" customHeight="1">
      <c r="A60" s="554" t="s">
        <v>1095</v>
      </c>
      <c r="B60" s="555" t="s">
        <v>972</v>
      </c>
      <c r="C60" s="564">
        <v>90124217</v>
      </c>
      <c r="D60" s="564">
        <v>85799900</v>
      </c>
      <c r="E60" s="540">
        <v>95.20182572016131</v>
      </c>
      <c r="F60" s="539">
        <v>8574916</v>
      </c>
    </row>
    <row r="61" spans="1:6" s="541" customFormat="1" ht="17.25" customHeight="1">
      <c r="A61" s="554" t="s">
        <v>1096</v>
      </c>
      <c r="B61" s="555" t="s">
        <v>245</v>
      </c>
      <c r="C61" s="564">
        <v>968278</v>
      </c>
      <c r="D61" s="564">
        <v>885491</v>
      </c>
      <c r="E61" s="540">
        <v>91.45007941934031</v>
      </c>
      <c r="F61" s="539">
        <v>198037</v>
      </c>
    </row>
    <row r="62" spans="1:6" s="541" customFormat="1" ht="12.75">
      <c r="A62" s="554" t="s">
        <v>1097</v>
      </c>
      <c r="B62" s="557" t="s">
        <v>246</v>
      </c>
      <c r="C62" s="564">
        <v>503951368</v>
      </c>
      <c r="D62" s="564">
        <v>522027913</v>
      </c>
      <c r="E62" s="540">
        <v>103.58696218481145</v>
      </c>
      <c r="F62" s="539">
        <v>113614979</v>
      </c>
    </row>
    <row r="63" spans="1:6" s="541" customFormat="1" ht="18" customHeight="1">
      <c r="A63" s="554" t="s">
        <v>387</v>
      </c>
      <c r="B63" s="557" t="s">
        <v>4</v>
      </c>
      <c r="C63" s="564">
        <v>486223814</v>
      </c>
      <c r="D63" s="564">
        <v>507727478</v>
      </c>
      <c r="E63" s="540">
        <v>104.4225855214899</v>
      </c>
      <c r="F63" s="539">
        <v>111823374</v>
      </c>
    </row>
    <row r="64" spans="1:6" s="72" customFormat="1" ht="25.5">
      <c r="A64" s="542" t="s">
        <v>1098</v>
      </c>
      <c r="B64" s="543" t="s">
        <v>1099</v>
      </c>
      <c r="C64" s="544">
        <v>324551036</v>
      </c>
      <c r="D64" s="544">
        <v>335743266</v>
      </c>
      <c r="E64" s="545">
        <v>103.44852696757376</v>
      </c>
      <c r="F64" s="544">
        <v>33259669</v>
      </c>
    </row>
    <row r="65" spans="1:6" s="541" customFormat="1" ht="12.75">
      <c r="A65" s="78" t="s">
        <v>1100</v>
      </c>
      <c r="B65" s="546" t="s">
        <v>1101</v>
      </c>
      <c r="C65" s="544">
        <v>27807123</v>
      </c>
      <c r="D65" s="544">
        <v>27086453</v>
      </c>
      <c r="E65" s="545">
        <v>97.40832591706808</v>
      </c>
      <c r="F65" s="544">
        <v>6457177</v>
      </c>
    </row>
    <row r="66" spans="1:6" s="541" customFormat="1" ht="25.5" hidden="1">
      <c r="A66" s="567" t="s">
        <v>1102</v>
      </c>
      <c r="B66" s="548" t="s">
        <v>1103</v>
      </c>
      <c r="C66" s="549"/>
      <c r="D66" s="549"/>
      <c r="E66" s="545" t="e">
        <v>#DIV/0!</v>
      </c>
      <c r="F66" s="544">
        <v>0</v>
      </c>
    </row>
    <row r="67" spans="1:6" s="541" customFormat="1" ht="25.5" hidden="1">
      <c r="A67" s="567" t="s">
        <v>1104</v>
      </c>
      <c r="B67" s="548" t="s">
        <v>1105</v>
      </c>
      <c r="C67" s="549"/>
      <c r="D67" s="549"/>
      <c r="E67" s="545" t="e">
        <v>#DIV/0!</v>
      </c>
      <c r="F67" s="544">
        <v>0</v>
      </c>
    </row>
    <row r="68" spans="1:6" s="541" customFormat="1" ht="25.5" hidden="1">
      <c r="A68" s="567" t="s">
        <v>1106</v>
      </c>
      <c r="B68" s="548" t="s">
        <v>1107</v>
      </c>
      <c r="C68" s="549"/>
      <c r="D68" s="549"/>
      <c r="E68" s="545" t="e">
        <v>#DIV/0!</v>
      </c>
      <c r="F68" s="544">
        <v>0</v>
      </c>
    </row>
    <row r="69" spans="1:6" s="541" customFormat="1" ht="42" customHeight="1" hidden="1">
      <c r="A69" s="567" t="s">
        <v>1108</v>
      </c>
      <c r="B69" s="548" t="s">
        <v>1109</v>
      </c>
      <c r="C69" s="549"/>
      <c r="D69" s="549"/>
      <c r="E69" s="545" t="e">
        <v>#DIV/0!</v>
      </c>
      <c r="F69" s="544">
        <v>0</v>
      </c>
    </row>
    <row r="70" spans="1:6" s="541" customFormat="1" ht="12.75" hidden="1">
      <c r="A70" s="567" t="s">
        <v>1110</v>
      </c>
      <c r="B70" s="548" t="s">
        <v>1111</v>
      </c>
      <c r="C70" s="549"/>
      <c r="D70" s="549"/>
      <c r="E70" s="545" t="e">
        <v>#DIV/0!</v>
      </c>
      <c r="F70" s="544">
        <v>0</v>
      </c>
    </row>
    <row r="71" spans="1:6" s="541" customFormat="1" ht="38.25" hidden="1">
      <c r="A71" s="567" t="s">
        <v>1112</v>
      </c>
      <c r="B71" s="548" t="s">
        <v>1113</v>
      </c>
      <c r="C71" s="549"/>
      <c r="D71" s="549"/>
      <c r="E71" s="545" t="e">
        <v>#DIV/0!</v>
      </c>
      <c r="F71" s="544">
        <v>0</v>
      </c>
    </row>
    <row r="72" spans="1:6" s="541" customFormat="1" ht="38.25" hidden="1">
      <c r="A72" s="567" t="s">
        <v>1114</v>
      </c>
      <c r="B72" s="548" t="s">
        <v>1115</v>
      </c>
      <c r="C72" s="549"/>
      <c r="D72" s="549"/>
      <c r="E72" s="545" t="e">
        <v>#DIV/0!</v>
      </c>
      <c r="F72" s="544">
        <v>0</v>
      </c>
    </row>
    <row r="73" spans="1:6" s="541" customFormat="1" ht="25.5" hidden="1">
      <c r="A73" s="567" t="s">
        <v>1116</v>
      </c>
      <c r="B73" s="548" t="s">
        <v>1117</v>
      </c>
      <c r="C73" s="549"/>
      <c r="D73" s="549"/>
      <c r="E73" s="545" t="e">
        <v>#DIV/0!</v>
      </c>
      <c r="F73" s="544">
        <v>0</v>
      </c>
    </row>
    <row r="74" spans="1:6" s="541" customFormat="1" ht="12.75" hidden="1">
      <c r="A74" s="567" t="s">
        <v>1118</v>
      </c>
      <c r="B74" s="548" t="s">
        <v>1119</v>
      </c>
      <c r="C74" s="549"/>
      <c r="D74" s="549"/>
      <c r="E74" s="545" t="e">
        <v>#DIV/0!</v>
      </c>
      <c r="F74" s="544">
        <v>0</v>
      </c>
    </row>
    <row r="75" spans="1:6" s="541" customFormat="1" ht="25.5">
      <c r="A75" s="78" t="s">
        <v>1120</v>
      </c>
      <c r="B75" s="546" t="s">
        <v>1121</v>
      </c>
      <c r="C75" s="544">
        <v>196434202</v>
      </c>
      <c r="D75" s="544">
        <v>229389584</v>
      </c>
      <c r="E75" s="545">
        <v>116.77680447929329</v>
      </c>
      <c r="F75" s="544">
        <v>19416581</v>
      </c>
    </row>
    <row r="76" spans="1:6" s="541" customFormat="1" ht="12.75" hidden="1">
      <c r="A76" s="567" t="s">
        <v>1122</v>
      </c>
      <c r="B76" s="548" t="s">
        <v>1123</v>
      </c>
      <c r="C76" s="549"/>
      <c r="D76" s="549"/>
      <c r="E76" s="545" t="e">
        <v>#DIV/0!</v>
      </c>
      <c r="F76" s="544">
        <v>0</v>
      </c>
    </row>
    <row r="77" spans="1:6" s="541" customFormat="1" ht="12.75" hidden="1">
      <c r="A77" s="567" t="s">
        <v>1124</v>
      </c>
      <c r="B77" s="548" t="s">
        <v>1125</v>
      </c>
      <c r="C77" s="549"/>
      <c r="D77" s="549"/>
      <c r="E77" s="545" t="e">
        <v>#DIV/0!</v>
      </c>
      <c r="F77" s="544">
        <v>0</v>
      </c>
    </row>
    <row r="78" spans="1:6" s="541" customFormat="1" ht="25.5" hidden="1">
      <c r="A78" s="567" t="s">
        <v>1126</v>
      </c>
      <c r="B78" s="548" t="s">
        <v>1127</v>
      </c>
      <c r="C78" s="549"/>
      <c r="D78" s="549"/>
      <c r="E78" s="545" t="e">
        <v>#DIV/0!</v>
      </c>
      <c r="F78" s="544">
        <v>0</v>
      </c>
    </row>
    <row r="79" spans="1:6" s="541" customFormat="1" ht="63.75" hidden="1">
      <c r="A79" s="567" t="s">
        <v>1128</v>
      </c>
      <c r="B79" s="548" t="s">
        <v>1129</v>
      </c>
      <c r="C79" s="549"/>
      <c r="D79" s="549"/>
      <c r="E79" s="545" t="e">
        <v>#DIV/0!</v>
      </c>
      <c r="F79" s="544">
        <v>0</v>
      </c>
    </row>
    <row r="80" spans="1:6" s="541" customFormat="1" ht="51.75" customHeight="1" hidden="1">
      <c r="A80" s="567" t="s">
        <v>1130</v>
      </c>
      <c r="B80" s="548" t="s">
        <v>1131</v>
      </c>
      <c r="C80" s="549"/>
      <c r="D80" s="549"/>
      <c r="E80" s="545" t="e">
        <v>#DIV/0!</v>
      </c>
      <c r="F80" s="544">
        <v>0</v>
      </c>
    </row>
    <row r="81" spans="1:6" s="541" customFormat="1" ht="39.75" customHeight="1" hidden="1">
      <c r="A81" s="567" t="s">
        <v>1132</v>
      </c>
      <c r="B81" s="548" t="s">
        <v>1133</v>
      </c>
      <c r="C81" s="549"/>
      <c r="D81" s="549"/>
      <c r="E81" s="545" t="e">
        <v>#DIV/0!</v>
      </c>
      <c r="F81" s="544">
        <v>0</v>
      </c>
    </row>
    <row r="82" spans="1:6" s="541" customFormat="1" ht="12.75" hidden="1">
      <c r="A82" s="567" t="s">
        <v>1134</v>
      </c>
      <c r="B82" s="548" t="s">
        <v>1135</v>
      </c>
      <c r="C82" s="549"/>
      <c r="D82" s="549"/>
      <c r="E82" s="545" t="e">
        <v>#DIV/0!</v>
      </c>
      <c r="F82" s="544">
        <v>0</v>
      </c>
    </row>
    <row r="83" spans="1:6" s="541" customFormat="1" ht="16.5" customHeight="1" hidden="1">
      <c r="A83" s="567" t="s">
        <v>1136</v>
      </c>
      <c r="B83" s="548" t="s">
        <v>1137</v>
      </c>
      <c r="C83" s="549"/>
      <c r="D83" s="549"/>
      <c r="E83" s="545" t="e">
        <v>#DIV/0!</v>
      </c>
      <c r="F83" s="544">
        <v>0</v>
      </c>
    </row>
    <row r="84" spans="1:6" s="541" customFormat="1" ht="12.75" hidden="1">
      <c r="A84" s="567" t="s">
        <v>1138</v>
      </c>
      <c r="B84" s="548" t="s">
        <v>1139</v>
      </c>
      <c r="C84" s="549"/>
      <c r="D84" s="549"/>
      <c r="E84" s="545" t="e">
        <v>#DIV/0!</v>
      </c>
      <c r="F84" s="544">
        <v>0</v>
      </c>
    </row>
    <row r="85" spans="1:6" s="541" customFormat="1" ht="38.25">
      <c r="A85" s="78" t="s">
        <v>1140</v>
      </c>
      <c r="B85" s="546" t="s">
        <v>1141</v>
      </c>
      <c r="C85" s="544">
        <v>10629033</v>
      </c>
      <c r="D85" s="544">
        <v>12954655</v>
      </c>
      <c r="E85" s="545">
        <v>121.87990196285965</v>
      </c>
      <c r="F85" s="544">
        <v>1604607</v>
      </c>
    </row>
    <row r="86" spans="1:6" s="541" customFormat="1" ht="25.5">
      <c r="A86" s="78" t="s">
        <v>1142</v>
      </c>
      <c r="B86" s="546" t="s">
        <v>1143</v>
      </c>
      <c r="C86" s="544">
        <v>53646776</v>
      </c>
      <c r="D86" s="544">
        <v>64766057</v>
      </c>
      <c r="E86" s="545">
        <v>120.72683920465231</v>
      </c>
      <c r="F86" s="544">
        <v>5302325</v>
      </c>
    </row>
    <row r="87" spans="1:6" s="541" customFormat="1" ht="31.5" customHeight="1">
      <c r="A87" s="78" t="s">
        <v>1144</v>
      </c>
      <c r="B87" s="546" t="s">
        <v>1145</v>
      </c>
      <c r="C87" s="544">
        <v>1817958</v>
      </c>
      <c r="D87" s="544">
        <v>1546517</v>
      </c>
      <c r="E87" s="545">
        <v>85.06890698244955</v>
      </c>
      <c r="F87" s="544">
        <v>478979</v>
      </c>
    </row>
    <row r="88" spans="1:6" s="72" customFormat="1" ht="25.5">
      <c r="A88" s="78" t="s">
        <v>1146</v>
      </c>
      <c r="B88" s="543" t="s">
        <v>1147</v>
      </c>
      <c r="C88" s="544">
        <v>3614837</v>
      </c>
      <c r="D88" s="544">
        <v>3688402</v>
      </c>
      <c r="E88" s="545">
        <v>102.03508484614936</v>
      </c>
      <c r="F88" s="544">
        <v>2086441</v>
      </c>
    </row>
    <row r="89" spans="1:6" s="541" customFormat="1" ht="12.75" hidden="1">
      <c r="A89" s="78" t="s">
        <v>1148</v>
      </c>
      <c r="B89" s="546" t="s">
        <v>1149</v>
      </c>
      <c r="C89" s="544"/>
      <c r="D89" s="544">
        <v>0</v>
      </c>
      <c r="E89" s="545">
        <v>0</v>
      </c>
      <c r="F89" s="544">
        <v>0</v>
      </c>
    </row>
    <row r="90" spans="1:6" s="541" customFormat="1" ht="47.25" customHeight="1">
      <c r="A90" s="78" t="s">
        <v>1150</v>
      </c>
      <c r="B90" s="546" t="s">
        <v>1151</v>
      </c>
      <c r="C90" s="544">
        <v>326405</v>
      </c>
      <c r="D90" s="544">
        <v>789482</v>
      </c>
      <c r="E90" s="545">
        <v>241.87190759945466</v>
      </c>
      <c r="F90" s="544">
        <v>675677</v>
      </c>
    </row>
    <row r="91" spans="1:6" s="541" customFormat="1" ht="25.5">
      <c r="A91" s="78" t="s">
        <v>1152</v>
      </c>
      <c r="B91" s="546" t="s">
        <v>1153</v>
      </c>
      <c r="C91" s="544">
        <v>1529933</v>
      </c>
      <c r="D91" s="544">
        <v>2898920</v>
      </c>
      <c r="E91" s="545">
        <v>189.48019292348098</v>
      </c>
      <c r="F91" s="544">
        <v>1410764</v>
      </c>
    </row>
    <row r="92" spans="1:6" s="72" customFormat="1" ht="38.25">
      <c r="A92" s="78" t="s">
        <v>1154</v>
      </c>
      <c r="B92" s="543" t="s">
        <v>1155</v>
      </c>
      <c r="C92" s="544">
        <v>118004946</v>
      </c>
      <c r="D92" s="544">
        <v>159495665</v>
      </c>
      <c r="E92" s="545">
        <v>135.16015252445436</v>
      </c>
      <c r="F92" s="544">
        <v>75906232</v>
      </c>
    </row>
    <row r="93" spans="1:6" s="541" customFormat="1" ht="25.5">
      <c r="A93" s="78" t="s">
        <v>1156</v>
      </c>
      <c r="B93" s="546" t="s">
        <v>1157</v>
      </c>
      <c r="C93" s="544">
        <v>88242414</v>
      </c>
      <c r="D93" s="544">
        <v>146260474</v>
      </c>
      <c r="E93" s="545">
        <v>165.74849595569768</v>
      </c>
      <c r="F93" s="544">
        <v>69880408</v>
      </c>
    </row>
    <row r="94" spans="1:6" s="541" customFormat="1" ht="38.25">
      <c r="A94" s="567" t="s">
        <v>1158</v>
      </c>
      <c r="B94" s="548" t="s">
        <v>1159</v>
      </c>
      <c r="C94" s="549">
        <v>24611990</v>
      </c>
      <c r="D94" s="549">
        <v>53102626</v>
      </c>
      <c r="E94" s="550">
        <v>215.7591726634051</v>
      </c>
      <c r="F94" s="549">
        <v>15290647</v>
      </c>
    </row>
    <row r="95" spans="1:6" s="541" customFormat="1" ht="38.25">
      <c r="A95" s="567" t="s">
        <v>1160</v>
      </c>
      <c r="B95" s="548" t="s">
        <v>1161</v>
      </c>
      <c r="C95" s="549">
        <v>42008388</v>
      </c>
      <c r="D95" s="549">
        <v>93157848</v>
      </c>
      <c r="E95" s="550">
        <v>221.76011133776424</v>
      </c>
      <c r="F95" s="549">
        <v>54589761</v>
      </c>
    </row>
    <row r="96" spans="1:6" s="541" customFormat="1" ht="32.25" customHeight="1">
      <c r="A96" s="78" t="s">
        <v>1162</v>
      </c>
      <c r="B96" s="546" t="s">
        <v>1163</v>
      </c>
      <c r="C96" s="544">
        <v>8165343</v>
      </c>
      <c r="D96" s="544">
        <v>13235191</v>
      </c>
      <c r="E96" s="545">
        <v>162.08983505040754</v>
      </c>
      <c r="F96" s="544">
        <v>6025824</v>
      </c>
    </row>
    <row r="97" spans="1:6" s="541" customFormat="1" ht="39" customHeight="1">
      <c r="A97" s="567" t="s">
        <v>1164</v>
      </c>
      <c r="B97" s="548" t="s">
        <v>1165</v>
      </c>
      <c r="C97" s="549">
        <v>3755254</v>
      </c>
      <c r="D97" s="549">
        <v>5130607</v>
      </c>
      <c r="E97" s="550">
        <v>136.62476626081752</v>
      </c>
      <c r="F97" s="549">
        <v>460432</v>
      </c>
    </row>
    <row r="98" spans="1:6" s="541" customFormat="1" ht="55.5" customHeight="1">
      <c r="A98" s="567" t="s">
        <v>1166</v>
      </c>
      <c r="B98" s="548" t="s">
        <v>1167</v>
      </c>
      <c r="C98" s="549">
        <v>3461153</v>
      </c>
      <c r="D98" s="549">
        <v>8104584</v>
      </c>
      <c r="E98" s="550">
        <v>234.1585015166911</v>
      </c>
      <c r="F98" s="549">
        <v>5565392</v>
      </c>
    </row>
    <row r="99" spans="1:6" s="541" customFormat="1" ht="32.25" customHeight="1">
      <c r="A99" s="78" t="s">
        <v>1168</v>
      </c>
      <c r="B99" s="546" t="s">
        <v>1169</v>
      </c>
      <c r="C99" s="544">
        <v>8563518</v>
      </c>
      <c r="D99" s="544">
        <v>8800145</v>
      </c>
      <c r="E99" s="545">
        <v>102.76319848921904</v>
      </c>
      <c r="F99" s="544">
        <v>571032</v>
      </c>
    </row>
    <row r="100" spans="1:6" s="541" customFormat="1" ht="12.75">
      <c r="A100" s="78" t="s">
        <v>1170</v>
      </c>
      <c r="B100" s="546" t="s">
        <v>1171</v>
      </c>
      <c r="C100" s="544">
        <v>0</v>
      </c>
      <c r="D100" s="544">
        <v>4367688</v>
      </c>
      <c r="E100" s="545">
        <v>0</v>
      </c>
      <c r="F100" s="544">
        <v>363985</v>
      </c>
    </row>
    <row r="101" spans="1:6" s="541" customFormat="1" ht="32.25" customHeight="1">
      <c r="A101" s="78" t="s">
        <v>1172</v>
      </c>
      <c r="B101" s="546" t="s">
        <v>1173</v>
      </c>
      <c r="C101" s="544">
        <v>0</v>
      </c>
      <c r="D101" s="544">
        <v>4432457</v>
      </c>
      <c r="E101" s="545">
        <v>0</v>
      </c>
      <c r="F101" s="544">
        <v>207047</v>
      </c>
    </row>
    <row r="102" spans="1:6" s="541" customFormat="1" ht="12.75">
      <c r="A102" s="568" t="s">
        <v>389</v>
      </c>
      <c r="B102" s="557" t="s">
        <v>1174</v>
      </c>
      <c r="C102" s="564">
        <v>15324083</v>
      </c>
      <c r="D102" s="564">
        <v>14300435</v>
      </c>
      <c r="E102" s="540">
        <v>93.32000485771317</v>
      </c>
      <c r="F102" s="539">
        <v>1791605</v>
      </c>
    </row>
    <row r="103" spans="1:6" s="72" customFormat="1" ht="12" customHeight="1">
      <c r="A103" s="78" t="s">
        <v>1175</v>
      </c>
      <c r="B103" s="543" t="s">
        <v>1176</v>
      </c>
      <c r="C103" s="544">
        <v>382941</v>
      </c>
      <c r="D103" s="544">
        <v>364752</v>
      </c>
      <c r="E103" s="545">
        <v>95.25018214294107</v>
      </c>
      <c r="F103" s="544">
        <v>101387</v>
      </c>
    </row>
    <row r="104" spans="1:6" s="72" customFormat="1" ht="25.5" hidden="1">
      <c r="A104" s="569" t="s">
        <v>1177</v>
      </c>
      <c r="B104" s="570" t="s">
        <v>1178</v>
      </c>
      <c r="C104" s="571"/>
      <c r="D104" s="571"/>
      <c r="E104" s="572" t="e">
        <v>#DIV/0!</v>
      </c>
      <c r="F104" s="571">
        <v>0</v>
      </c>
    </row>
    <row r="105" spans="1:6" s="72" customFormat="1" ht="12.75" hidden="1">
      <c r="A105" s="573" t="s">
        <v>1179</v>
      </c>
      <c r="B105" s="574" t="s">
        <v>1180</v>
      </c>
      <c r="C105" s="575"/>
      <c r="D105" s="575"/>
      <c r="E105" s="572" t="e">
        <v>#DIV/0!</v>
      </c>
      <c r="F105" s="571">
        <v>0</v>
      </c>
    </row>
    <row r="106" spans="1:6" s="72" customFormat="1" ht="25.5" hidden="1">
      <c r="A106" s="569" t="s">
        <v>1181</v>
      </c>
      <c r="B106" s="570" t="s">
        <v>1182</v>
      </c>
      <c r="C106" s="571"/>
      <c r="D106" s="571"/>
      <c r="E106" s="572" t="e">
        <v>#DIV/0!</v>
      </c>
      <c r="F106" s="571">
        <v>0</v>
      </c>
    </row>
    <row r="107" spans="1:6" s="72" customFormat="1" ht="12.75" hidden="1">
      <c r="A107" s="573" t="s">
        <v>1183</v>
      </c>
      <c r="B107" s="574" t="s">
        <v>1180</v>
      </c>
      <c r="C107" s="575"/>
      <c r="D107" s="575"/>
      <c r="E107" s="572" t="e">
        <v>#DIV/0!</v>
      </c>
      <c r="F107" s="571">
        <v>0</v>
      </c>
    </row>
    <row r="108" spans="1:6" s="72" customFormat="1" ht="12.75">
      <c r="A108" s="78" t="s">
        <v>1184</v>
      </c>
      <c r="B108" s="543" t="s">
        <v>1185</v>
      </c>
      <c r="C108" s="544">
        <v>13876185</v>
      </c>
      <c r="D108" s="544">
        <v>13935683</v>
      </c>
      <c r="E108" s="545">
        <v>100.42877779447306</v>
      </c>
      <c r="F108" s="544">
        <v>1690218</v>
      </c>
    </row>
    <row r="109" spans="1:6" s="72" customFormat="1" ht="12.75" hidden="1">
      <c r="A109" s="569" t="s">
        <v>1186</v>
      </c>
      <c r="B109" s="570" t="s">
        <v>1187</v>
      </c>
      <c r="C109" s="571"/>
      <c r="D109" s="571"/>
      <c r="E109" s="572" t="e">
        <v>#DIV/0!</v>
      </c>
      <c r="F109" s="571">
        <v>0</v>
      </c>
    </row>
    <row r="110" spans="1:6" s="72" customFormat="1" ht="12.75" hidden="1">
      <c r="A110" s="569" t="s">
        <v>1188</v>
      </c>
      <c r="B110" s="570" t="s">
        <v>1189</v>
      </c>
      <c r="C110" s="571"/>
      <c r="D110" s="571"/>
      <c r="E110" s="572" t="e">
        <v>#DIV/0!</v>
      </c>
      <c r="F110" s="571">
        <v>0</v>
      </c>
    </row>
    <row r="111" spans="1:6" s="72" customFormat="1" ht="12.75" hidden="1">
      <c r="A111" s="569" t="s">
        <v>1190</v>
      </c>
      <c r="B111" s="570" t="s">
        <v>1191</v>
      </c>
      <c r="C111" s="571"/>
      <c r="D111" s="571"/>
      <c r="E111" s="572" t="e">
        <v>#DIV/0!</v>
      </c>
      <c r="F111" s="571">
        <v>0</v>
      </c>
    </row>
    <row r="112" spans="1:6" s="72" customFormat="1" ht="12.75" hidden="1">
      <c r="A112" s="569" t="s">
        <v>1192</v>
      </c>
      <c r="B112" s="570" t="s">
        <v>1193</v>
      </c>
      <c r="C112" s="571"/>
      <c r="D112" s="571"/>
      <c r="E112" s="572" t="e">
        <v>#DIV/0!</v>
      </c>
      <c r="F112" s="571">
        <v>0</v>
      </c>
    </row>
    <row r="113" spans="1:6" s="72" customFormat="1" ht="12.75" hidden="1">
      <c r="A113" s="569" t="s">
        <v>1194</v>
      </c>
      <c r="B113" s="570" t="s">
        <v>1195</v>
      </c>
      <c r="C113" s="571"/>
      <c r="D113" s="571"/>
      <c r="E113" s="572" t="e">
        <v>#DIV/0!</v>
      </c>
      <c r="F113" s="571">
        <v>0</v>
      </c>
    </row>
    <row r="114" spans="1:6" s="72" customFormat="1" ht="12.75" hidden="1">
      <c r="A114" s="78" t="s">
        <v>1196</v>
      </c>
      <c r="B114" s="543" t="s">
        <v>1197</v>
      </c>
      <c r="C114" s="544"/>
      <c r="D114" s="544">
        <v>0</v>
      </c>
      <c r="E114" s="545" t="e">
        <v>#DIV/0!</v>
      </c>
      <c r="F114" s="544">
        <v>0</v>
      </c>
    </row>
    <row r="115" spans="1:6" s="541" customFormat="1" ht="25.5" hidden="1">
      <c r="A115" s="78" t="s">
        <v>1198</v>
      </c>
      <c r="B115" s="546" t="s">
        <v>1199</v>
      </c>
      <c r="C115" s="544"/>
      <c r="D115" s="544"/>
      <c r="E115" s="545" t="e">
        <v>#DIV/0!</v>
      </c>
      <c r="F115" s="544">
        <v>0</v>
      </c>
    </row>
    <row r="116" spans="1:6" s="541" customFormat="1" ht="25.5" hidden="1">
      <c r="A116" s="567" t="s">
        <v>1200</v>
      </c>
      <c r="B116" s="548" t="s">
        <v>1201</v>
      </c>
      <c r="C116" s="549"/>
      <c r="D116" s="549"/>
      <c r="E116" s="545" t="e">
        <v>#DIV/0!</v>
      </c>
      <c r="F116" s="544">
        <v>0</v>
      </c>
    </row>
    <row r="117" spans="1:6" s="541" customFormat="1" ht="25.5" hidden="1">
      <c r="A117" s="567" t="s">
        <v>1202</v>
      </c>
      <c r="B117" s="548" t="s">
        <v>1203</v>
      </c>
      <c r="C117" s="549"/>
      <c r="D117" s="549"/>
      <c r="E117" s="545" t="e">
        <v>#DIV/0!</v>
      </c>
      <c r="F117" s="544">
        <v>0</v>
      </c>
    </row>
    <row r="118" spans="1:6" s="541" customFormat="1" ht="25.5" hidden="1">
      <c r="A118" s="567" t="s">
        <v>1204</v>
      </c>
      <c r="B118" s="548" t="s">
        <v>1205</v>
      </c>
      <c r="C118" s="549"/>
      <c r="D118" s="549"/>
      <c r="E118" s="545" t="e">
        <v>#DIV/0!</v>
      </c>
      <c r="F118" s="544">
        <v>0</v>
      </c>
    </row>
    <row r="119" spans="1:6" s="541" customFormat="1" ht="12.75" hidden="1">
      <c r="A119" s="78" t="s">
        <v>1206</v>
      </c>
      <c r="B119" s="546" t="s">
        <v>1207</v>
      </c>
      <c r="C119" s="544"/>
      <c r="D119" s="544">
        <v>0</v>
      </c>
      <c r="E119" s="545" t="e">
        <v>#DIV/0!</v>
      </c>
      <c r="F119" s="544">
        <v>0</v>
      </c>
    </row>
    <row r="120" spans="1:6" s="541" customFormat="1" ht="25.5" hidden="1">
      <c r="A120" s="567" t="s">
        <v>1208</v>
      </c>
      <c r="B120" s="548" t="s">
        <v>1209</v>
      </c>
      <c r="C120" s="549"/>
      <c r="D120" s="549"/>
      <c r="E120" s="545" t="e">
        <v>#DIV/0!</v>
      </c>
      <c r="F120" s="544">
        <v>0</v>
      </c>
    </row>
    <row r="121" spans="1:6" s="541" customFormat="1" ht="25.5" hidden="1">
      <c r="A121" s="567" t="s">
        <v>1210</v>
      </c>
      <c r="B121" s="548" t="s">
        <v>1211</v>
      </c>
      <c r="C121" s="549"/>
      <c r="D121" s="549">
        <v>0</v>
      </c>
      <c r="E121" s="545" t="e">
        <v>#DIV/0!</v>
      </c>
      <c r="F121" s="544">
        <v>0</v>
      </c>
    </row>
    <row r="122" spans="1:6" s="541" customFormat="1" ht="25.5" hidden="1">
      <c r="A122" s="567" t="s">
        <v>1212</v>
      </c>
      <c r="B122" s="548" t="s">
        <v>1213</v>
      </c>
      <c r="C122" s="549"/>
      <c r="D122" s="549">
        <v>0</v>
      </c>
      <c r="E122" s="545" t="e">
        <v>#DIV/0!</v>
      </c>
      <c r="F122" s="544">
        <v>0</v>
      </c>
    </row>
    <row r="123" spans="1:6" s="72" customFormat="1" ht="0.75" customHeight="1" hidden="1">
      <c r="A123" s="78" t="s">
        <v>1214</v>
      </c>
      <c r="B123" s="543" t="s">
        <v>1215</v>
      </c>
      <c r="C123" s="544"/>
      <c r="D123" s="544">
        <v>0</v>
      </c>
      <c r="E123" s="545">
        <v>0</v>
      </c>
      <c r="F123" s="544">
        <v>0</v>
      </c>
    </row>
    <row r="124" spans="1:6" s="541" customFormat="1" ht="37.5" customHeight="1" hidden="1">
      <c r="A124" s="78" t="s">
        <v>1216</v>
      </c>
      <c r="B124" s="546" t="s">
        <v>1217</v>
      </c>
      <c r="C124" s="544"/>
      <c r="D124" s="544">
        <v>0</v>
      </c>
      <c r="E124" s="545">
        <v>0</v>
      </c>
      <c r="F124" s="544">
        <v>0</v>
      </c>
    </row>
    <row r="125" spans="1:6" s="541" customFormat="1" ht="25.5" hidden="1">
      <c r="A125" s="77" t="s">
        <v>1218</v>
      </c>
      <c r="B125" s="553" t="s">
        <v>1219</v>
      </c>
      <c r="C125" s="561"/>
      <c r="D125" s="561"/>
      <c r="E125" s="540" t="e">
        <v>#DIV/0!</v>
      </c>
      <c r="F125" s="539">
        <v>0</v>
      </c>
    </row>
    <row r="126" spans="1:7" s="72" customFormat="1" ht="12.75">
      <c r="A126" s="576" t="s">
        <v>1220</v>
      </c>
      <c r="B126" s="557" t="s">
        <v>1221</v>
      </c>
      <c r="C126" s="564">
        <v>1459113145</v>
      </c>
      <c r="D126" s="564">
        <v>1314339962</v>
      </c>
      <c r="E126" s="540">
        <v>90.0780015932212</v>
      </c>
      <c r="F126" s="539">
        <v>176809603</v>
      </c>
      <c r="G126" s="517">
        <f>D126-D137</f>
        <v>0</v>
      </c>
    </row>
    <row r="127" spans="1:6" s="551" customFormat="1" ht="12.75">
      <c r="A127" s="577" t="s">
        <v>696</v>
      </c>
      <c r="B127" s="543" t="s">
        <v>697</v>
      </c>
      <c r="C127" s="544">
        <v>192122528</v>
      </c>
      <c r="D127" s="544">
        <v>176426780</v>
      </c>
      <c r="E127" s="545">
        <v>91.83034485159386</v>
      </c>
      <c r="F127" s="544">
        <v>18310677</v>
      </c>
    </row>
    <row r="128" spans="1:6" s="72" customFormat="1" ht="12.75">
      <c r="A128" s="577" t="s">
        <v>698</v>
      </c>
      <c r="B128" s="543" t="s">
        <v>699</v>
      </c>
      <c r="C128" s="544">
        <v>15044</v>
      </c>
      <c r="D128" s="544">
        <v>5819</v>
      </c>
      <c r="E128" s="545">
        <v>38.679872374368514</v>
      </c>
      <c r="F128" s="544">
        <v>-562</v>
      </c>
    </row>
    <row r="129" spans="1:6" s="72" customFormat="1" ht="12.75">
      <c r="A129" s="577" t="s">
        <v>700</v>
      </c>
      <c r="B129" s="543" t="s">
        <v>701</v>
      </c>
      <c r="C129" s="544">
        <v>21397039</v>
      </c>
      <c r="D129" s="544">
        <v>20144133</v>
      </c>
      <c r="E129" s="545">
        <v>94.144488870633</v>
      </c>
      <c r="F129" s="544">
        <v>2821267</v>
      </c>
    </row>
    <row r="130" spans="1:6" s="72" customFormat="1" ht="12.75">
      <c r="A130" s="577" t="s">
        <v>702</v>
      </c>
      <c r="B130" s="543" t="s">
        <v>703</v>
      </c>
      <c r="C130" s="544">
        <v>208982994</v>
      </c>
      <c r="D130" s="544">
        <v>181864268</v>
      </c>
      <c r="E130" s="545">
        <v>87.02347713517781</v>
      </c>
      <c r="F130" s="544">
        <v>28846190</v>
      </c>
    </row>
    <row r="131" spans="1:6" s="72" customFormat="1" ht="12.75">
      <c r="A131" s="577" t="s">
        <v>704</v>
      </c>
      <c r="B131" s="543" t="s">
        <v>705</v>
      </c>
      <c r="C131" s="544">
        <v>21503978</v>
      </c>
      <c r="D131" s="544">
        <v>17706182</v>
      </c>
      <c r="E131" s="545">
        <v>82.3391002353146</v>
      </c>
      <c r="F131" s="544">
        <v>2603501</v>
      </c>
    </row>
    <row r="132" spans="1:6" s="72" customFormat="1" ht="12.75">
      <c r="A132" s="577" t="s">
        <v>706</v>
      </c>
      <c r="B132" s="543" t="s">
        <v>707</v>
      </c>
      <c r="C132" s="544">
        <v>172945872</v>
      </c>
      <c r="D132" s="544">
        <v>143915587</v>
      </c>
      <c r="E132" s="545">
        <v>83.21423653291939</v>
      </c>
      <c r="F132" s="544">
        <v>20771084</v>
      </c>
    </row>
    <row r="133" spans="1:6" s="72" customFormat="1" ht="12.75">
      <c r="A133" s="577" t="s">
        <v>708</v>
      </c>
      <c r="B133" s="543" t="s">
        <v>709</v>
      </c>
      <c r="C133" s="544">
        <v>4905993</v>
      </c>
      <c r="D133" s="544">
        <v>3937304</v>
      </c>
      <c r="E133" s="545">
        <v>80.25498609557738</v>
      </c>
      <c r="F133" s="544">
        <v>898422</v>
      </c>
    </row>
    <row r="134" spans="1:6" s="72" customFormat="1" ht="12.75">
      <c r="A134" s="577" t="s">
        <v>710</v>
      </c>
      <c r="B134" s="543" t="s">
        <v>711</v>
      </c>
      <c r="C134" s="544">
        <v>110333617</v>
      </c>
      <c r="D134" s="544">
        <v>96541474</v>
      </c>
      <c r="E134" s="545">
        <v>87.49960041643519</v>
      </c>
      <c r="F134" s="544">
        <v>12289273</v>
      </c>
    </row>
    <row r="135" spans="1:6" s="541" customFormat="1" ht="12.75">
      <c r="A135" s="577" t="s">
        <v>712</v>
      </c>
      <c r="B135" s="543" t="s">
        <v>713</v>
      </c>
      <c r="C135" s="544">
        <v>585466451</v>
      </c>
      <c r="D135" s="544">
        <v>539323271</v>
      </c>
      <c r="E135" s="545">
        <v>92.11856120514068</v>
      </c>
      <c r="F135" s="544">
        <v>74783339</v>
      </c>
    </row>
    <row r="136" spans="1:6" s="541" customFormat="1" ht="12.75">
      <c r="A136" s="577" t="s">
        <v>714</v>
      </c>
      <c r="B136" s="543" t="s">
        <v>715</v>
      </c>
      <c r="C136" s="544">
        <v>141439629</v>
      </c>
      <c r="D136" s="544">
        <v>134475144</v>
      </c>
      <c r="E136" s="545">
        <v>95.0760016487317</v>
      </c>
      <c r="F136" s="544">
        <v>15486412</v>
      </c>
    </row>
    <row r="137" spans="1:6" s="72" customFormat="1" ht="12.75">
      <c r="A137" s="578"/>
      <c r="B137" s="557" t="s">
        <v>1222</v>
      </c>
      <c r="C137" s="564">
        <v>1459113145</v>
      </c>
      <c r="D137" s="564">
        <v>1314339962</v>
      </c>
      <c r="E137" s="540">
        <v>90.0780015932212</v>
      </c>
      <c r="F137" s="539">
        <v>176809603</v>
      </c>
    </row>
    <row r="138" spans="1:8" s="71" customFormat="1" ht="12.75" customHeight="1">
      <c r="A138" s="579" t="s">
        <v>1027</v>
      </c>
      <c r="B138" s="579" t="s">
        <v>1223</v>
      </c>
      <c r="C138" s="580">
        <v>1106936725</v>
      </c>
      <c r="D138" s="580">
        <v>1044329166</v>
      </c>
      <c r="E138" s="540">
        <v>94.34407066040744</v>
      </c>
      <c r="F138" s="539">
        <v>133315029</v>
      </c>
      <c r="G138" s="541"/>
      <c r="H138" s="541"/>
    </row>
    <row r="139" spans="1:7" s="581" customFormat="1" ht="12.75" customHeight="1">
      <c r="A139" s="472" t="s">
        <v>1029</v>
      </c>
      <c r="B139" s="472" t="s">
        <v>1224</v>
      </c>
      <c r="C139" s="580">
        <v>835991053</v>
      </c>
      <c r="D139" s="580">
        <v>783967946</v>
      </c>
      <c r="E139" s="540">
        <v>93.77707371229485</v>
      </c>
      <c r="F139" s="539">
        <v>107447935</v>
      </c>
      <c r="G139" s="541"/>
    </row>
    <row r="140" spans="1:6" s="72" customFormat="1" ht="12.75">
      <c r="A140" s="582">
        <v>1000</v>
      </c>
      <c r="B140" s="583" t="s">
        <v>1225</v>
      </c>
      <c r="C140" s="544">
        <v>537269770</v>
      </c>
      <c r="D140" s="544">
        <v>520138227</v>
      </c>
      <c r="E140" s="545">
        <v>96.81137038475104</v>
      </c>
      <c r="F140" s="544">
        <v>67594313</v>
      </c>
    </row>
    <row r="141" spans="1:6" s="72" customFormat="1" ht="12.75">
      <c r="A141" s="584" t="s">
        <v>549</v>
      </c>
      <c r="B141" s="585" t="s">
        <v>550</v>
      </c>
      <c r="C141" s="544">
        <v>402809394</v>
      </c>
      <c r="D141" s="544">
        <v>417128887</v>
      </c>
      <c r="E141" s="545">
        <v>103.5549054250706</v>
      </c>
      <c r="F141" s="544">
        <v>53873787</v>
      </c>
    </row>
    <row r="142" spans="1:6" s="72" customFormat="1" ht="25.5">
      <c r="A142" s="584" t="s">
        <v>551</v>
      </c>
      <c r="B142" s="546" t="s">
        <v>552</v>
      </c>
      <c r="C142" s="544">
        <v>101374041</v>
      </c>
      <c r="D142" s="544">
        <v>103009340</v>
      </c>
      <c r="E142" s="545">
        <v>101.61313387911606</v>
      </c>
      <c r="F142" s="544">
        <v>13720526</v>
      </c>
    </row>
    <row r="143" spans="1:6" s="72" customFormat="1" ht="12.75">
      <c r="A143" s="582">
        <v>2000</v>
      </c>
      <c r="B143" s="543" t="s">
        <v>554</v>
      </c>
      <c r="C143" s="544">
        <v>298721283</v>
      </c>
      <c r="D143" s="544">
        <v>263829719</v>
      </c>
      <c r="E143" s="545">
        <v>88.31969264138438</v>
      </c>
      <c r="F143" s="544">
        <v>39853622</v>
      </c>
    </row>
    <row r="144" spans="1:6" s="72" customFormat="1" ht="12.75">
      <c r="A144" s="584">
        <v>2100</v>
      </c>
      <c r="B144" s="585" t="s">
        <v>556</v>
      </c>
      <c r="C144" s="544">
        <v>2531043</v>
      </c>
      <c r="D144" s="544">
        <v>2232893</v>
      </c>
      <c r="E144" s="545">
        <v>88.22027124786106</v>
      </c>
      <c r="F144" s="544">
        <v>223279</v>
      </c>
    </row>
    <row r="145" spans="1:6" s="72" customFormat="1" ht="12.75">
      <c r="A145" s="584">
        <v>2200</v>
      </c>
      <c r="B145" s="585" t="s">
        <v>558</v>
      </c>
      <c r="C145" s="544">
        <v>174651979</v>
      </c>
      <c r="D145" s="544">
        <v>163155562</v>
      </c>
      <c r="E145" s="545">
        <v>93.41752835219805</v>
      </c>
      <c r="F145" s="544">
        <v>24878231</v>
      </c>
    </row>
    <row r="146" spans="1:6" s="72" customFormat="1" ht="25.5">
      <c r="A146" s="584">
        <v>2300</v>
      </c>
      <c r="B146" s="546" t="s">
        <v>1226</v>
      </c>
      <c r="C146" s="544">
        <v>76532033</v>
      </c>
      <c r="D146" s="544">
        <v>75694813</v>
      </c>
      <c r="E146" s="545">
        <v>98.90605284195182</v>
      </c>
      <c r="F146" s="544">
        <v>11189744</v>
      </c>
    </row>
    <row r="147" spans="1:6" s="72" customFormat="1" ht="12.75">
      <c r="A147" s="584">
        <v>2400</v>
      </c>
      <c r="B147" s="546" t="s">
        <v>562</v>
      </c>
      <c r="C147" s="544">
        <v>590066</v>
      </c>
      <c r="D147" s="544">
        <v>599626</v>
      </c>
      <c r="E147" s="545">
        <v>101.62015774506581</v>
      </c>
      <c r="F147" s="544">
        <v>168953</v>
      </c>
    </row>
    <row r="148" spans="1:6" s="72" customFormat="1" ht="12.75">
      <c r="A148" s="584">
        <v>2500</v>
      </c>
      <c r="B148" s="546" t="s">
        <v>1227</v>
      </c>
      <c r="C148" s="544">
        <v>4367629</v>
      </c>
      <c r="D148" s="544">
        <v>3794839</v>
      </c>
      <c r="E148" s="545">
        <v>86.88556193760962</v>
      </c>
      <c r="F148" s="544">
        <v>346575</v>
      </c>
    </row>
    <row r="149" spans="1:6" s="72" customFormat="1" ht="38.25">
      <c r="A149" s="584">
        <v>2800</v>
      </c>
      <c r="B149" s="546" t="s">
        <v>1228</v>
      </c>
      <c r="C149" s="544">
        <v>18626146</v>
      </c>
      <c r="D149" s="544">
        <v>18351986</v>
      </c>
      <c r="E149" s="545">
        <v>98.52809056688378</v>
      </c>
      <c r="F149" s="544">
        <v>3046840</v>
      </c>
    </row>
    <row r="150" spans="1:8" s="581" customFormat="1" ht="12.75" customHeight="1">
      <c r="A150" s="586" t="s">
        <v>1229</v>
      </c>
      <c r="B150" s="471" t="s">
        <v>1230</v>
      </c>
      <c r="C150" s="580">
        <v>30250652</v>
      </c>
      <c r="D150" s="580">
        <v>27538941</v>
      </c>
      <c r="E150" s="540">
        <v>91.0358593262717</v>
      </c>
      <c r="F150" s="539">
        <v>1568693</v>
      </c>
      <c r="G150" s="541"/>
      <c r="H150" s="541"/>
    </row>
    <row r="151" spans="1:8" s="71" customFormat="1" ht="12.75" customHeight="1">
      <c r="A151" s="477">
        <v>4000</v>
      </c>
      <c r="B151" s="587" t="s">
        <v>568</v>
      </c>
      <c r="C151" s="588">
        <v>30250652</v>
      </c>
      <c r="D151" s="588">
        <v>27538941</v>
      </c>
      <c r="E151" s="545">
        <v>91.0358593262717</v>
      </c>
      <c r="F151" s="544">
        <v>1568693</v>
      </c>
      <c r="G151" s="72"/>
      <c r="H151" s="72"/>
    </row>
    <row r="152" spans="1:6" s="72" customFormat="1" ht="25.5">
      <c r="A152" s="589">
        <v>4100</v>
      </c>
      <c r="B152" s="546" t="s">
        <v>1231</v>
      </c>
      <c r="C152" s="544">
        <v>8509310</v>
      </c>
      <c r="D152" s="544">
        <v>6883699</v>
      </c>
      <c r="E152" s="545">
        <v>80.8960891071074</v>
      </c>
      <c r="F152" s="544">
        <v>1473483</v>
      </c>
    </row>
    <row r="153" spans="1:6" s="551" customFormat="1" ht="12.75">
      <c r="A153" s="589">
        <v>4200</v>
      </c>
      <c r="B153" s="546" t="s">
        <v>1232</v>
      </c>
      <c r="C153" s="544">
        <v>1832655</v>
      </c>
      <c r="D153" s="544">
        <v>2026842</v>
      </c>
      <c r="E153" s="545">
        <v>110.59593867912947</v>
      </c>
      <c r="F153" s="544">
        <v>51742</v>
      </c>
    </row>
    <row r="154" spans="1:6" s="72" customFormat="1" ht="12.75">
      <c r="A154" s="589" t="s">
        <v>573</v>
      </c>
      <c r="B154" s="546" t="s">
        <v>1233</v>
      </c>
      <c r="C154" s="544">
        <v>16338638</v>
      </c>
      <c r="D154" s="544">
        <v>18628400</v>
      </c>
      <c r="E154" s="545">
        <v>114.01439948666467</v>
      </c>
      <c r="F154" s="544">
        <v>43468</v>
      </c>
    </row>
    <row r="155" spans="1:6" s="72" customFormat="1" ht="12.75">
      <c r="A155" s="589" t="s">
        <v>1234</v>
      </c>
      <c r="B155" s="546" t="s">
        <v>1235</v>
      </c>
      <c r="C155" s="544">
        <v>7781008</v>
      </c>
      <c r="D155" s="544">
        <v>18288913</v>
      </c>
      <c r="E155" s="545">
        <v>235.0455493684109</v>
      </c>
      <c r="F155" s="544">
        <v>37430</v>
      </c>
    </row>
    <row r="156" spans="1:6" s="72" customFormat="1" ht="25.5">
      <c r="A156" s="589" t="s">
        <v>1236</v>
      </c>
      <c r="B156" s="546" t="s">
        <v>1237</v>
      </c>
      <c r="C156" s="544">
        <v>277350</v>
      </c>
      <c r="D156" s="544">
        <v>339487</v>
      </c>
      <c r="E156" s="545">
        <v>122.40382188570398</v>
      </c>
      <c r="F156" s="544">
        <v>6038</v>
      </c>
    </row>
    <row r="157" spans="1:7" s="581" customFormat="1" ht="12.75" customHeight="1">
      <c r="A157" s="590" t="s">
        <v>1238</v>
      </c>
      <c r="B157" s="471" t="s">
        <v>1239</v>
      </c>
      <c r="C157" s="580">
        <v>158546860</v>
      </c>
      <c r="D157" s="580">
        <v>153527217</v>
      </c>
      <c r="E157" s="540">
        <v>96.83396883419829</v>
      </c>
      <c r="F157" s="539">
        <v>17223429</v>
      </c>
      <c r="G157" s="541"/>
    </row>
    <row r="158" spans="1:6" s="72" customFormat="1" ht="12.75">
      <c r="A158" s="582">
        <v>3000</v>
      </c>
      <c r="B158" s="543" t="s">
        <v>578</v>
      </c>
      <c r="C158" s="544">
        <v>70921999</v>
      </c>
      <c r="D158" s="544">
        <v>69778879</v>
      </c>
      <c r="E158" s="545">
        <v>98.38820109963342</v>
      </c>
      <c r="F158" s="544">
        <v>7798626</v>
      </c>
    </row>
    <row r="159" spans="1:6" s="72" customFormat="1" ht="12.75" hidden="1">
      <c r="A159" s="584">
        <v>3100</v>
      </c>
      <c r="B159" s="585" t="s">
        <v>580</v>
      </c>
      <c r="C159" s="544"/>
      <c r="D159" s="544">
        <v>0</v>
      </c>
      <c r="E159" s="545" t="e">
        <v>#DIV/0!</v>
      </c>
      <c r="F159" s="544">
        <v>0</v>
      </c>
    </row>
    <row r="160" spans="1:6" s="72" customFormat="1" ht="25.5">
      <c r="A160" s="584">
        <v>3200</v>
      </c>
      <c r="B160" s="546" t="s">
        <v>582</v>
      </c>
      <c r="C160" s="544">
        <v>67271894</v>
      </c>
      <c r="D160" s="544">
        <v>66834742</v>
      </c>
      <c r="E160" s="545">
        <v>99.35017141036641</v>
      </c>
      <c r="F160" s="544">
        <v>7585855</v>
      </c>
    </row>
    <row r="161" spans="1:6" s="72" customFormat="1" ht="38.25">
      <c r="A161" s="584">
        <v>3300</v>
      </c>
      <c r="B161" s="546" t="s">
        <v>1240</v>
      </c>
      <c r="C161" s="544">
        <v>2374809</v>
      </c>
      <c r="D161" s="544">
        <v>2944137</v>
      </c>
      <c r="E161" s="545">
        <v>123.9736332479791</v>
      </c>
      <c r="F161" s="544">
        <v>212771</v>
      </c>
    </row>
    <row r="162" spans="1:6" s="72" customFormat="1" ht="12.75" hidden="1">
      <c r="A162" s="584">
        <v>3900</v>
      </c>
      <c r="B162" s="546" t="s">
        <v>1241</v>
      </c>
      <c r="C162" s="544"/>
      <c r="D162" s="544">
        <v>0</v>
      </c>
      <c r="E162" s="545" t="e">
        <v>#DIV/0!</v>
      </c>
      <c r="F162" s="544">
        <v>0</v>
      </c>
    </row>
    <row r="163" spans="1:6" s="72" customFormat="1" ht="12.75">
      <c r="A163" s="582">
        <v>6000</v>
      </c>
      <c r="B163" s="543" t="s">
        <v>1242</v>
      </c>
      <c r="C163" s="544">
        <v>87094401</v>
      </c>
      <c r="D163" s="544">
        <v>83748338</v>
      </c>
      <c r="E163" s="545">
        <v>96.15811928025086</v>
      </c>
      <c r="F163" s="544">
        <v>9424803</v>
      </c>
    </row>
    <row r="164" spans="1:6" s="72" customFormat="1" ht="12.75">
      <c r="A164" s="584">
        <v>6200</v>
      </c>
      <c r="B164" s="546" t="s">
        <v>592</v>
      </c>
      <c r="C164" s="544">
        <v>58827921</v>
      </c>
      <c r="D164" s="544">
        <v>64235387</v>
      </c>
      <c r="E164" s="545">
        <v>109.1920059524116</v>
      </c>
      <c r="F164" s="544">
        <v>7171494</v>
      </c>
    </row>
    <row r="165" spans="1:6" s="72" customFormat="1" ht="12.75">
      <c r="A165" s="584">
        <v>6300</v>
      </c>
      <c r="B165" s="546" t="s">
        <v>650</v>
      </c>
      <c r="C165" s="544">
        <v>10674145</v>
      </c>
      <c r="D165" s="544">
        <v>12559118</v>
      </c>
      <c r="E165" s="545">
        <v>117.65924109144106</v>
      </c>
      <c r="F165" s="544">
        <v>1426034</v>
      </c>
    </row>
    <row r="166" spans="1:6" s="72" customFormat="1" ht="25.5">
      <c r="A166" s="584">
        <v>6400</v>
      </c>
      <c r="B166" s="546" t="s">
        <v>656</v>
      </c>
      <c r="C166" s="544">
        <v>5026909</v>
      </c>
      <c r="D166" s="544">
        <v>6953833</v>
      </c>
      <c r="E166" s="545">
        <v>138.33218385294023</v>
      </c>
      <c r="F166" s="544">
        <v>827275</v>
      </c>
    </row>
    <row r="167" spans="1:6" s="72" customFormat="1" ht="38.25">
      <c r="A167" s="591" t="s">
        <v>1243</v>
      </c>
      <c r="B167" s="557" t="s">
        <v>1244</v>
      </c>
      <c r="C167" s="539">
        <v>82148160</v>
      </c>
      <c r="D167" s="539">
        <v>79295062</v>
      </c>
      <c r="E167" s="540">
        <v>96.52688751640937</v>
      </c>
      <c r="F167" s="539">
        <v>7074972</v>
      </c>
    </row>
    <row r="168" spans="1:8" s="581" customFormat="1" ht="25.5" customHeight="1">
      <c r="A168" s="586" t="s">
        <v>1040</v>
      </c>
      <c r="B168" s="466" t="s">
        <v>1245</v>
      </c>
      <c r="C168" s="539">
        <v>756476</v>
      </c>
      <c r="D168" s="539">
        <v>715900</v>
      </c>
      <c r="E168" s="540">
        <v>94.63618145189008</v>
      </c>
      <c r="F168" s="539">
        <v>4268</v>
      </c>
      <c r="G168" s="541"/>
      <c r="H168" s="541"/>
    </row>
    <row r="169" spans="1:8" s="541" customFormat="1" ht="12.75">
      <c r="A169" s="584">
        <v>7700</v>
      </c>
      <c r="B169" s="546" t="s">
        <v>1246</v>
      </c>
      <c r="C169" s="544">
        <v>545306</v>
      </c>
      <c r="D169" s="544">
        <v>715900</v>
      </c>
      <c r="E169" s="545">
        <v>131.28408636618704</v>
      </c>
      <c r="F169" s="544">
        <v>4268</v>
      </c>
      <c r="G169" s="72"/>
      <c r="H169" s="72"/>
    </row>
    <row r="170" spans="1:8" s="581" customFormat="1" ht="12.75" customHeight="1">
      <c r="A170" s="586" t="s">
        <v>1247</v>
      </c>
      <c r="B170" s="471" t="s">
        <v>664</v>
      </c>
      <c r="C170" s="580">
        <v>78703037</v>
      </c>
      <c r="D170" s="580">
        <v>78579162</v>
      </c>
      <c r="E170" s="540">
        <v>99.84260454904683</v>
      </c>
      <c r="F170" s="539">
        <v>7070704</v>
      </c>
      <c r="G170" s="541"/>
      <c r="H170" s="541"/>
    </row>
    <row r="171" spans="1:6" s="72" customFormat="1" ht="12.75">
      <c r="A171" s="584">
        <v>7200</v>
      </c>
      <c r="B171" s="546" t="s">
        <v>1248</v>
      </c>
      <c r="C171" s="544">
        <v>78336848</v>
      </c>
      <c r="D171" s="544">
        <v>78561064</v>
      </c>
      <c r="E171" s="545">
        <v>100.28622034933036</v>
      </c>
      <c r="F171" s="544">
        <v>7070704</v>
      </c>
    </row>
    <row r="172" spans="1:6" s="72" customFormat="1" ht="25.5">
      <c r="A172" s="592">
        <v>7210</v>
      </c>
      <c r="B172" s="546" t="s">
        <v>1249</v>
      </c>
      <c r="C172" s="544">
        <v>9254751</v>
      </c>
      <c r="D172" s="544">
        <v>17191757</v>
      </c>
      <c r="E172" s="545">
        <v>185.7614213499639</v>
      </c>
      <c r="F172" s="544">
        <v>2110693</v>
      </c>
    </row>
    <row r="173" spans="1:6" s="72" customFormat="1" ht="25.5">
      <c r="A173" s="592">
        <v>7220</v>
      </c>
      <c r="B173" s="546" t="s">
        <v>1250</v>
      </c>
      <c r="C173" s="544">
        <v>73334</v>
      </c>
      <c r="D173" s="544">
        <v>398774</v>
      </c>
      <c r="E173" s="545">
        <v>543.7777838383288</v>
      </c>
      <c r="F173" s="544">
        <v>39936</v>
      </c>
    </row>
    <row r="174" spans="1:8" s="140" customFormat="1" ht="12.75" hidden="1">
      <c r="A174" s="592">
        <v>7230</v>
      </c>
      <c r="B174" s="593" t="s">
        <v>1251</v>
      </c>
      <c r="C174" s="544"/>
      <c r="D174" s="544">
        <v>0</v>
      </c>
      <c r="E174" s="545" t="e">
        <v>#DIV/0!</v>
      </c>
      <c r="F174" s="544">
        <v>0</v>
      </c>
      <c r="G174" s="72"/>
      <c r="H174" s="72"/>
    </row>
    <row r="175" spans="1:6" s="72" customFormat="1" ht="25.5">
      <c r="A175" s="592">
        <v>7240</v>
      </c>
      <c r="B175" s="546" t="s">
        <v>1252</v>
      </c>
      <c r="C175" s="544">
        <v>436668</v>
      </c>
      <c r="D175" s="544">
        <v>3263631</v>
      </c>
      <c r="E175" s="545">
        <v>747.3941300942593</v>
      </c>
      <c r="F175" s="544">
        <v>-11180</v>
      </c>
    </row>
    <row r="176" spans="1:6" s="72" customFormat="1" ht="25.5">
      <c r="A176" s="592">
        <v>7260</v>
      </c>
      <c r="B176" s="546" t="s">
        <v>1253</v>
      </c>
      <c r="C176" s="544">
        <v>54819931</v>
      </c>
      <c r="D176" s="544">
        <v>57706902</v>
      </c>
      <c r="E176" s="545">
        <v>105.26627988641577</v>
      </c>
      <c r="F176" s="544">
        <v>4931255</v>
      </c>
    </row>
    <row r="177" spans="1:6" s="72" customFormat="1" ht="12.75">
      <c r="A177" s="594">
        <v>7500</v>
      </c>
      <c r="B177" s="553" t="s">
        <v>752</v>
      </c>
      <c r="C177" s="561">
        <v>25170</v>
      </c>
      <c r="D177" s="561">
        <v>18098</v>
      </c>
      <c r="E177" s="540">
        <v>71.90305919745728</v>
      </c>
      <c r="F177" s="539">
        <v>0</v>
      </c>
    </row>
    <row r="178" spans="1:8" s="71" customFormat="1" ht="12.75" customHeight="1">
      <c r="A178" s="579" t="s">
        <v>1058</v>
      </c>
      <c r="B178" s="471" t="s">
        <v>674</v>
      </c>
      <c r="C178" s="595">
        <v>348445337</v>
      </c>
      <c r="D178" s="595">
        <v>266250466</v>
      </c>
      <c r="E178" s="540">
        <v>76.41097117049381</v>
      </c>
      <c r="F178" s="539">
        <v>42249812</v>
      </c>
      <c r="G178" s="72"/>
      <c r="H178" s="72"/>
    </row>
    <row r="179" spans="1:8" s="581" customFormat="1" ht="12.75" customHeight="1">
      <c r="A179" s="472" t="s">
        <v>1254</v>
      </c>
      <c r="B179" s="471" t="s">
        <v>1255</v>
      </c>
      <c r="C179" s="595">
        <v>346941334</v>
      </c>
      <c r="D179" s="595">
        <v>265528007</v>
      </c>
      <c r="E179" s="540">
        <v>76.53397879654202</v>
      </c>
      <c r="F179" s="539">
        <v>41765625</v>
      </c>
      <c r="G179" s="541"/>
      <c r="H179" s="541"/>
    </row>
    <row r="180" spans="1:11" s="72" customFormat="1" ht="12.75">
      <c r="A180" s="584">
        <v>5100</v>
      </c>
      <c r="B180" s="546" t="s">
        <v>678</v>
      </c>
      <c r="C180" s="544">
        <v>2777682</v>
      </c>
      <c r="D180" s="544">
        <v>2421567</v>
      </c>
      <c r="E180" s="545">
        <v>87.1794179463308</v>
      </c>
      <c r="F180" s="544">
        <v>1000429</v>
      </c>
      <c r="K180" s="517"/>
    </row>
    <row r="181" spans="1:6" s="72" customFormat="1" ht="12.75">
      <c r="A181" s="584">
        <v>5200</v>
      </c>
      <c r="B181" s="546" t="s">
        <v>680</v>
      </c>
      <c r="C181" s="544">
        <v>290114115</v>
      </c>
      <c r="D181" s="544">
        <v>263106440</v>
      </c>
      <c r="E181" s="545">
        <v>90.6906718413201</v>
      </c>
      <c r="F181" s="544">
        <v>40765196</v>
      </c>
    </row>
    <row r="182" spans="1:6" s="541" customFormat="1" ht="12.75">
      <c r="A182" s="596" t="s">
        <v>1256</v>
      </c>
      <c r="B182" s="557" t="s">
        <v>814</v>
      </c>
      <c r="C182" s="564">
        <v>740099</v>
      </c>
      <c r="D182" s="564">
        <v>722459</v>
      </c>
      <c r="E182" s="540">
        <v>97.61653508517104</v>
      </c>
      <c r="F182" s="539">
        <v>484187</v>
      </c>
    </row>
    <row r="183" spans="1:6" s="541" customFormat="1" ht="25.5">
      <c r="A183" s="584">
        <v>9200</v>
      </c>
      <c r="B183" s="546" t="s">
        <v>1257</v>
      </c>
      <c r="C183" s="544">
        <v>69000</v>
      </c>
      <c r="D183" s="544">
        <v>68510</v>
      </c>
      <c r="E183" s="540">
        <v>99.28985507246378</v>
      </c>
      <c r="F183" s="544">
        <v>68510</v>
      </c>
    </row>
    <row r="184" spans="1:6" s="541" customFormat="1" ht="25.5">
      <c r="A184" s="592">
        <v>9210</v>
      </c>
      <c r="B184" s="546" t="s">
        <v>1258</v>
      </c>
      <c r="C184" s="544">
        <v>0</v>
      </c>
      <c r="D184" s="544">
        <v>68510</v>
      </c>
      <c r="E184" s="545">
        <v>0</v>
      </c>
      <c r="F184" s="544">
        <v>68510</v>
      </c>
    </row>
    <row r="185" spans="1:6" s="541" customFormat="1" ht="25.5">
      <c r="A185" s="594">
        <v>9300</v>
      </c>
      <c r="B185" s="553" t="s">
        <v>1259</v>
      </c>
      <c r="C185" s="561">
        <v>615132</v>
      </c>
      <c r="D185" s="561">
        <v>653949</v>
      </c>
      <c r="E185" s="545">
        <v>106.31035289986539</v>
      </c>
      <c r="F185" s="544">
        <v>415677</v>
      </c>
    </row>
    <row r="186" spans="1:6" s="541" customFormat="1" ht="25.5">
      <c r="A186" s="597">
        <v>9310</v>
      </c>
      <c r="B186" s="553" t="s">
        <v>1260</v>
      </c>
      <c r="C186" s="561">
        <v>189266</v>
      </c>
      <c r="D186" s="561">
        <v>653949</v>
      </c>
      <c r="E186" s="545">
        <v>345.5184766413407</v>
      </c>
      <c r="F186" s="544">
        <v>440129</v>
      </c>
    </row>
    <row r="187" spans="1:6" s="541" customFormat="1" ht="25.5">
      <c r="A187" s="597">
        <v>9320</v>
      </c>
      <c r="B187" s="553" t="s">
        <v>1261</v>
      </c>
      <c r="C187" s="561">
        <v>0</v>
      </c>
      <c r="D187" s="561">
        <v>0</v>
      </c>
      <c r="E187" s="545">
        <v>0</v>
      </c>
      <c r="F187" s="544">
        <v>-24452</v>
      </c>
    </row>
    <row r="188" spans="1:6" s="541" customFormat="1" ht="38.25" hidden="1">
      <c r="A188" s="597">
        <v>9330</v>
      </c>
      <c r="B188" s="553" t="s">
        <v>1262</v>
      </c>
      <c r="C188" s="561"/>
      <c r="D188" s="561"/>
      <c r="E188" s="540" t="e">
        <v>#DIV/0!</v>
      </c>
      <c r="F188" s="539">
        <v>0</v>
      </c>
    </row>
    <row r="189" spans="1:6" s="541" customFormat="1" ht="30.75" customHeight="1">
      <c r="A189" s="598" t="s">
        <v>1095</v>
      </c>
      <c r="B189" s="555" t="s">
        <v>1003</v>
      </c>
      <c r="C189" s="564">
        <v>3731083</v>
      </c>
      <c r="D189" s="564">
        <v>3760330</v>
      </c>
      <c r="E189" s="540">
        <v>100.78387427993427</v>
      </c>
      <c r="F189" s="539">
        <v>1244762</v>
      </c>
    </row>
    <row r="190" spans="1:6" s="74" customFormat="1" ht="25.5" customHeight="1">
      <c r="A190" s="584">
        <v>5300</v>
      </c>
      <c r="B190" s="546" t="s">
        <v>1263</v>
      </c>
      <c r="C190" s="544">
        <v>3609996</v>
      </c>
      <c r="D190" s="544">
        <v>3608796</v>
      </c>
      <c r="E190" s="545">
        <v>99.96675896593791</v>
      </c>
      <c r="F190" s="544">
        <v>1204846</v>
      </c>
    </row>
    <row r="191" spans="1:6" s="541" customFormat="1" ht="25.5" customHeight="1">
      <c r="A191" s="584">
        <v>8000</v>
      </c>
      <c r="B191" s="543" t="s">
        <v>1264</v>
      </c>
      <c r="C191" s="544">
        <v>121087</v>
      </c>
      <c r="D191" s="544">
        <v>151534</v>
      </c>
      <c r="E191" s="545">
        <v>125.1447306482116</v>
      </c>
      <c r="F191" s="544">
        <v>39916</v>
      </c>
    </row>
    <row r="192" spans="1:7" s="72" customFormat="1" ht="12.75">
      <c r="A192" s="599"/>
      <c r="B192" s="600" t="s">
        <v>5</v>
      </c>
      <c r="C192" s="564">
        <v>-125943242</v>
      </c>
      <c r="D192" s="564">
        <v>54638629</v>
      </c>
      <c r="E192" s="540">
        <v>-43.383533830263</v>
      </c>
      <c r="F192" s="539">
        <v>17667336</v>
      </c>
      <c r="G192" s="517">
        <f>D192+D193</f>
        <v>0</v>
      </c>
    </row>
    <row r="193" spans="1:6" s="72" customFormat="1" ht="12.75">
      <c r="A193" s="599"/>
      <c r="B193" s="600" t="s">
        <v>1265</v>
      </c>
      <c r="C193" s="564">
        <v>125943242</v>
      </c>
      <c r="D193" s="564">
        <v>-54638629</v>
      </c>
      <c r="E193" s="540">
        <v>-43.383533830263</v>
      </c>
      <c r="F193" s="539">
        <v>-17667336</v>
      </c>
    </row>
    <row r="194" spans="1:6" s="72" customFormat="1" ht="12.75">
      <c r="A194" s="598" t="s">
        <v>1266</v>
      </c>
      <c r="B194" s="601" t="s">
        <v>1267</v>
      </c>
      <c r="C194" s="564">
        <v>56509438</v>
      </c>
      <c r="D194" s="564">
        <v>-94046147</v>
      </c>
      <c r="E194" s="540">
        <v>-166.42555709012714</v>
      </c>
      <c r="F194" s="539">
        <v>-28409096</v>
      </c>
    </row>
    <row r="195" spans="1:6" s="72" customFormat="1" ht="12.75">
      <c r="A195" s="542" t="s">
        <v>689</v>
      </c>
      <c r="B195" s="546" t="s">
        <v>264</v>
      </c>
      <c r="C195" s="544">
        <v>-787096</v>
      </c>
      <c r="D195" s="544">
        <v>-1565940</v>
      </c>
      <c r="E195" s="545">
        <v>198.95158913271064</v>
      </c>
      <c r="F195" s="544">
        <v>-625291</v>
      </c>
    </row>
    <row r="196" spans="1:6" s="72" customFormat="1" ht="12.75">
      <c r="A196" s="542" t="s">
        <v>1268</v>
      </c>
      <c r="B196" s="546" t="s">
        <v>1269</v>
      </c>
      <c r="C196" s="544">
        <v>47747814</v>
      </c>
      <c r="D196" s="544">
        <v>-103344052</v>
      </c>
      <c r="E196" s="545">
        <v>-216.4372425510412</v>
      </c>
      <c r="F196" s="544">
        <v>-42538250</v>
      </c>
    </row>
    <row r="197" spans="1:6" s="72" customFormat="1" ht="12.75">
      <c r="A197" s="542" t="s">
        <v>1270</v>
      </c>
      <c r="B197" s="546" t="s">
        <v>1271</v>
      </c>
      <c r="C197" s="544">
        <v>14859844</v>
      </c>
      <c r="D197" s="544">
        <v>10863845</v>
      </c>
      <c r="E197" s="545">
        <v>73.10874192218975</v>
      </c>
      <c r="F197" s="544">
        <v>14754445</v>
      </c>
    </row>
    <row r="198" spans="1:6" s="74" customFormat="1" ht="25.5" hidden="1">
      <c r="A198" s="602" t="s">
        <v>1272</v>
      </c>
      <c r="B198" s="557" t="s">
        <v>203</v>
      </c>
      <c r="C198" s="564"/>
      <c r="D198" s="564">
        <v>0</v>
      </c>
      <c r="E198" s="540" t="e">
        <v>#DIV/0!</v>
      </c>
      <c r="F198" s="539">
        <v>0</v>
      </c>
    </row>
    <row r="199" spans="1:6" s="74" customFormat="1" ht="12.75" hidden="1">
      <c r="A199" s="602" t="s">
        <v>1273</v>
      </c>
      <c r="B199" s="557" t="s">
        <v>204</v>
      </c>
      <c r="C199" s="564"/>
      <c r="D199" s="603"/>
      <c r="E199" s="540">
        <v>0</v>
      </c>
      <c r="F199" s="539">
        <v>0</v>
      </c>
    </row>
    <row r="200" spans="1:53" s="462" customFormat="1" ht="12.75">
      <c r="A200" s="598" t="s">
        <v>694</v>
      </c>
      <c r="B200" s="600" t="s">
        <v>205</v>
      </c>
      <c r="C200" s="564">
        <v>73056531</v>
      </c>
      <c r="D200" s="564">
        <v>42196634</v>
      </c>
      <c r="E200" s="540">
        <v>57.758879900826386</v>
      </c>
      <c r="F200" s="539">
        <v>8740447</v>
      </c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</row>
    <row r="201" spans="1:6" s="72" customFormat="1" ht="12.75">
      <c r="A201" s="598" t="s">
        <v>693</v>
      </c>
      <c r="B201" s="600" t="s">
        <v>206</v>
      </c>
      <c r="C201" s="564">
        <v>114177</v>
      </c>
      <c r="D201" s="564">
        <v>899404</v>
      </c>
      <c r="E201" s="540">
        <v>787.7278260945725</v>
      </c>
      <c r="F201" s="539">
        <v>15518</v>
      </c>
    </row>
    <row r="202" spans="1:6" ht="12.75" customHeight="1">
      <c r="A202" s="604" t="s">
        <v>830</v>
      </c>
      <c r="B202" s="605" t="s">
        <v>207</v>
      </c>
      <c r="C202" s="606">
        <v>-3736904</v>
      </c>
      <c r="D202" s="606">
        <v>-3688520</v>
      </c>
      <c r="E202" s="540">
        <v>98.70523834703808</v>
      </c>
      <c r="F202" s="539">
        <v>1985795</v>
      </c>
    </row>
    <row r="203" spans="1:6" ht="27" customHeight="1">
      <c r="A203" s="607" t="s">
        <v>1274</v>
      </c>
      <c r="B203" s="608" t="s">
        <v>1275</v>
      </c>
      <c r="C203" s="544">
        <v>-4088356</v>
      </c>
      <c r="D203" s="544">
        <v>-4381951</v>
      </c>
      <c r="E203" s="545">
        <v>107.18124840400395</v>
      </c>
      <c r="F203" s="544">
        <v>-198842</v>
      </c>
    </row>
    <row r="204" spans="1:6" ht="12.75" customHeight="1">
      <c r="A204" s="607" t="s">
        <v>1276</v>
      </c>
      <c r="B204" s="609" t="s">
        <v>1011</v>
      </c>
      <c r="C204" s="544">
        <v>793798</v>
      </c>
      <c r="D204" s="544">
        <v>693431</v>
      </c>
      <c r="E204" s="545">
        <v>87.35610318998033</v>
      </c>
      <c r="F204" s="544">
        <v>2184637</v>
      </c>
    </row>
    <row r="205" spans="1:6" ht="26.25" customHeight="1" hidden="1">
      <c r="A205" s="610"/>
      <c r="B205" s="611"/>
      <c r="C205" s="532"/>
      <c r="D205" s="612"/>
      <c r="E205" s="532"/>
      <c r="F205" s="539">
        <v>0</v>
      </c>
    </row>
    <row r="206" spans="1:7" s="462" customFormat="1" ht="18.75" customHeight="1">
      <c r="A206" s="613"/>
      <c r="B206" s="614" t="s">
        <v>1277</v>
      </c>
      <c r="C206" s="72"/>
      <c r="D206" s="615">
        <v>5295817</v>
      </c>
      <c r="G206" s="615"/>
    </row>
    <row r="207" spans="1:4" s="462" customFormat="1" ht="15.75" customHeight="1">
      <c r="A207" s="613"/>
      <c r="B207" s="614" t="s">
        <v>1278</v>
      </c>
      <c r="C207" s="72"/>
      <c r="D207" s="615">
        <v>4398928</v>
      </c>
    </row>
    <row r="208" spans="1:4" s="462" customFormat="1" ht="20.25" customHeight="1">
      <c r="A208" s="616"/>
      <c r="B208" s="614" t="s">
        <v>0</v>
      </c>
      <c r="C208" s="72"/>
      <c r="D208" s="615">
        <v>266042.08</v>
      </c>
    </row>
    <row r="209" spans="1:6" s="462" customFormat="1" ht="21.75" customHeight="1">
      <c r="A209" s="617"/>
      <c r="B209" s="614" t="s">
        <v>1</v>
      </c>
      <c r="C209" s="73"/>
      <c r="D209" s="615">
        <v>359782</v>
      </c>
      <c r="E209" s="73"/>
      <c r="F209" s="73"/>
    </row>
    <row r="210" spans="1:4" s="462" customFormat="1" ht="17.25" customHeight="1">
      <c r="A210" s="618"/>
      <c r="B210" s="614" t="s">
        <v>2</v>
      </c>
      <c r="C210" s="72"/>
      <c r="D210" s="615">
        <v>12324864</v>
      </c>
    </row>
    <row r="211" spans="1:5" s="462" customFormat="1" ht="17.25" customHeight="1" hidden="1">
      <c r="A211" s="619"/>
      <c r="B211" s="620"/>
      <c r="D211" s="514"/>
      <c r="E211" s="621"/>
    </row>
    <row r="212" spans="1:6" s="626" customFormat="1" ht="6" customHeight="1" hidden="1">
      <c r="A212" s="622"/>
      <c r="B212" s="622"/>
      <c r="C212" s="623"/>
      <c r="D212" s="623"/>
      <c r="E212" s="624"/>
      <c r="F212" s="625"/>
    </row>
    <row r="213" spans="1:6" s="462" customFormat="1" ht="40.5" customHeight="1">
      <c r="A213" s="988" t="s">
        <v>292</v>
      </c>
      <c r="B213" s="988"/>
      <c r="C213" s="627"/>
      <c r="D213" s="627"/>
      <c r="E213" s="627"/>
      <c r="F213" s="462" t="s">
        <v>211</v>
      </c>
    </row>
    <row r="214" spans="1:6" ht="15.75">
      <c r="A214" s="69"/>
      <c r="B214" s="628"/>
      <c r="C214" s="629"/>
      <c r="F214" s="630"/>
    </row>
    <row r="215" spans="1:3" ht="15.75">
      <c r="A215" s="618"/>
      <c r="B215" s="628"/>
      <c r="C215" s="629"/>
    </row>
    <row r="216" spans="1:6" s="74" customFormat="1" ht="12.75">
      <c r="A216" s="631" t="s">
        <v>3</v>
      </c>
      <c r="B216" s="632"/>
      <c r="C216" s="75"/>
      <c r="D216" s="633"/>
      <c r="E216" s="633"/>
      <c r="F216" s="633"/>
    </row>
    <row r="217" spans="1:3" ht="15.75">
      <c r="A217" s="618"/>
      <c r="B217" s="634"/>
      <c r="C217" s="635"/>
    </row>
    <row r="218" spans="1:3" ht="15.75">
      <c r="A218" s="618"/>
      <c r="B218" s="634"/>
      <c r="C218" s="635"/>
    </row>
    <row r="219" spans="1:3" ht="15.75">
      <c r="A219" s="618"/>
      <c r="B219" s="634"/>
      <c r="C219" s="635"/>
    </row>
    <row r="220" spans="1:3" ht="15.75">
      <c r="A220" s="618"/>
      <c r="B220" s="634"/>
      <c r="C220" s="635"/>
    </row>
    <row r="221" spans="1:3" ht="15.75">
      <c r="A221" s="618"/>
      <c r="B221" s="634"/>
      <c r="C221" s="635"/>
    </row>
    <row r="222" spans="1:3" ht="15.75">
      <c r="A222" s="618"/>
      <c r="B222" s="634"/>
      <c r="C222" s="635"/>
    </row>
    <row r="223" spans="1:3" ht="15.75">
      <c r="A223" s="636"/>
      <c r="B223" s="634"/>
      <c r="C223" s="635"/>
    </row>
    <row r="224" spans="1:3" ht="16.5" customHeight="1">
      <c r="A224" s="637"/>
      <c r="B224" s="628"/>
      <c r="C224" s="635"/>
    </row>
    <row r="225" spans="1:3" ht="15.75">
      <c r="A225" s="637"/>
      <c r="B225" s="628"/>
      <c r="C225" s="635"/>
    </row>
    <row r="226" spans="1:3" ht="15.75">
      <c r="A226" s="637"/>
      <c r="B226" s="628"/>
      <c r="C226" s="635"/>
    </row>
    <row r="227" spans="1:2" ht="15.75">
      <c r="A227" s="637"/>
      <c r="B227" s="628"/>
    </row>
    <row r="228" spans="1:2" ht="15.75">
      <c r="A228" s="984"/>
      <c r="B228" s="984"/>
    </row>
    <row r="229" spans="1:2" ht="15.75">
      <c r="A229" s="638"/>
      <c r="B229" s="639"/>
    </row>
    <row r="230" spans="1:2" ht="15.75">
      <c r="A230" s="638"/>
      <c r="B230" s="639"/>
    </row>
    <row r="231" ht="15.75">
      <c r="B231" s="640"/>
    </row>
    <row r="238" ht="15.75">
      <c r="B238" s="640"/>
    </row>
    <row r="245" ht="15.75">
      <c r="B245" s="640"/>
    </row>
    <row r="247" ht="15.75">
      <c r="B247" s="640"/>
    </row>
    <row r="249" ht="15.75">
      <c r="B249" s="640"/>
    </row>
    <row r="251" ht="15.75">
      <c r="B251" s="640"/>
    </row>
    <row r="253" ht="15.75">
      <c r="B253" s="640"/>
    </row>
    <row r="255" ht="15.75">
      <c r="B255" s="640"/>
    </row>
    <row r="257" ht="15.75">
      <c r="B257" s="640"/>
    </row>
    <row r="263" ht="15.75">
      <c r="B263" s="640"/>
    </row>
  </sheetData>
  <mergeCells count="9">
    <mergeCell ref="B4:E4"/>
    <mergeCell ref="A1:F1"/>
    <mergeCell ref="A228:B228"/>
    <mergeCell ref="A6:F6"/>
    <mergeCell ref="A7:F7"/>
    <mergeCell ref="A2:F2"/>
    <mergeCell ref="A8:F8"/>
    <mergeCell ref="B3:E3"/>
    <mergeCell ref="A213:B213"/>
  </mergeCells>
  <printOptions horizontalCentered="1"/>
  <pageMargins left="0.3937007874015748" right="0.2755905511811024" top="0.5905511811023623" bottom="0.4724409448818898" header="0.2362204724409449" footer="0.3937007874015748"/>
  <pageSetup firstPageNumber="37" useFirstPageNumber="1" fitToWidth="5" horizontalDpi="600" verticalDpi="600" orientation="portrait" paperSize="9" scale="73" r:id="rId2"/>
  <headerFooter alignWithMargins="0">
    <oddFooter>&amp;C&amp;P</oddFooter>
  </headerFooter>
  <rowBreaks count="2" manualBreakCount="2">
    <brk id="90" max="5" man="1"/>
    <brk id="15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2011-01-19T14:49:32Z</cp:lastPrinted>
  <dcterms:created xsi:type="dcterms:W3CDTF">2011-01-19T14:01:12Z</dcterms:created>
  <dcterms:modified xsi:type="dcterms:W3CDTF">2011-01-20T09:29:07Z</dcterms:modified>
  <cp:category/>
  <cp:version/>
  <cp:contentType/>
  <cp:contentStatus/>
</cp:coreProperties>
</file>