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6" hidden="1">#REF!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CJZ3FHVZ7HZUOD0RTH69IMF" hidden="1">2.8-'[3]3'!$A$16:$B$18</definedName>
    <definedName name="BEx01LUFWWGS2ABCEMDRRA8S9OGZ" hidden="1">#REF!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FMDJGHF0S7S64O6Z7XTJDKO6" hidden="1">#REF!</definedName>
    <definedName name="BEx1G9R52LQGMLCR6PHRENBULA5E" hidden="1">#REF!</definedName>
    <definedName name="BEx1H40WGUNJW2M9H49URW4KMMSL" hidden="1">#REF!</definedName>
    <definedName name="BEx1HCV51Y5B9PNZKFYBN2J1VCZF" hidden="1">2.7-'[2]2'!$A$16:$B$19</definedName>
    <definedName name="BEx1HQ7CN2NF1BCX465M1ND798XZ" hidden="1">#REF!</definedName>
    <definedName name="BEx1JA8U270NA3JJF5ZUACHV7J93" hidden="1">2.8-'[3]3'!$D$1:$K$5</definedName>
    <definedName name="BEx1JFN1VMVKXJELDWW7UR7RY7CI" hidden="1">#REF!</definedName>
    <definedName name="BEx1JLXMDFRXX0ICV8F11HR1HXIJ" hidden="1">1.2-'[1]1'!$D$1:$AF$50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S9MOJ3YMIGF00RZ6DBPFC6I" hidden="1">#REF!</definedName>
    <definedName name="BEx1NJZKA6GAO600U86TGG4Z208I" hidden="1">#REF!</definedName>
    <definedName name="BEx1NQVQMKRDZI9J3H5B26BWGSJT" hidden="1">2.4-'[3]3'!$A$2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hidden="1">#REF!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TMMDHQXUNMHZJ7MFDHO4QEMH" hidden="1">#REF!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XOC5396CPFDHF310ONEUUP4" hidden="1">#REF!</definedName>
    <definedName name="BEx1V4KD7Z0MUX1AHJ49CQ6DHCZG" hidden="1">1.2-'[1]1'!$D$1:$AF$692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Y1WV9F9CN9MKBZXMUB6V22K6" hidden="1">#REF!</definedName>
    <definedName name="BEx1YRZJJGG7AD0UQSLVCJ9PZKMY" hidden="1">#REF!</definedName>
    <definedName name="BEx3BU1TCQNT2QS2TOUEK4MEJGIQ" hidden="1">2.4-'[2]2'!$A$1:$L$663</definedName>
    <definedName name="BEx3BUHX7TFK8NNT9X62BW3D8N51" hidden="1">#REF!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F9IZWR6ZBAVKR3V33YZDYGDM" hidden="1">2.8-'[1]1'!$D$1:$F$15</definedName>
    <definedName name="BEx3GGDY441IE6R7O99NQYE79U83" hidden="1">2.8-'[3]3'!$A$1:$A$2</definedName>
    <definedName name="BEx3H3WTK40FRC7SW1W68AD4LTIB" hidden="1">#REF!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UUI8HKES932D2LAKHRJQ98B" hidden="1">#REF!</definedName>
    <definedName name="BEx3IZSG90GZGW61J2PL24VITLNV" hidden="1">2.4-'[1]1'!$A$1:$F$19</definedName>
    <definedName name="BEx3JIIWAER2NA7LA9N8AKSVGLOM" hidden="1">2.8-'[1]1'!$A$2:$B$10</definedName>
    <definedName name="BEx3JM9OFGL4JHPPTOTEHIHCFPSS" hidden="1">#REF!</definedName>
    <definedName name="BEx3JNGU90IWJ107NYRKI8MAOQYA" hidden="1">#REF!</definedName>
    <definedName name="BEx3JU7PNMT9E0I2JTCIHK74BXXJ" hidden="1">2.8-'[3]3'!$D$1:$D$2</definedName>
    <definedName name="BEx3JY999HRKUT1BLFQ2DG1LMCC7" hidden="1">#REF!</definedName>
    <definedName name="BEx3K491NNLWZNSMDLL5A1EGAELM" hidden="1">#REF!</definedName>
    <definedName name="BEx3K7UIX9VY48AX7WCJWF7WRBSM" hidden="1">#REF!</definedName>
    <definedName name="BEx3KCN65S5IDITVNEDGSU5I529H" hidden="1">#REF!</definedName>
    <definedName name="BEx3KUBRV8VOF9WYTGWNCJXV5VA1" localSheetId="6" hidden="1">#REF!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LXUGVZVZ3Z16XEH60F6H0U4" hidden="1">#REF!</definedName>
    <definedName name="BEx3ORMV5A2U61AYMDTM89POFWY6" hidden="1">#REF!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S625LCPHI11WYRJ1ZDC82EYH" hidden="1">2.8-'[1]1'!$D$1:$F$14</definedName>
    <definedName name="BEx3SRC85I1NXAOIFT9SBFMXZRTS" hidden="1">#REF!</definedName>
    <definedName name="BEx3T8Q0IIR7VQ5NOWM10WYVJA2N" hidden="1">#REF!</definedName>
    <definedName name="BEx3TXG39UBFUXPSLMJW46O3BQXT" hidden="1">#REF!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9VCX46M898NDNQCU6DEQMZPC" hidden="1">2.4-'[2]2'!$A$1:$L$19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B0PQHAUWYJTVC5R0DC18SK3D" hidden="1">#REF!</definedName>
    <definedName name="BEx5B1BGXIJL8A0DZRVV3UEA4DPM" hidden="1">#REF!</definedName>
    <definedName name="BEx5BAR8Y5K2Z37PH0UOHL6Q4K4V" hidden="1">2.8-'[2]2'!$A$2:$B$10</definedName>
    <definedName name="BEx5CKRF8M7YYNJ3NWF0ERRQMPFX" hidden="1">1.2-'[2]2'!$A$2:$B$10</definedName>
    <definedName name="BEx5DCS53G9RA2GEID4Z61ZCG40M" hidden="1">1.2-'[1]1'!$A$2:$B$10</definedName>
    <definedName name="BEx5EQTZD2LMAVHD51FOF6VWMBME" hidden="1">#REF!</definedName>
    <definedName name="BEx5EX9WBHM8JHF4LZUP429LQK0N" hidden="1">2.4-'[1]1'!$A$1:$F$15</definedName>
    <definedName name="BEx5GX7FC0KHTC2P8JBI9OO5NI44" hidden="1">#REF!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VHITHIY0Q8VY6FP0BDTJB5L" hidden="1">2.8-'[1]1'!$A$2:$B$10</definedName>
    <definedName name="BEx5JPR3PETVYR2VEG634W2LKDYV" hidden="1">2.8-'[3]3'!$A$16:$B$18</definedName>
    <definedName name="BEx5JWSMAQQE15XBBKVIRL8MZ32A" hidden="1">#REF!</definedName>
    <definedName name="BEx5KXNOZPDT3ZEL21E8IXFIIZ4L" hidden="1">#REF!</definedName>
    <definedName name="BEx5KY3YPUI7S92WPWAK5EVZFGI9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VN0MPKRJKFU13X85BRWHRD7" hidden="1">2.8-'[2]2'!$D$1:$L$25</definedName>
    <definedName name="BEx5NX902C98VQFB09E9AXMEG7O7" hidden="1">#REF!</definedName>
    <definedName name="BEx5O1LJN0VVM8HQSGG26YLOAZVX" hidden="1">#REF!</definedName>
    <definedName name="BEx5OAVUQ4GFRP73HEBIJU3WSK2Z" hidden="1">2.8-'[3]3'!$A$16:$B$18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localSheetId="6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78OT3TD1LY12216XYN5ZGN6V" hidden="1">#REF!</definedName>
    <definedName name="BEx77FA6XFADDGU0B60G9O75GBQX" hidden="1">2.8-'[2]2'!$A$16:$B$19</definedName>
    <definedName name="BEx77QDDJU0ORT6MPV3VFQZS3NAR" hidden="1">#REF!</definedName>
    <definedName name="BEx77XV4TBTWUOAUSUACEB407DKV" hidden="1">2.8-'[3]3'!$A$16:$B$18</definedName>
    <definedName name="BEx785T060AG2B8RVEY8SS7KA3HS" hidden="1">#REF!</definedName>
    <definedName name="BEx787GEL5WPKEGFLPZWO7LZTMVP" localSheetId="6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IGYHAV8U75TIGFK0ESZSCEP" hidden="1">2.4-'[1]1'!$A$1:$F$63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X79KY68NT2ZI838ZXMKIZLM" hidden="1">2.8-'[3]3'!$D$1:$K$5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NSLLPCX08SDJAB650SHO8V" hidden="1">#REF!</definedName>
    <definedName name="BEx7FDNAZWB0C1AULHM7L2Q2HUVM" hidden="1">#REF!</definedName>
    <definedName name="BEx7FYXD4ONNZEZ59A0U62SN5KW0" hidden="1">2.8-'[1]1'!$A$2:$B$10</definedName>
    <definedName name="BEx7GSG2BPHG3QKPZ77BFRTW2M4R" hidden="1">#REF!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JI5IVZNBW0849VD39173PV4" hidden="1">#REF!</definedName>
    <definedName name="BEx90R3Y64J3XFU9W3ELCEIB0YCB" hidden="1">2.4-'[1]1'!$A$2:$B$10</definedName>
    <definedName name="BEx912SRH7S0R7DHBZRWGTAT7SES" hidden="1">#REF!</definedName>
    <definedName name="BEx912Y78XLY5LS3RA4Y2PAAR11X" localSheetId="6" hidden="1">#REF!</definedName>
    <definedName name="BEx912Y78XLY5LS3RA4Y2PAAR11X" hidden="1">#REF!</definedName>
    <definedName name="BEx91BN3OXS1YH1LV2XLHSEHD4BP" hidden="1">#REF!</definedName>
    <definedName name="BEx91HXPQ03I71PYW5IIEOL71LWU" hidden="1">2.7-'[1]1'!$D$1:$I$102</definedName>
    <definedName name="BEx91Z61OOPETAYXXOURR1HITGX8" hidden="1">2.4-'[3]3'!$A$1:$K$13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89T797RNT5P2DZN4LSHE4SO" hidden="1">#REF!</definedName>
    <definedName name="BEx93GT7H4JMBLTWPWRGJ443RGU7" hidden="1">#REF!</definedName>
    <definedName name="BEx93H9GIAZRAOMR03RSL3ZH929H" localSheetId="6" hidden="1">#REF!</definedName>
    <definedName name="BEx93H9GIAZRAOMR03RSL3ZH929H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6CCXBV57WYR2CXC42QSO87LP" hidden="1">2.4-'[2]2'!$A$1:$L$668</definedName>
    <definedName name="BEx96NQXYEM2CQG4IQJJU3R9VEMW" hidden="1">2.8-'[2]2'!$A$16:$B$19</definedName>
    <definedName name="BEx96SUE6RPZB66UEGWBAWDQ2K7I" hidden="1">#REF!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B18O6U7TTVZ6WONVW9KSIAA5" hidden="1">#REF!</definedName>
    <definedName name="BEx9BH9TEWAT8Y4MOQI36X131A55" hidden="1">2.8-'[3]3'!$D$1:$K$5</definedName>
    <definedName name="BEx9BVT3J409QLCUWNMRFUDZQQOG" hidden="1">#REF!</definedName>
    <definedName name="BEx9C0047UF6G4IIP9CLU7XIDHPJ" hidden="1">#REF!</definedName>
    <definedName name="BEx9C1YCDJ3DJ79LTLTPIOIVMFQ5" hidden="1">2.4-'[3]3'!$A$16:$A$18</definedName>
    <definedName name="BEx9C300TBU51YHX4UCJM0NIG2XR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hidden="1">#REF!</definedName>
    <definedName name="BEx9DQXYEWUZTERREKRKMWMW8TP5" hidden="1">#REF!</definedName>
    <definedName name="BEx9E6OC48NF42UGE9ZOKO30C1UR" hidden="1">2.8-'[2]2'!$D$1:$D$2</definedName>
    <definedName name="BEx9E7KORQY5XZWH957G78CDDW0Z" hidden="1">2.8-'[1]1'!$A$2:$B$10</definedName>
    <definedName name="BEx9G23ZN3IM6Z9NMBQKVSEFXUMU" hidden="1">#REF!</definedName>
    <definedName name="BEx9GEUG1RIJXZOMJRFZ7P04JWTV" hidden="1">2.4-'[1]1'!$A$16:$B$18</definedName>
    <definedName name="BEx9GRAC5EYN0QNXFHJKZKLOHHU9" hidden="1">#REF!</definedName>
    <definedName name="BEx9GRVQJ4F28QRPH8AY52R1KNHQ" hidden="1">#REF!</definedName>
    <definedName name="BEx9H3VBO1BQY0MKK6F00BQWHLSO" hidden="1">#REF!</definedName>
    <definedName name="BEx9HA5XYHMJ3GISB708RILFK00N" hidden="1">#REF!</definedName>
    <definedName name="BEx9HK7FSIEZ1PNNIKBWANP1AF52" hidden="1">2.8-'[3]3'!$A$2:$B$10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RIKQNVB1BW948UQE2XNB03" hidden="1">#REF!</definedName>
    <definedName name="BEx9IO2BRFDRIVAO1OTYRUUYCBQ6" hidden="1">#REF!</definedName>
    <definedName name="BEx9K6M0O7C0J14YN852RT31TCDP" hidden="1">#REF!</definedName>
    <definedName name="BExAWY6P61LS3Z89KBEXWVYROAZ9" hidden="1">#REF!</definedName>
    <definedName name="BExAX6A0DUVPME7TVLIB4WSSPX8M" hidden="1">2.8-'[1]1'!$A$2:$B$11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ZJZNZVXX5W2K1URCAGGR0DPO" hidden="1">#REF!</definedName>
    <definedName name="BExAZXMP42MVMP8G8TV987A6WUI8" hidden="1">#REF!</definedName>
    <definedName name="BExB0BKC2BOJP32KZEA6EAY4ZXLJ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ZSUN18OK3PV0WQXZ03ZWR7G" hidden="1">2.8-'[2]2'!$D$1:$L$10</definedName>
    <definedName name="BExB2BN4WAX0TMCDB3UE9Z0CWBVD" hidden="1">#REF!</definedName>
    <definedName name="BExB2BXYU3566AQP7CQZNCFYVM7F" hidden="1">#REF!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A3SMEX2E23RUEHFKBD0703D" hidden="1">#REF!</definedName>
    <definedName name="BExB3C7CJBOOQ7I2IEZKEWKW97ZK" localSheetId="6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41Z8IW1TONVGX7CM8VPNVQ0M" hidden="1">#REF!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SCW3YF13YKSLJFGLHCRWC3Y" hidden="1">#REF!</definedName>
    <definedName name="BExB8X5JDBE3N5G9A7KROMN82M4J" hidden="1">#REF!</definedName>
    <definedName name="BExB9Q7ZTM6E9MSRV40LT4I9EHB9" hidden="1">2.8-'[2]2'!$A$2:$B$10</definedName>
    <definedName name="BExBAX2VHFRG5QZQ7RGAP2K06RJM" hidden="1">2.4-'[1]1'!$A$16:$B$18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TK8YI32H1DJ2LWQS9YTZPEG" hidden="1">#REF!</definedName>
    <definedName name="BExBE22EYFAGOVA1TPUZGKSQG3LW" localSheetId="6" hidden="1">#REF!</definedName>
    <definedName name="BExBE22EYFAGOVA1TPUZGKSQG3LW" hidden="1">#REF!</definedName>
    <definedName name="BExCRQLX0PSZC7KHQE7WH05SP789" hidden="1">2.4-'[2]2'!$A$1:$L$663</definedName>
    <definedName name="BExCSC6TDYELPSGI9LDGVXGDHXCR" hidden="1">#REF!</definedName>
    <definedName name="BExCSR69XOH23OF737VDETTXHCT5" hidden="1">#REF!</definedName>
    <definedName name="BExCU4X7JYMSMOTH5YUKDSYBZJIO" hidden="1">#REF!</definedName>
    <definedName name="BExCVF2SQCO2IT82970MEURO1QHM" hidden="1">#REF!</definedName>
    <definedName name="BExCW61VTCFTUFBW5PO7B66HVDR1" hidden="1">2.4-'[2]2'!$D$1:$I$54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2D12X5A1GKBKVALL381K0R1Q" hidden="1">#REF!</definedName>
    <definedName name="BExD2JX8MACUK8XJFVD7H6JPYDYM" localSheetId="6" hidden="1">#REF!</definedName>
    <definedName name="BExD2JX8MACUK8XJFVD7H6JPYDYM" hidden="1">#REF!</definedName>
    <definedName name="BExD2XEL2VDQGSRTIJ7WLSAMKQFI" hidden="1">#REF!</definedName>
    <definedName name="BExD4446CBWDNFN4T4G5K20YRDVI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Y9WKERVL22RGX0RI2GKHMNX" hidden="1">#REF!</definedName>
    <definedName name="BExD8ELUEGF93IJXAQOACXORRID9" hidden="1">#REF!</definedName>
    <definedName name="BExD8JUR62B9I00OIVZJA985C6DK" hidden="1">#REF!</definedName>
    <definedName name="BExD9ADJHD2NV4EHJI0I6NP1D8F1" hidden="1">#REF!</definedName>
    <definedName name="BExD9Q42XP9TR02D313M2PJOT1HP" hidden="1">#REF!</definedName>
    <definedName name="BExD9XGDE4ZRJB659X2LXZF162TI" localSheetId="6" hidden="1">#REF!</definedName>
    <definedName name="BExD9XGDE4ZRJB659X2LXZF162TI" hidden="1">#REF!</definedName>
    <definedName name="BExDAFA9BCP6KLQ4M50GRIBI2GXK" hidden="1">#REF!</definedName>
    <definedName name="BExDAY0O2VIGA6PK1WXR4Z2ZLSV0" hidden="1">#REF!</definedName>
    <definedName name="BExDB45SCBD0C4RKBJ6E48VUYSRS" hidden="1">#REF!</definedName>
    <definedName name="BExDC2XD2CP1D1KXLETFVM2GN82D" hidden="1">#REF!</definedName>
    <definedName name="BExEP01KYVUUQC0FTP1XDIW8XUE0" hidden="1">#REF!</definedName>
    <definedName name="BExEQIW3EIDGDY8T24SO1TROQ20X" hidden="1">#REF!</definedName>
    <definedName name="BExERT6ZBUNLIQN4C75IIEJJ4XC3" hidden="1">2.8-'[2]2'!$A$1:$A$2</definedName>
    <definedName name="BExESNGRUN11FPJSFENMVNVHEEY9" hidden="1">#REF!</definedName>
    <definedName name="BExET5G06JPPI72PCBPB7HGFN6P0" hidden="1">#REF!</definedName>
    <definedName name="BExEUZ8D44NYWJQC24JBE9KT425R" hidden="1">2.8-'[3]3'!$A$1:$H$12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X73JZDOB8XJM8LLFPKZA2IJC" hidden="1">#REF!</definedName>
    <definedName name="BExEXYIRBYIZPBESLT43P4H2BQF9" hidden="1">#REF!</definedName>
    <definedName name="BExEYDT0QUI7HNM920D1VO9LDQFX" hidden="1">2.4-'[1]1'!$A$1:$F$63</definedName>
    <definedName name="BExEYNZUOGWG7RF7RN7HSINPYARN" hidden="1">#REF!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IOIL4PH07MESLELLT0LKP2S" hidden="1">#REF!</definedName>
    <definedName name="BExF0K0Y8CLH9VTKZSP8OE6YDWLJ" hidden="1">2.4-'[3]3'!$D$1:$N$12</definedName>
    <definedName name="BExF1HLER30KE1VHUYGG94MPGEZZ" hidden="1">#REF!</definedName>
    <definedName name="BExF1KAJ2IYWR51V8JD1SDLSMNGU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hidden="1">#REF!</definedName>
    <definedName name="BExF37C2F7HC9YRZQAK59LHKCLLH" hidden="1">#REF!</definedName>
    <definedName name="BExF498VUBT1Y3L48ZVGEUR1DMKV" hidden="1">#REF!</definedName>
    <definedName name="BExF4AAK3Q4CXPKLI21E8ROI29XW" hidden="1">#REF!</definedName>
    <definedName name="BExF6QPBZ2BDCTBTM0QHHUTXYH58" hidden="1">#REF!</definedName>
    <definedName name="BExF728TP48UBONBVTE45U3UBCWE" hidden="1">2.4-'[3]3'!$D$1:$N$12</definedName>
    <definedName name="BExF7HOFTSO9HCVRGHOB9JBO67RW" hidden="1">#REF!</definedName>
    <definedName name="BExF7LKO5ADGZY0V8IVAASHIDEHE" hidden="1">#REF!</definedName>
    <definedName name="BExF7UV59N3HDCUV15NB31E08QH8" localSheetId="6" hidden="1">#REF!</definedName>
    <definedName name="BExF7UV59N3HDCUV15NB31E08QH8" hidden="1">#REF!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SKDDY8XIXX2VGNJ3HKAUQ" hidden="1">#REF!</definedName>
    <definedName name="BExGM01FMBRMZMGSHVWFYGY3CESA" hidden="1">#REF!</definedName>
    <definedName name="BExGMADPU0L7F83UNH2Q8O5WO4DQ" hidden="1">#REF!</definedName>
    <definedName name="BExGMIMELHNDNMFFXMYB6CRN2SQK" hidden="1">#REF!</definedName>
    <definedName name="BExGNUKPCX8GQMZC52MW0R40M4G5" hidden="1">2.4-'[3]3'!$A$16:$A$18</definedName>
    <definedName name="BExGOG04VTMW64QTKMJ01CIC8BMX" hidden="1">#REF!</definedName>
    <definedName name="BExGOXJ78WPHUN4PPP7JQ16DOGY6" hidden="1">#REF!</definedName>
    <definedName name="BExGP7KPVY5S4C0PKK0YL53UYMGJ" localSheetId="6" hidden="1">#REF!</definedName>
    <definedName name="BExGP7KPVY5S4C0PKK0YL53UYMGJ" hidden="1">#REF!</definedName>
    <definedName name="BExGP7VJRT9QPY79KDSVN05AKQAZ" hidden="1">#REF!</definedName>
    <definedName name="BExGQ36YERBCT8P8GCI1U81DTREF" hidden="1">#REF!</definedName>
    <definedName name="BExGQ4JGOABKNV3GRL03GBWYYBFJ" hidden="1">1.2-'[1]1'!$A$16:$B$21</definedName>
    <definedName name="BExGQ6CDMLB88QLHE4B1FM7J3FN4" hidden="1">1.2-'[1]1'!$A$2:$B$10</definedName>
    <definedName name="BExGQ8AEEDI2XX7PQ3B5YRFQ2LNB" hidden="1">#REF!</definedName>
    <definedName name="BExGQBAAUB7QJ65NJBRKHT4DV6MT" hidden="1">#REF!</definedName>
    <definedName name="BExGQD8J965NJ4DEGJJ3ZJQ6LYLN" hidden="1">2.8-'[1]1'!$A$16:$B$18</definedName>
    <definedName name="BExGQM2PS0KW25UUHHVXNE2IRS1H" hidden="1">2.4-'[2]2'!$A$16:$B$18</definedName>
    <definedName name="BExGQQF2ZA973RDJRLVECSTPUTXV" hidden="1">2.4-'[3]3'!$A$1:$K$8</definedName>
    <definedName name="BExGR4T0DHWG91RU7TXYR7F2FDK8" hidden="1">#REF!</definedName>
    <definedName name="BExGSB7MVNQ07611A7PM3FWXUZK3" hidden="1">#REF!</definedName>
    <definedName name="BExGSBIEN4WF5AEBMESJRH3NXFPX" hidden="1">2.4-'[1]1'!$A$2:$B$10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64FFNNHB3E529O5LY5560AO" hidden="1">#REF!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Z364KNWHTQNHJ8U5YIU4X7KJ" hidden="1">2.8-'[3]3'!$A$16:$B$18</definedName>
    <definedName name="BExGZAIEBA7EIUCP2R7Y05RI5PW1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hidden="1">#REF!</definedName>
    <definedName name="BExH32FDWMVSP1Z0TPFJM23DPOAD" hidden="1">#REF!</definedName>
    <definedName name="BExH3OR4UG7P8DFCD9SO9K8PDK9S" hidden="1">2.4-'[2]2'!$A$1:$L$69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Y4GGKDRGCZ2U8CLOHAL7HEM" hidden="1">#REF!</definedName>
    <definedName name="BExIIGUUR8CGLI2MCKYRE1UN1280" hidden="1">#REF!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5D0ECGC2HQTYWD8866IIWUJ" hidden="1">#REF!</definedName>
    <definedName name="BExIL87EVEI2UEX6EB62ITZMAFPQ" hidden="1">#REF!</definedName>
    <definedName name="BExILYKW4V99MPO6R889I3CU12DN" hidden="1">#REF!</definedName>
    <definedName name="BExIMPPAPWSPJ5AH4OE4ZEM5IGD8" hidden="1">#REF!</definedName>
    <definedName name="BExIOFL8LS5292ENXQ4KO22TEJTV" hidden="1">#REF!</definedName>
    <definedName name="BExIORVMO7GOG3VUP1DYIN5OHXNG" hidden="1">#REF!</definedName>
    <definedName name="BExIP1RPGYVZT29MP4SUJYO7D4UV" hidden="1">2.8-'[1]1'!$D$1:$F$14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Q32HP0AKY1BMTIOOPWY26PZ" hidden="1">2.8-'[3]3'!$A$16:$B$18</definedName>
    <definedName name="BExITK21223QOWVR2WLWLQMRFITH" hidden="1">#REF!</definedName>
    <definedName name="BExITX8LJ9PDH4WNI9273P0IHDFI" hidden="1">2.4-'[3]3'!$A$1:$K$13</definedName>
    <definedName name="BExIU8XF5O0XTSTHHXT88UYAGXLP" hidden="1">#REF!</definedName>
    <definedName name="BExIULYVMKL7Y4SJ5C12V2HB1UP6" hidden="1">#REF!</definedName>
    <definedName name="BExIVBL9YKFC9WCT5DM5U50U1UU1" hidden="1">#REF!</definedName>
    <definedName name="BExIVN4SGKLOR6JPDQX0VTSC5JXV" hidden="1">#REF!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4JZQVK83PX1PIULP29IX2C5" hidden="1">2.8-'[1]1'!$A$1:$A$2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E1LPB2OP8NWVFBRUCLS0F3MS" hidden="1">#REF!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VRJXQB3E84TDDBX8GVSBZKP" hidden="1">#REF!</definedName>
    <definedName name="BExKI6JZ2H54EWHRXWESJTI0QK8S" hidden="1">#REF!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2.8-'[3]3'!$A$16:$B$18</definedName>
    <definedName name="BExKMFP7A4NFTN73IMXFLC67OXXS" hidden="1">#REF!</definedName>
    <definedName name="BExKMNSITODBAEB35AK5LX7C9CLC" hidden="1">#REF!</definedName>
    <definedName name="BExKMZ6IEVLG2O93578ISK7VNK00" hidden="1">2.8-'[1]1'!$A$1:$A$2</definedName>
    <definedName name="BExKNR7AG0OB91D7WBDRH25HQB75" hidden="1">#REF!</definedName>
    <definedName name="BExKO3SFC7JX2ZGK5BL1N8DX3R3P" hidden="1">#REF!</definedName>
    <definedName name="BExKOV24L7SPR6U2DZLTQ3MR7D1O" hidden="1">2.8-'[1]1'!$A$16:$B$18</definedName>
    <definedName name="BExKOYYJBM880RD8T8XTNYKFB2KZ" hidden="1">#REF!</definedName>
    <definedName name="BExKPG6V98EESM30DPOR74R9GX40" hidden="1">#REF!</definedName>
    <definedName name="BExKPPMN90O178B8MUG479YMBC82" hidden="1">#REF!</definedName>
    <definedName name="BExKQ8IF17O53LQG2EG0KFFDFUFD" hidden="1">#REF!</definedName>
    <definedName name="BExKRGF0GEWAWRDSQXYUVFIZ2HMQ" hidden="1">#REF!</definedName>
    <definedName name="BExKRHRNMFWOHC11Y6WAFGXEPPOV" hidden="1">#REF!</definedName>
    <definedName name="BExKS4UFGR3FV0IN2O0QSMFUQWCU" hidden="1">#REF!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CASSP8JOGOPAEWXZY5B1ERP" hidden="1">#REF!</definedName>
    <definedName name="BExKUL3R8FA4UN9FLW6JZW4DQ05S" hidden="1">2.4-'[3]3'!$A$1:$K$13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hidden="1">#REF!</definedName>
    <definedName name="BExMAQIBGOJGHLC01MI3I5YE295I" hidden="1">#REF!</definedName>
    <definedName name="BExMB7W4DRAHFHQ946PQFNGTD3JO" hidden="1">2.8-'[1]1'!$D$1:$F$14</definedName>
    <definedName name="BExMBDL5J072X9SK2LQFT1CVSSWN" hidden="1">#REF!</definedName>
    <definedName name="BExMDB9NZJEKWTMP3VLL4MCTRO6Y" hidden="1">#REF!</definedName>
    <definedName name="BExME0AHWSCW77UHB5X5BVH62BES" hidden="1">2.4-'[3]3'!$A$16:$A$18</definedName>
    <definedName name="BExMF2YCZI35Y8R9ES0D2R7OR0OD" hidden="1">2.8-'[3]3'!$A$2:$B$10</definedName>
    <definedName name="BExMFALEAZGGA3KN9F16QOPUE7NQ" hidden="1">#REF!</definedName>
    <definedName name="BExMFB6ZKGGT905J6XQY30ZJB2KF" hidden="1">#REF!</definedName>
    <definedName name="BExMFUDJK4PXZFAGG2FO111XD1XF" hidden="1">#REF!</definedName>
    <definedName name="BExMG1F0XPZQQ7P5R779KUPMTVY0" hidden="1">#REF!</definedName>
    <definedName name="BExMG5B8YRBG2Z5NUBI3LP05MJEI" hidden="1">#REF!</definedName>
    <definedName name="BExMGA98AV6JJLNMJZTNLR6LFH0N" hidden="1">2.8-'[3]3'!$A$2:$B$10</definedName>
    <definedName name="BExMGISTDQ7X3PEGLGBBP6CSS7GW" localSheetId="6" hidden="1">#REF!</definedName>
    <definedName name="BExMGISTDQ7X3PEGLGBBP6CSS7GW" hidden="1">#REF!</definedName>
    <definedName name="BExMHP24XGY7OQDP3YD3K6V6JNMW" hidden="1">#REF!</definedName>
    <definedName name="BExMHWP81TEG55OXYMNYWN0NZ9BM" hidden="1">#REF!</definedName>
    <definedName name="BExMHY75G8F6KM590GE1T6BGD0LC" hidden="1">#REF!</definedName>
    <definedName name="BExMJIU9N8HI8CJ5KDYO0AQ9MK2E" hidden="1">2.8-'[3]3'!$A$2:$B$10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M3AROW4HJZUF2XZ9ES7RFURZ" hidden="1">#REF!</definedName>
    <definedName name="BExMM4HXGY8HGZ4XB6P9COF1H88A" hidden="1">2.7-'[2]2'!$D$1:$O$55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R1ZLPDOPB2MD6DO9JIS0LCA" hidden="1">#REF!</definedName>
    <definedName name="BExMPGODGMPDCKPYWEMPPX90Z0CX" hidden="1">#REF!</definedName>
    <definedName name="BExMQFLB7RM006P4DGAHY7MR477A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ENPDNX96PG96ZEDA87Z247C" hidden="1">#REF!</definedName>
    <definedName name="BExMRJ5KCK3EFUS5E896OQQGVTPT" hidden="1">#REF!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O5E4XVPMP4QBO1NUEPQSAB3G2" hidden="1">#REF!</definedName>
    <definedName name="BExO6CWJR53ZTGA5RZGVPGPHE3VM" hidden="1">#REF!</definedName>
    <definedName name="BExO6W8FE771W7VV1H3FRC0T36DE" hidden="1">#REF!</definedName>
    <definedName name="BExO8OIPQU4AR350UXQ617THMJE3" hidden="1">2.8-'[3]3'!$A$16:$B$18</definedName>
    <definedName name="BExO8RTEO2H544CPDZ9CHDDGJ17Z" hidden="1">#REF!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Y82EEBMORHA991DEGBK18CO" hidden="1">#REF!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BIUOWFRR0UQ886OIPMDOTKZ" hidden="1">2.8-'[3]3'!$A$1:$A$2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localSheetId="6" hidden="1">#REF!</definedName>
    <definedName name="BExOC9E2QKTAEKTLYYLNVM2J54CH" hidden="1">#REF!</definedName>
    <definedName name="BExOCCDZ2O89PESMBANZUC15GT5Q" hidden="1">#REF!</definedName>
    <definedName name="BExOCCOS6L2LATVYEWN5THMX9LYR" hidden="1">2.8-'[3]3'!$A$16:$B$18</definedName>
    <definedName name="BExOCJKYPT7MEUKG5FCTRYLAPTMC" hidden="1">#REF!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50IA5YYF7GFWSIKPQPY9G8M" hidden="1">2.8-'[3]3'!$D$1:$D$2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RXUC49C86PK6VVE0AJ2FDOF" hidden="1">#REF!</definedName>
    <definedName name="BExOIGO1V162OH1W7R9SMRU8OO4F" hidden="1">#REF!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hidden="1">#REF!</definedName>
    <definedName name="BExOK9JX7BQ450FQXG4X273TP5CO" hidden="1">2.8-'[2]2'!$A$1:$A$2</definedName>
    <definedName name="BExOKUDQ7B00RZ3NQ8842WJOY1JD" hidden="1">#REF!</definedName>
    <definedName name="BExOL8GV7F8694JFFG523EP6OPDR" hidden="1">2.8-'[2]2'!$A$2:$B$11</definedName>
    <definedName name="BExOLF235BQ7HWTZ0OHAFQEKWF2I" hidden="1">#REF!</definedName>
    <definedName name="BExOLYOUYNFWPT6OVIVT7V3GTYPB" hidden="1">1.2-'[2]2'!$A$2:$B$10</definedName>
    <definedName name="BExOMYY98SQDM9MEAQTA712NZQKO" hidden="1">#REF!</definedName>
    <definedName name="BExON9LEG927V3ZS98YWVCHQV9O0" hidden="1">#REF!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H3NFOFRWGMFH512TUTOH58Q" hidden="1">2.8-'[2]2'!$A$16:$B$19</definedName>
    <definedName name="BExQ9JKMUAGU37FZ35QLBEJWML53" hidden="1">2.8-'[3]3'!$D$1:$K$4</definedName>
    <definedName name="BExQ9L2R4WBXEH44VCREJ4CJFYT0" hidden="1">#REF!</definedName>
    <definedName name="BExQ9SKH2LJGT1TWCAS5NVO88AUL" hidden="1">#REF!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886QXDKXZSNYCIBE6MRNY8O" hidden="1">2.8-'[2]2'!$A$16:$B$19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6G4DZN5TIRRXKMT295GGHF" hidden="1">2.8-'[2]2'!$A$1:$A$2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RZ8ZJ663SLO34OWN3USWN3L" hidden="1">#REF!</definedName>
    <definedName name="BExQHW0T58IG1VHFXWPU0Z6DYTX8" hidden="1">#REF!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J9IE5ZZU5F0P54UIMY5FQEW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49AXC9S8TDE0NR3HSJK23UV0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hidden="1">#REF!</definedName>
    <definedName name="BExS8VMVU2F9D22U7O1SI2F9H0C2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hidden="1">#REF!</definedName>
    <definedName name="BExSA7QJ4GNDIIHB7DJBDQZMF9MB" hidden="1">#REF!</definedName>
    <definedName name="BExSAMKP00BZZNJZ0HNB82B3CK89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localSheetId="6" hidden="1">#REF!</definedName>
    <definedName name="BExSCCWRKEHRRDNVXMMOI8B32WHX" hidden="1">#REF!</definedName>
    <definedName name="BExSCPCHAMYP7XX3BK88W7S1CMXE" hidden="1">#REF!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EEMWDDEZKCGOL141FHW4MPTA" localSheetId="6" hidden="1">#REF!</definedName>
    <definedName name="BExSEEMWDDEZKCGOL141FHW4MPTA" hidden="1">#REF!</definedName>
    <definedName name="BExSEXIMN5O2OSHQ1NIBAY4HCTD7" hidden="1">#REF!</definedName>
    <definedName name="BExSFJ3INLD6A2OWSZE0SY0C4OGO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6" hidden="1">#REF!</definedName>
    <definedName name="BExTTZ26I4WZ0RG8LMAH31R31EV2" hidden="1">#REF!</definedName>
    <definedName name="BExTURDQET4DYRE5BBM7JF9HKVE9" hidden="1">#REF!</definedName>
    <definedName name="BExTVD40Z0CUZ5KU1056B76N4XBJ" hidden="1">#REF!</definedName>
    <definedName name="BExTVGEQRE66SBXA45RYHMX3OD9L" hidden="1">#REF!</definedName>
    <definedName name="BExTW1OTJV3IF3DF8I8GZC41VC3L" hidden="1">#REF!</definedName>
    <definedName name="BExTW7J3I2UB838MT58CXB7DVGWM" hidden="1">#REF!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AKFGF944HGT1ZNMT7Z52GFK" hidden="1">2.8-'[2]2'!$A$1:$I$119</definedName>
    <definedName name="BExTZB0PK80OF0PAB8VBFNUX3ZQ3" hidden="1">#REF!</definedName>
    <definedName name="BExTZQAZ113EYEPQ3W2ZELZUKXGT" hidden="1">2.8-'[3]3'!$D$1:$K$4</definedName>
    <definedName name="BExU0LMEPJ2PWWMGS6ULFWBMVF5Q" hidden="1">#REF!</definedName>
    <definedName name="BExU0QPV2L7C9QV4MPSG9ZCLUFS1" hidden="1">#REF!</definedName>
    <definedName name="BExU1ASR9ZB38KV7IQ1F1UC9AKS5" hidden="1">#REF!</definedName>
    <definedName name="BExU1CW93ZXINGWWAP1IVO994O3R" hidden="1">2.4-'[2]2'!$D$1:$I$54</definedName>
    <definedName name="BExU1MXNRLZ4PTB7RNZLC4QCYHDM" hidden="1">#REF!</definedName>
    <definedName name="BExU287PGE6WLSLERW3WYAMQOHIZ" hidden="1">#REF!</definedName>
    <definedName name="BExU28IIUREAKBG20O7ANHS3WTIM" hidden="1">#REF!</definedName>
    <definedName name="BExU2YQIHIBUW6F5QKGBB6FJK3ZH" hidden="1">2.8-'[1]1'!$A$16:$B$18</definedName>
    <definedName name="BExU3GPW6ZJFLRQIUB66XNXZ7904" hidden="1">#REF!</definedName>
    <definedName name="BExU4P82LMSBX0P0JJM45JQR2PK6" hidden="1">1.2-'[1]1'!$A$16:$B$21</definedName>
    <definedName name="BExU4WPSPIPGQNMEOZNE1ORHZHKW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74ACUP7TA4PSUIT6R4ONE9SM" hidden="1">2.8-'[1]1'!$D$1:$F$13</definedName>
    <definedName name="BExU76U1PB1SHANOYGLZ3FWVK44O" hidden="1">2.8-'[1]1'!$D$1:$D$2</definedName>
    <definedName name="BExU8PJ0VR364VFCG2IJMFGH0VI5" hidden="1">2.7-'[1]1'!$A$16:$B$18</definedName>
    <definedName name="BExU990E4VWW9KGL7SJNECS5J7AS" hidden="1">#REF!</definedName>
    <definedName name="BExU9FAYD35HVCMTYNVUNI70GCNQ" hidden="1">2.8-'[1]1'!$A$16:$B$18</definedName>
    <definedName name="BExU9I01M4GRSUJ55Q4DEK45ON61" hidden="1">#REF!</definedName>
    <definedName name="BExUADX2BRU32RXTYLPOC8H77BF2" hidden="1">2.4-'[3]3'!$A$2</definedName>
    <definedName name="BExUANNTAR0EDV8SWHD6HCE2YSWZ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ZGHQV0JRMWTK9FTUC0WYL92" hidden="1">#REF!</definedName>
    <definedName name="BExUC2GENV759K4UUPAEPG3L0VIK" hidden="1">#REF!</definedName>
    <definedName name="BExUCISK0Q0QX11808HFH7M0MS62" hidden="1">#REF!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localSheetId="6" hidden="1">#REF!</definedName>
    <definedName name="BExVSU6WR72J1XJ7LFQJLTBB46ET" hidden="1">#REF!</definedName>
    <definedName name="BExVT3XG5NNI0Z0ZFVSK0DM0BDEJ" hidden="1">#REF!</definedName>
    <definedName name="BExVT786R23SPM6KDEI7RG2H1SNU" localSheetId="6" hidden="1">#REF!</definedName>
    <definedName name="BExVT786R23SPM6KDEI7RG2H1SNU" hidden="1">#REF!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2.8-'[3]3'!$D$1:$K$5</definedName>
    <definedName name="BExVUQIRJS1D23S17IIV2BMZC8FW" hidden="1">#REF!</definedName>
    <definedName name="BExVV9JTXDJPXVYVF2ULIFDZ4J04" hidden="1">#REF!</definedName>
    <definedName name="BExVVGLGUAPY7RYC9M5QRECMQHFT" hidden="1">2.4-'[3]3'!$A$1:$K$5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X0HNP2Y8L2UCG87OX6XJY44Y" hidden="1">2.8-'[3]3'!$A$16:$B$18</definedName>
    <definedName name="BExVX2AFEIERYLC84PH3GGALADMZ" hidden="1">#REF!</definedName>
    <definedName name="BExVYIVWG9QGF562HDA6HIYB442O" hidden="1">#REF!</definedName>
    <definedName name="BExVYSMHLVZQSL4GX73EPUJNLEQ4" hidden="1">#REF!</definedName>
    <definedName name="BExVZN71KUG5VNFUQ99QC4USMD6M" localSheetId="6" hidden="1">#REF!</definedName>
    <definedName name="BExVZN71KUG5VNFUQ99QC4USMD6M" hidden="1">#REF!</definedName>
    <definedName name="BExVZT6SRHB2JCVYQ3OO21LBUZXW" hidden="1">#REF!</definedName>
    <definedName name="BExW0E0LU0RY3OX02YDP5CA7XZEM" hidden="1">2.8-'[3]3'!$A$2:$B$10</definedName>
    <definedName name="BExW0FIK23GJU0JU7YEA2SOFJL3B" hidden="1">#REF!</definedName>
    <definedName name="BExW0HWUW6OPLB1974SWVGIJNK0U" hidden="1">2.8-'[1]1'!$D$1:$D$2</definedName>
    <definedName name="BExW0Q07D0OICFGB0NIDZ28NQ1DK" hidden="1">#REF!</definedName>
    <definedName name="BExW161CFQPUPY9D2HU6HBEDGQOS" hidden="1">#REF!</definedName>
    <definedName name="BExW1F6JIYL2B3J9S388HPSF3YHB" hidden="1">#REF!</definedName>
    <definedName name="BExW1H4LOVXI7EXOLLOYUPOAA7ZM" hidden="1">2.8-'[2]2'!$A$16:$B$19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VBYJ96MIN4JN2AWLNQOG8VM" hidden="1">#REF!</definedName>
    <definedName name="BExW70FDLL3UP9OCMG7014069G9T" hidden="1">#REF!</definedName>
    <definedName name="BExW80ZP5ORBCN9ESIIQH3R2PAPK" hidden="1">2.8-'[3]3'!$A$2:$B$10</definedName>
    <definedName name="BExW96CNPC1Y60BWTG214J4QNQPB" hidden="1">#REF!</definedName>
    <definedName name="BExW9BW8G8VEPAR7LG24JHTHI5CB" hidden="1">#REF!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6" hidden="1">#REF!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M8R8G1TAXT4L714Q5FWPXBB" hidden="1">2.8-'[2]2'!$A$1:$A$2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REZ4BMA9U58IC2DX0CBWJS09" hidden="1">2.8-'[3]3'!$A$2:$B$10</definedName>
    <definedName name="BExXSHSAX0V76DNG6W12NFTCPJR9" hidden="1">#REF!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2.8-'[3]3'!$A$16:$B$18</definedName>
    <definedName name="BExXT0O22LN4A0MRKOV85QNY487V" hidden="1">#REF!</definedName>
    <definedName name="BExXT5RI0AQHQE1I2WMP650X4TSK" hidden="1">2.4-'[1]1'!$D$1:$I$36</definedName>
    <definedName name="BExXTNWBK1YID5Z8FLWD0RD5I1EZ" hidden="1">#REF!</definedName>
    <definedName name="BExXU018YR80G700OKHGU45VYHK3" hidden="1">2.4-'[4]4'!$A$1:$F$18</definedName>
    <definedName name="BExXU5Q855YYKOFE2308I0FX77U3" hidden="1">#REF!</definedName>
    <definedName name="BExXUGD7K43TWO3QIFAWMGN5LY11" hidden="1">2.8-'[1]1'!$D$1:$D$2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G5ETY6I7JUQUOEPMR1R8P6O" hidden="1">#REF!</definedName>
    <definedName name="BExY0MQT3ZKWD6NV3CUWHCRHJOMU" hidden="1">#REF!</definedName>
    <definedName name="BExY0X8F8NV8PNFBNPYMA8FAH00O" hidden="1">2.4-'[3]3'!$A$1:$K$5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NJA2B7CDAAVWPBLZ0SDZB8O" hidden="1">#REF!</definedName>
    <definedName name="BExY3XKMPDLE5QLTYZHM2CRU6FWK" hidden="1">2.8-'[2]2'!$A$2:$B$10</definedName>
    <definedName name="BExY3XQ3I8137OL0E0A5HJHWC0BG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L2N7DX2KSI2XTIXH6TYY3JNN" hidden="1">#REF!</definedName>
    <definedName name="BExZLEBZ5QUM9HPPC5ZUOG882L9H" hidden="1">2.4-'[1]1'!$D$1:$I$36</definedName>
    <definedName name="BExZLQ639A3FIJKQ3DC0MSOR668R" hidden="1">#REF!</definedName>
    <definedName name="BExZM6CPSQU0CELJMIA4BWV9F2QT" hidden="1">#REF!</definedName>
    <definedName name="BExZMJOX6M6FMSVIUUL1NAU93UVJ" hidden="1">#REF!</definedName>
    <definedName name="BExZMWFF0HNZD00PE0I822OPFUAM" hidden="1">2.7-'[1]1'!$A$16:$B$18</definedName>
    <definedName name="BExZNPNBQUXLZYCK1K92FKVYT5P4" hidden="1">#REF!</definedName>
    <definedName name="BExZNWE6JPQ3CKCVEAH8UQRMQBXF" hidden="1">#REF!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Q02BE81PS0QRFGHQD7Z1ZHLB" hidden="1">#REF!</definedName>
    <definedName name="BExZR2KPBPW62GYF37T2U6YF5HWX" hidden="1">#REF!</definedName>
    <definedName name="BExZRI0GTR4DSIYQ1ZVI27QLXZQ1" localSheetId="6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ETUGIEIIP5ZT82X3UIAAM7L" hidden="1">1.2-'[1]1'!$A$16:$B$21</definedName>
    <definedName name="BExZSTNV071UXH5D3OLP83WN6T4X" hidden="1">#REF!</definedName>
    <definedName name="BExZU85T41DTOC5N2OF7ZVDO2NNP" hidden="1">#REF!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8X2CGXD9B6UVQ8NHWT1ALLX" hidden="1">2.8-'[2]2'!$A$16:$B$19</definedName>
    <definedName name="BExZYVJKZEVSDDJ0HXIB08NSQWP0" hidden="1">2.8-'[3]3'!$A$2:$B$11</definedName>
    <definedName name="BExZYWW98P984AU0WCJZ0I1M3DDH" hidden="1">#REF!</definedName>
    <definedName name="BExZZ2L8MSIITKH85WVHWR8INOZJ" hidden="1">2.8-'[3]3'!$A$2:$B$10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_xlnm.Print_Area" localSheetId="1">'1.tab.'!$A$1:$F$93</definedName>
    <definedName name="_xlnm.Print_Area" localSheetId="10">'10.tab.'!$A$1:$D$217</definedName>
    <definedName name="_xlnm.Print_Area" localSheetId="11">'11.tab.'!$A$1:$D$34</definedName>
    <definedName name="_xlnm.Print_Area" localSheetId="12">'12.tab.'!$A$1:$F$2152</definedName>
    <definedName name="_xlnm.Print_Area" localSheetId="13">'13.tab.'!$E$1:$H$59</definedName>
    <definedName name="_xlnm.Print_Area" localSheetId="14">'14.tab.'!$A$1:$F$100</definedName>
    <definedName name="_xlnm.Print_Area" localSheetId="15">'15.tab.'!$A$1:$D$51</definedName>
    <definedName name="_xlnm.Print_Area" localSheetId="3">'3.tab.'!$A$1:$G$91</definedName>
    <definedName name="_xlnm.Print_Area" localSheetId="4">'4.tab.'!$A$1:$G$806</definedName>
    <definedName name="_xlnm.Print_Area" localSheetId="5">'5.tab.'!$A$1:$G$377</definedName>
    <definedName name="_xlnm.Print_Area" localSheetId="7">'7.tab.'!$A$1:$F$101</definedName>
    <definedName name="_xlnm.Print_Area" localSheetId="8">'8.tab.'!$A$1:$F$218</definedName>
    <definedName name="_xlnm.Print_Area" localSheetId="9">'9.tab.'!$A$1:$F$179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'12.tab.'!$11:$12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'4.tab.'!$11:$13</definedName>
    <definedName name="_xlnm.Print_Titles" localSheetId="5">'5.tab.'!$12:$14</definedName>
    <definedName name="_xlnm.Print_Titles" localSheetId="6">'6.tab.'!$10:$12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'14.tab.'!$A$14:$F$46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'9.tab.'!$A$11:$F$104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'14.tab.'!$A$14:$F$46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'9.tab.'!$A$11:$F$104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'14.tab.'!$A$14:$F$46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'9.tab.'!$A$11:$F$104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'14.tab.'!$A$14:$F$46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'9.tab.'!$A$11:$F$104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'14.tab.'!$A$14:$F$46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'9.tab.'!$A$11:$F$104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'14.tab.'!$A$14:$F$46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'9.tab.'!$A$11:$F$104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'14.tab.'!$A$14:$F$46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'9.tab.'!$A$11:$F$104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'14.tab.'!$A$14:$F$46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'9.tab.'!$A$11:$F$104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'14.tab.'!$A$14:$F$46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'9.tab.'!$A$11:$F$104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'14.tab.'!$A$14:$F$46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'9.tab.'!$A$11:$F$104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'14.tab.'!$A$14:$F$46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'9.tab.'!$A$11:$F$104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'14.tab.'!$A$14:$F$46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'9.tab.'!$A$11:$F$104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'14.tab.'!$A$14:$F$46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'9.tab.'!$A$11:$F$104</definedName>
    <definedName name="Z_F1F489B9_0F61_4F1F_A151_75EF77465344_.wvu.PrintArea" localSheetId="10" hidden="1">'10.tab.'!$A$2:$D$206</definedName>
    <definedName name="Z_F1F489B9_0F61_4F1F_A151_75EF77465344_.wvu.PrintArea" localSheetId="14" hidden="1">'14.tab.'!$A$6:$F$96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'9.tab.'!$A$2:$F$171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<sst xmlns="http://schemas.openxmlformats.org/spreadsheetml/2006/main" count="7033" uniqueCount="1221">
  <si>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</si>
  <si>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</si>
  <si>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</si>
  <si>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</si>
  <si>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</si>
  <si>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</si>
  <si>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</si>
  <si>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</si>
  <si>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</si>
  <si>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</si>
  <si>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</si>
  <si>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</si>
  <si>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</si>
  <si>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</si>
  <si>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</si>
  <si>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</si>
  <si>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Procentu izdevumi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</si>
  <si>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</si>
  <si>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</si>
  <si>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</si>
  <si>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</si>
  <si>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</si>
  <si>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Pārējie procentu maksājumi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</si>
  <si>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</si>
  <si>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</si>
  <si>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</si>
  <si>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</si>
  <si>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</si>
  <si>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</si>
  <si>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</si>
  <si>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</si>
  <si>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</si>
  <si>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</si>
  <si>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</si>
  <si>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</si>
  <si>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</si>
  <si>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</si>
  <si>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</si>
  <si>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</si>
  <si>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</si>
  <si>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</si>
  <si>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</si>
  <si>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</si>
  <si>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</si>
  <si>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</si>
  <si>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</si>
  <si>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</si>
  <si>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</si>
  <si>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</si>
  <si>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</si>
  <si>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</si>
  <si>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</si>
  <si>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</si>
  <si>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</si>
  <si>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</si>
  <si>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</si>
  <si>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</si>
  <si>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</si>
  <si>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</si>
  <si>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</si>
  <si>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</si>
  <si>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</si>
  <si>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</si>
  <si>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</si>
  <si>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</si>
  <si>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</si>
  <si>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</si>
  <si>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</si>
  <si>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</si>
  <si>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</si>
  <si>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</si>
  <si>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</si>
  <si>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</si>
  <si>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</si>
  <si>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</si>
  <si>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</si>
  <si>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</si>
  <si>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</si>
  <si>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</si>
  <si>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</si>
  <si>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</si>
  <si>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</si>
  <si>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</si>
  <si>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</si>
  <si>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</si>
  <si>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</si>
  <si>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</si>
  <si>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</si>
  <si>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</si>
  <si>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</si>
  <si>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</si>
  <si>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</si>
  <si>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</si>
  <si>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</si>
  <si>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</si>
  <si>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</si>
  <si>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</si>
  <si>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</si>
  <si>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</si>
  <si>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</si>
  <si>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</si>
  <si>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</si>
  <si>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01</t>
  </si>
  <si>
    <t>Valsts prezidenta kanceleja</t>
  </si>
  <si>
    <t>1.0.; 2.0.grupa</t>
  </si>
  <si>
    <t>Izdevumi – kopā</t>
  </si>
  <si>
    <t>F00000000</t>
  </si>
  <si>
    <t>02</t>
  </si>
  <si>
    <t>Saeima</t>
  </si>
  <si>
    <t>03</t>
  </si>
  <si>
    <t>Ministru kabinets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</si>
  <si>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</si>
  <si>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</si>
  <si>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</si>
  <si>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</si>
  <si>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</si>
  <si>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</si>
  <si>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11</t>
  </si>
  <si>
    <t>Ārlietu ministrija</t>
  </si>
  <si>
    <t>12</t>
  </si>
  <si>
    <t>Ekonomikas ministrija</t>
  </si>
  <si>
    <t>5.0.grupa</t>
  </si>
  <si>
    <t>18.0.0.0.</t>
  </si>
  <si>
    <t>Valsts budžeta transferti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</si>
  <si>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</si>
  <si>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</si>
  <si>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</si>
  <si>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</si>
  <si>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</si>
  <si>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</si>
  <si>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</si>
  <si>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</si>
  <si>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</si>
  <si>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</si>
  <si>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</si>
  <si>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</si>
  <si>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</si>
  <si>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</si>
  <si>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</si>
  <si>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</si>
  <si>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</si>
  <si>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</si>
  <si>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21210</t>
  </si>
  <si>
    <t>Ārvalstu finanšu palīdzība atmaksām valsts pamatbudžetam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</si>
  <si>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</si>
  <si>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</si>
  <si>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</si>
  <si>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</si>
  <si>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</si>
  <si>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</si>
  <si>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</si>
  <si>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</si>
  <si>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</si>
  <si>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</si>
  <si>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</si>
  <si>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F40020020</t>
  </si>
  <si>
    <t>16</t>
  </si>
  <si>
    <t>Zemkopības ministrija</t>
  </si>
  <si>
    <t>18131</t>
  </si>
  <si>
    <t>Valsts pamatbudžeta iestāžu saņemtie transferta pārskaitījumi no valsts pamatbudžeta dotācijas no vispārējiem ieņēmumiem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</si>
  <si>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</si>
  <si>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</si>
  <si>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</si>
  <si>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</si>
  <si>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</si>
  <si>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</si>
  <si>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</si>
  <si>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</si>
  <si>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</si>
  <si>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</si>
  <si>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</si>
  <si>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</si>
  <si>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</si>
  <si>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</si>
  <si>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</si>
  <si>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</si>
  <si>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</si>
  <si>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</si>
  <si>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</si>
  <si>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</si>
  <si>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</si>
  <si>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</si>
  <si>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</si>
  <si>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</si>
  <si>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</si>
  <si>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</si>
  <si>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</si>
  <si>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</si>
  <si>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</si>
  <si>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</si>
  <si>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</si>
  <si>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</si>
  <si>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</si>
  <si>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</si>
  <si>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</si>
  <si>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</si>
  <si>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</si>
  <si>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</si>
  <si>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</si>
  <si>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</si>
  <si>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</si>
  <si>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r>
      <t>1</t>
    </r>
    <r>
      <rPr>
        <sz val="9"/>
        <rFont val="Times New Roman"/>
        <family val="1"/>
      </rPr>
      <t xml:space="preserve"> Valsts kasei atmaksātie aizņēmumi Ls 78 170 dzēstie studiju un studējošo kredīti komercbankām Ls 34 725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</si>
  <si>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78 170</t>
    </r>
  </si>
  <si>
    <t xml:space="preserve">S.Krūmiņa-Pēkšena </t>
  </si>
  <si>
    <t>67094384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</si>
  <si>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</si>
  <si>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</si>
  <si>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</si>
  <si>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</si>
  <si>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</si>
  <si>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>Pārskata ailes "Izpilde no gada sākuma" rindās "F210100001" un "F210100002"</t>
    </r>
    <r>
      <rPr>
        <i/>
        <u val="single"/>
        <sz val="10"/>
        <rFont val="Times New Roman"/>
        <family val="1"/>
      </rPr>
      <t xml:space="preserve"> pa ministrijām un centrālajām valsts iestādēm </t>
    </r>
    <r>
      <rPr>
        <i/>
        <sz val="10"/>
        <rFont val="Times New Roman"/>
        <family val="1"/>
      </rPr>
      <t>uzrādīti pārceltie ministriju pamatbudžeta atlikumi</t>
    </r>
  </si>
  <si>
    <r>
      <t xml:space="preserve">3  </t>
    </r>
    <r>
      <rPr>
        <sz val="9"/>
        <rFont val="Times New Roman"/>
        <family val="1"/>
      </rPr>
      <t xml:space="preserve">Pārskatā nav uzrādīti ministriju kļūdaini klasificētie
1) nodevu ieņēmumi:
- Zemkopības ministrijai Ls 15 vērtībā;
- Tieslietu ministrijai Ls 6 vērtībā.
2) transfertu ieņēmumi:
- Zemkopības ministrijai  Ls 26 554 vērtībā;
3) ziedojumi un dāvinājumi 
- 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</si>
  <si>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1 721 vērtībā.</t>
    </r>
  </si>
  <si>
    <t>Nr.1.8-12.10.2.1/1</t>
  </si>
  <si>
    <t>Valsts budžeta ziedojumu un dāvinājumu ieņēmumi un izdevumi</t>
  </si>
  <si>
    <t>6.tabula</t>
  </si>
  <si>
    <t>I   Saņemtie dāvinājumi un ziedojumi - kopā</t>
  </si>
  <si>
    <t>6.0.grupa</t>
  </si>
  <si>
    <t>Saņemtie ziedojumi un dāvinājumi</t>
  </si>
  <si>
    <t>23.1.0.0.</t>
  </si>
  <si>
    <t>Ziedojumu un dāvinājumu ieņēmumi no valūtas kursa svārstībām</t>
  </si>
  <si>
    <t>23.4.0.0.</t>
  </si>
  <si>
    <t>Ziedojumi un dāvinājumi, kas saņemti no juridiskajām personām</t>
  </si>
  <si>
    <t>23.5.0.0.</t>
  </si>
  <si>
    <t>Ziedojumi un dāvinājumi, kas saņemti no fiziskajām personām</t>
  </si>
  <si>
    <t>II   Izdevumi atbilstoši  ekonomiskajām kategorijām</t>
  </si>
  <si>
    <t>1; 2, 3; 4.2; 5.gr.</t>
  </si>
  <si>
    <t>Ieņēmumi – kopā</t>
  </si>
  <si>
    <t>Kadiša 67094320</t>
  </si>
  <si>
    <t>Valsts speciālā budžeta ieņēmumu un izdevumu atšifrējums pa programmām un apakšprogrammām</t>
  </si>
  <si>
    <t xml:space="preserve">                5.tabula</t>
  </si>
  <si>
    <t>1.0.</t>
  </si>
  <si>
    <t>1.1.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</si>
  <si>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</si>
  <si>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</si>
  <si>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</si>
  <si>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Budžeta iestāžu nodokļu maksājumi</t>
  </si>
  <si>
    <t>1.2.</t>
  </si>
  <si>
    <t>1.3.</t>
  </si>
  <si>
    <t>Subsīdījas un dotācijas komersantiem, biedrībām un nodobinājumiem,. Izņemot lauksaimniecības ražošanu</t>
  </si>
  <si>
    <t xml:space="preserve">     Pensijas un sociālie pabalsti naudā</t>
  </si>
  <si>
    <t>6210</t>
  </si>
  <si>
    <t xml:space="preserve">            Valsts pensijas </t>
  </si>
  <si>
    <t>6220</t>
  </si>
  <si>
    <t xml:space="preserve">            Valsts sociālās apdrošināšanas pabalsti naudā</t>
  </si>
  <si>
    <t>6230</t>
  </si>
  <si>
    <t xml:space="preserve">            Valsts sociālie pabalsti naudā</t>
  </si>
  <si>
    <t>6240</t>
  </si>
  <si>
    <t xml:space="preserve">            Valsts nodarbinātības pabalsti naudā </t>
  </si>
  <si>
    <t>6290</t>
  </si>
  <si>
    <t xml:space="preserve">           Valsts budžeta maksājumi iedzīvotājiem</t>
  </si>
  <si>
    <t>1.4.</t>
  </si>
  <si>
    <t>2.0.</t>
  </si>
  <si>
    <t>2.1.</t>
  </si>
  <si>
    <t>Saņemto aizņēmumu atmaksa</t>
  </si>
  <si>
    <t>F50010000</t>
  </si>
  <si>
    <t>18. Labklājības ministrija</t>
  </si>
  <si>
    <t>04.00.00.</t>
  </si>
  <si>
    <t xml:space="preserve">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</si>
  <si>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</si>
  <si>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</si>
  <si>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</si>
  <si>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</si>
  <si>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</si>
  <si>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</si>
  <si>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</si>
  <si>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</si>
  <si>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</si>
  <si>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</si>
  <si>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</si>
  <si>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</si>
  <si>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</si>
  <si>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</si>
  <si>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</si>
  <si>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</si>
  <si>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</si>
  <si>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</si>
  <si>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</si>
  <si>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</si>
  <si>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</si>
  <si>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</si>
  <si>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</si>
  <si>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22400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</si>
  <si>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</si>
  <si>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</si>
  <si>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</si>
  <si>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</si>
  <si>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</si>
  <si>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</si>
  <si>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</si>
  <si>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</si>
  <si>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</si>
  <si>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</si>
  <si>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</si>
  <si>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</si>
  <si>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</si>
  <si>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</si>
  <si>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</si>
  <si>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22600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</si>
  <si>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</si>
  <si>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</si>
  <si>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</si>
  <si>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</si>
  <si>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</si>
  <si>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18000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</si>
  <si>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</si>
  <si>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</si>
  <si>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</si>
  <si>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</si>
  <si>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</si>
  <si>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</si>
  <si>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</si>
  <si>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</si>
  <si>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</si>
  <si>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</si>
  <si>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</si>
  <si>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</si>
  <si>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</si>
  <si>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</si>
  <si>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</si>
  <si>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</si>
  <si>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</si>
  <si>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</si>
  <si>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</si>
  <si>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</si>
  <si>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</si>
  <si>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</si>
  <si>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</si>
  <si>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</si>
  <si>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</si>
  <si>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</si>
  <si>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</si>
  <si>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</si>
  <si>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</si>
  <si>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</si>
  <si>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</si>
  <si>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</si>
  <si>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Valsts pensijas</t>
  </si>
  <si>
    <t>Valsts sociālās apdrošināāsnas pabalsti naudā</t>
  </si>
  <si>
    <t>Valsts budžeta maksājumi iedzīvotājiem</t>
  </si>
  <si>
    <t>1.5.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</si>
  <si>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</si>
  <si>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</si>
  <si>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</si>
  <si>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</si>
  <si>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</si>
  <si>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</si>
  <si>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</si>
  <si>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</si>
  <si>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Valst nodarbinātības pabalsti naudā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</si>
  <si>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</si>
  <si>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</si>
  <si>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</si>
  <si>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</si>
  <si>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</si>
  <si>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</si>
  <si>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Valst pensijas</t>
  </si>
  <si>
    <t>Valst sociālie pabalsti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</si>
  <si>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</si>
  <si>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</si>
  <si>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</si>
  <si>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</si>
  <si>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</si>
  <si>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</si>
  <si>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</si>
  <si>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</si>
  <si>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</si>
  <si>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</si>
  <si>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Krūze 67094250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</si>
  <si>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</si>
  <si>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</si>
  <si>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</si>
  <si>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</si>
  <si>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</si>
  <si>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</si>
  <si>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</si>
  <si>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</si>
  <si>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</si>
  <si>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</si>
  <si>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</si>
  <si>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</si>
  <si>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</si>
  <si>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</si>
  <si>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</si>
  <si>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</si>
  <si>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</si>
  <si>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</si>
  <si>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</si>
  <si>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</si>
  <si>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</si>
  <si>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</si>
  <si>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</si>
  <si>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</si>
  <si>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</si>
  <si>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</si>
  <si>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</si>
  <si>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</si>
  <si>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</si>
  <si>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</si>
  <si>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</si>
  <si>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</si>
  <si>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</si>
  <si>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</si>
  <si>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</si>
  <si>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</si>
  <si>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</si>
  <si>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</si>
  <si>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</si>
  <si>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</si>
  <si>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</si>
  <si>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</si>
  <si>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</si>
  <si>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</si>
  <si>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</si>
  <si>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</si>
  <si>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</si>
  <si>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</si>
  <si>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</si>
  <si>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</si>
  <si>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</si>
  <si>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</si>
  <si>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</si>
  <si>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</si>
  <si>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Musakova 67094286</t>
  </si>
  <si>
    <t>Pašvaldību pamatbudžeta ieņēmumi un izdevumi</t>
  </si>
  <si>
    <t>(2009.gada janvāris)</t>
  </si>
  <si>
    <t>8.tabula</t>
  </si>
  <si>
    <t>Izpilde % pret gada plānu (4./3.)</t>
  </si>
  <si>
    <t>I</t>
  </si>
  <si>
    <t xml:space="preserve">KOPĀ IEŅĒMUMI </t>
  </si>
  <si>
    <t>IENĀKUMA NODOKĻI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</si>
  <si>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</si>
  <si>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</si>
  <si>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</si>
  <si>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</si>
  <si>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</si>
  <si>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</si>
  <si>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</si>
  <si>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</si>
  <si>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</si>
  <si>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</si>
  <si>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</si>
  <si>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</si>
  <si>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</si>
  <si>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</si>
  <si>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</si>
  <si>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</si>
  <si>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</si>
  <si>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</si>
  <si>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</si>
  <si>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</si>
  <si>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</si>
  <si>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</si>
  <si>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</si>
  <si>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</si>
  <si>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</si>
  <si>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</si>
  <si>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</si>
  <si>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</si>
  <si>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</si>
  <si>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</si>
  <si>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</si>
  <si>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</si>
  <si>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</si>
  <si>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</si>
  <si>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</si>
  <si>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</si>
  <si>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</si>
  <si>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</si>
  <si>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</si>
  <si>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</si>
  <si>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</si>
  <si>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</si>
  <si>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</si>
  <si>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</si>
  <si>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</si>
  <si>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</si>
  <si>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</si>
  <si>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</si>
  <si>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</si>
  <si>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</si>
  <si>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</si>
  <si>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</si>
  <si>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</si>
  <si>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</si>
  <si>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</si>
  <si>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</si>
  <si>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</si>
  <si>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</si>
  <si>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</si>
  <si>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</si>
  <si>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</si>
  <si>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</si>
  <si>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</si>
  <si>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</si>
  <si>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</si>
  <si>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</si>
  <si>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</si>
  <si>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</si>
  <si>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</si>
  <si>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</si>
  <si>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</si>
  <si>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</si>
  <si>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</si>
  <si>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</si>
  <si>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</si>
  <si>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</si>
  <si>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</si>
  <si>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</si>
  <si>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</si>
  <si>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</si>
  <si>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</si>
  <si>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</si>
  <si>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</si>
  <si>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</si>
  <si>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</si>
  <si>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</si>
  <si>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</si>
  <si>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</si>
  <si>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</si>
  <si>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</si>
  <si>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</si>
  <si>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</si>
  <si>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</si>
  <si>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</si>
  <si>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</si>
  <si>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</si>
  <si>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</si>
  <si>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</si>
  <si>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</si>
  <si>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</si>
  <si>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</si>
  <si>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</si>
  <si>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</si>
  <si>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</si>
  <si>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</si>
  <si>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</si>
  <si>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</si>
  <si>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</si>
  <si>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</si>
  <si>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</si>
  <si>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</si>
  <si>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</si>
  <si>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</si>
  <si>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</si>
  <si>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</si>
  <si>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</si>
  <si>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</si>
  <si>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</si>
  <si>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</si>
  <si>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</si>
  <si>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</si>
  <si>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</si>
  <si>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</si>
  <si>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</si>
  <si>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</si>
  <si>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</si>
  <si>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</si>
  <si>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</si>
  <si>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</si>
  <si>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</si>
  <si>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</si>
  <si>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</si>
  <si>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</si>
  <si>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</si>
  <si>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</si>
  <si>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</si>
  <si>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</si>
  <si>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</si>
  <si>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</si>
  <si>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</si>
  <si>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</si>
  <si>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</si>
  <si>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</si>
  <si>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</si>
  <si>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</si>
  <si>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</si>
  <si>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</si>
  <si>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</si>
  <si>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</si>
  <si>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</si>
  <si>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</si>
  <si>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</si>
  <si>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</si>
  <si>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</si>
  <si>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</si>
  <si>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</si>
  <si>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</si>
  <si>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</si>
  <si>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</si>
  <si>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</si>
  <si>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</si>
  <si>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</si>
  <si>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</si>
  <si>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</si>
  <si>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</si>
  <si>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</si>
  <si>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</si>
  <si>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</si>
  <si>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</si>
  <si>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</si>
  <si>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</si>
  <si>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</si>
  <si>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</si>
  <si>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</si>
  <si>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</si>
  <si>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</si>
  <si>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</si>
  <si>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</si>
  <si>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</si>
  <si>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</si>
  <si>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</si>
  <si>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</si>
  <si>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</si>
  <si>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</si>
  <si>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</si>
  <si>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</si>
  <si>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</si>
  <si>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</si>
  <si>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</si>
  <si>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</si>
  <si>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</si>
  <si>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</si>
  <si>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</si>
  <si>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</si>
  <si>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</si>
  <si>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</si>
  <si>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</si>
  <si>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</si>
  <si>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</si>
  <si>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</si>
  <si>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</si>
  <si>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</si>
  <si>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</si>
  <si>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</si>
  <si>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</si>
  <si>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</si>
  <si>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</si>
  <si>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</si>
  <si>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</si>
  <si>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</si>
  <si>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</si>
  <si>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</si>
  <si>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</si>
  <si>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</si>
  <si>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</si>
  <si>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</si>
  <si>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</si>
  <si>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</si>
  <si>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</si>
  <si>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</si>
  <si>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</si>
  <si>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</si>
  <si>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</si>
  <si>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</si>
  <si>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</si>
  <si>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</si>
  <si>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</si>
  <si>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</si>
  <si>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</si>
  <si>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</si>
  <si>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</si>
  <si>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</si>
  <si>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</si>
  <si>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</si>
  <si>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</si>
  <si>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</si>
  <si>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</si>
  <si>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</si>
  <si>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</si>
  <si>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</si>
  <si>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</si>
  <si>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</si>
  <si>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</si>
  <si>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</si>
  <si>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</si>
  <si>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</si>
  <si>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Unska-Lapiņa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</si>
  <si>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</si>
  <si>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</si>
  <si>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</si>
  <si>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9.tabula</t>
  </si>
  <si>
    <t xml:space="preserve">Nodokļi par pakalpojumiem un precēm </t>
  </si>
  <si>
    <t>5.5.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</si>
  <si>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</si>
  <si>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</si>
  <si>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</si>
  <si>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</si>
  <si>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   pārvadājumiem</t>
  </si>
  <si>
    <t>Pašvaldību speciālā budžeta kapitālo izdevumu transferts uz speciālo budžetu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</si>
  <si>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</si>
  <si>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</si>
  <si>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</si>
  <si>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</si>
  <si>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</si>
  <si>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</si>
  <si>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Saņemtie ieņēmumi un dāvinājumi</t>
  </si>
  <si>
    <t>23.3.0.0.</t>
  </si>
  <si>
    <t>Procentu ieņēmumi par ziedojumu un dāvinājumu budžeta līdzekļu depozītā vai kontu atlikumiem</t>
  </si>
  <si>
    <t>Ziedojumi un dāvinājumi, kas saņemti no fiziskām personām</t>
  </si>
  <si>
    <t>Zaudējumi no valūtas kursa svārstībām attiecībā uz ziedojumu un dāvinājumu līdzekļiem</t>
  </si>
  <si>
    <t>Krūmiņa 67094395</t>
  </si>
  <si>
    <t>Nr.1.8.-12.10.2/1</t>
  </si>
  <si>
    <t xml:space="preserve">Valsts kases kontu atlikumi kredītiestādēs </t>
  </si>
  <si>
    <t>(2010. gada janvāris)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</si>
  <si>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</si>
  <si>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</si>
  <si>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</si>
  <si>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</si>
  <si>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</si>
  <si>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</si>
  <si>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</si>
  <si>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</si>
  <si>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</si>
  <si>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</si>
  <si>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</si>
  <si>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</si>
  <si>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</si>
  <si>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</si>
  <si>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</si>
  <si>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</si>
  <si>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</si>
  <si>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</si>
  <si>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</si>
  <si>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</si>
  <si>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</si>
  <si>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</si>
  <si>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</si>
  <si>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</si>
  <si>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  67094334</t>
  </si>
  <si>
    <t>2010.gada 15. februāris</t>
  </si>
  <si>
    <t>Nr.1.8.12.10.2/1</t>
  </si>
  <si>
    <t>Valsts budžeta ilgtermiņa saistību maksimāli pieļaujamais apjoms</t>
  </si>
  <si>
    <t>12.tabula</t>
  </si>
  <si>
    <t>Izpilde % pret gada plānu (4/2)</t>
  </si>
  <si>
    <t>1</t>
  </si>
  <si>
    <t>Pamatbudžets</t>
  </si>
  <si>
    <t>Valsts budžeta finansētas investīcijas</t>
  </si>
  <si>
    <t>Eiropas Savienības politiku instrumenti un pārējie ārvalstu finanšu palīdzības līdzfinansētie projekti</t>
  </si>
  <si>
    <t xml:space="preserve">Eiropas kopienas atbalsts Eiropas komunikācijas tīkliem </t>
  </si>
  <si>
    <t xml:space="preserve">Valsts budžeta mērķdotācija kapitālajiem izdevumiem pašvaldībām </t>
  </si>
  <si>
    <t>Valsts budžeta un pašvaldību budžeta transferti un mērķdotācijas kapitālajiem izdevumiem</t>
  </si>
  <si>
    <t>Kohēzijas fonds</t>
  </si>
  <si>
    <t>Kohēzijas fonds 2004. - 2006.gada programmēšanas periodam</t>
  </si>
  <si>
    <t xml:space="preserve">Ārvalstu finanšu palīdzība iestādes ieņēmumos </t>
  </si>
  <si>
    <t xml:space="preserve">Atmaksa valsts budžetā par veiktajiem kapitālajiem izdevumiem </t>
  </si>
  <si>
    <t>Kohēzijas fonds 2007. - 2013.gada programmēšanas periodam</t>
  </si>
  <si>
    <t>Eiropas Reģionālās attīstības fonds (ERAF)</t>
  </si>
  <si>
    <t>ERAF 2007. - 2013.gada programmēšanas periodam</t>
  </si>
  <si>
    <t xml:space="preserve">Ieņēmumi no maksas pakalpojumiem un citi pašu ieņēmumi </t>
  </si>
  <si>
    <t>Eiropas Sociālais fonds (ESF)</t>
  </si>
  <si>
    <t>ESF 2007. - 2013.gada programmēšanas periodam</t>
  </si>
  <si>
    <t xml:space="preserve"> Atalgojums</t>
  </si>
  <si>
    <t>Atmaksa valsts pamatbudžetā par veiktajiem uzturēšanas izdevumiem ES fondu līdzfinansētajos projektos</t>
  </si>
  <si>
    <t>Eiropas lauksaimniecības garantiju fonds</t>
  </si>
  <si>
    <t>Eiropas lauksaimniecības fonds lauku attīstībai</t>
  </si>
  <si>
    <t>Eiropas zivsaimniecības fonds</t>
  </si>
  <si>
    <t xml:space="preserve"> Atmaksa valsts budžetā par veiktajiem kapitālajiem izdevumiem </t>
  </si>
  <si>
    <t>Eiropas Kopienas iniciatīvas</t>
  </si>
  <si>
    <t>Citas Eiropas Kopienas iniciatīvas</t>
  </si>
  <si>
    <t xml:space="preserve"> Valsts budžeta uzturēšanas izdevumu transferti no valsts pamatbudžeta dotācijas no vispārējiem ieņēmumiem uz valsts pamatbudžetu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</si>
  <si>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</si>
  <si>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</si>
  <si>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3.mērķis „Eiropas teritoriālā sadarbība”</t>
  </si>
  <si>
    <t xml:space="preserve">Kārtējie maksājumi Eiropas Kopienas budžetā un starptautiskā sadarbība </t>
  </si>
  <si>
    <t xml:space="preserve">Atmaksa valsts pamatbudžetā par veiktajiem uzturēšanas izdevumiem Eiropas Savienības fondu līdzfinansētajos projektos </t>
  </si>
  <si>
    <t xml:space="preserve">  Atmaksa valsts pamatbudžetā par veiktajiem uzturēšanas izdevumiem ES fondu līdzfinansētajos projektos</t>
  </si>
  <si>
    <t>Citi Eiropas Savienības politiku instrumenti</t>
  </si>
  <si>
    <t> Starptautiskā sadarbība</t>
  </si>
  <si>
    <t xml:space="preserve">  Atmaksa valsts budžetā par veiktajiem kapitālajiem izdevumiem </t>
  </si>
  <si>
    <t>Ieņēmumi no maksas pakalpojumiem un citi pašu ieņēmumi</t>
  </si>
  <si>
    <t>Ārvalstu finanšu palīdzības līdzfinansētie projekti</t>
  </si>
  <si>
    <t>Eiropas Ekonomikas zonas finanšu instruments un Norvēģijas vadības divpusējā finanšu instrumenta finansētie projekti</t>
  </si>
  <si>
    <t>Valsts pamatbudžeta iestāžu saņemtie transferta pārskaitījumi no valsts pamatbudžeta ārvalstu finanšu palīdzības līdzekļiem</t>
  </si>
  <si>
    <t xml:space="preserve">Subsīdijas un  dotācijas </t>
  </si>
  <si>
    <t> Valsts pamatbudžeta iestāžu saņemtie transferta pārskaitījumi no valsts pamatbudžeta ārvalstu finanšu palīdzības līdzekļiem</t>
  </si>
  <si>
    <t> Valsts pamatbudžeta iestāžu saņemtie transferta pārskaitījumi no citas ministrijas vai centrālās iestādes valsts pamatbudžetā</t>
  </si>
  <si>
    <t>Latvijas un Šveices sadarbības programmas finansētie projekti un pasākumi</t>
  </si>
  <si>
    <t>Citi ārvalstu finanšu palīdzības līdzfinansētie projekti</t>
  </si>
  <si>
    <t xml:space="preserve">   Atalgojums</t>
  </si>
  <si>
    <t>Nesadalītais finasējums Eiropas Savienības politiku instrumentiem un pārējai ārvalstu finanšu palīdzībai</t>
  </si>
  <si>
    <t>Gadskērtējā valsts budžeta izpildes proceša pārdalāmais finansējums</t>
  </si>
  <si>
    <t>Pārējās valsts budžeta investīcijas</t>
  </si>
  <si>
    <t>Maksājumi par aizņēmumiem un kredītiem</t>
  </si>
  <si>
    <t>x0</t>
  </si>
  <si>
    <t>Maksājumi starptautiskajās institūcijās un programmās</t>
  </si>
  <si>
    <t>Korupcijas novērošanas un apkarošanas birojs</t>
  </si>
  <si>
    <t>Nomas ar izpirkumu ilgtermiņa saistības pamatlīdzekļu iegādei</t>
  </si>
  <si>
    <t>Citas ilgtermiņa saistības</t>
  </si>
  <si>
    <t>Speciālais budžets</t>
  </si>
  <si>
    <t xml:space="preserve">Finansiālā bilance </t>
  </si>
  <si>
    <t xml:space="preserve">Valsts budžeta aizdevumi un aizdevumu atmaksas </t>
  </si>
  <si>
    <t>13. tabula</t>
  </si>
  <si>
    <t xml:space="preserve">           (latos)</t>
  </si>
  <si>
    <t>budžeta tips</t>
  </si>
  <si>
    <t>sektors</t>
  </si>
  <si>
    <t>aizdevuma mērķis</t>
  </si>
  <si>
    <t>F40 01 00 00</t>
  </si>
  <si>
    <t>Aizdevumi (izsniegtie aizdevumi un izsniegto aizdevumu saņemtā atmaksa)</t>
  </si>
  <si>
    <t>Valsts budžeta izsniegtie aizdevumi</t>
  </si>
  <si>
    <t>S13 00 00</t>
  </si>
  <si>
    <t>Vispārējā valdība</t>
  </si>
  <si>
    <t>S13 01 00</t>
  </si>
  <si>
    <t>Valsts struktūras</t>
  </si>
  <si>
    <t>Ministrijas un centrālās valsts iestādes</t>
  </si>
  <si>
    <t>S13 01 20</t>
  </si>
  <si>
    <t>Valsts struktūru kontrolēti un finansēti komersanti</t>
  </si>
  <si>
    <t>VAS "Latvijas valsts ceļi"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</si>
  <si>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</si>
  <si>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</si>
  <si>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</si>
  <si>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</si>
  <si>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</si>
  <si>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</si>
  <si>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</si>
  <si>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</si>
  <si>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</si>
  <si>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</si>
  <si>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S13 03 20</t>
  </si>
  <si>
    <t>Pašvaldību struktūru kontrolēti un finansēti komersanti</t>
  </si>
  <si>
    <t>S11 00 00</t>
  </si>
  <si>
    <t>Nefinanšu komersanti</t>
  </si>
  <si>
    <t>F40 01 00 20</t>
  </si>
  <si>
    <t>Valsts budžeta izsniegto aizdevumu saņemtā atmaksa</t>
  </si>
  <si>
    <t>P</t>
  </si>
  <si>
    <t>S13 01 10</t>
  </si>
  <si>
    <t>Studējošo un studiju kreditēšana</t>
  </si>
  <si>
    <t>Budžeta un finanšu vadība</t>
  </si>
  <si>
    <t>Finanšu iestādes</t>
  </si>
  <si>
    <t>Ciršs, 7094334</t>
  </si>
  <si>
    <t>Latvijas Republikas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</si>
  <si>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</si>
  <si>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</si>
  <si>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</si>
  <si>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</si>
  <si>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</si>
  <si>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</si>
  <si>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</si>
  <si>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</si>
  <si>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</si>
  <si>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</si>
  <si>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</si>
  <si>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</si>
  <si>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</si>
  <si>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</si>
  <si>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</si>
  <si>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</si>
  <si>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</si>
  <si>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</si>
  <si>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</si>
  <si>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</si>
  <si>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</si>
  <si>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</si>
  <si>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</si>
  <si>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</si>
  <si>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 </t>
  </si>
  <si>
    <t>Kļaviņa 7094247</t>
  </si>
  <si>
    <t>Daļēji no valsts budžeta finansēto atvasināto publisko personu
un budžeta nefinansētu iestāžu ziedojumu un dāvinājumu ieņēmumi un izdevumi</t>
  </si>
  <si>
    <t>15.tabula</t>
  </si>
  <si>
    <t>2</t>
  </si>
  <si>
    <t>3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</si>
  <si>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</si>
  <si>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</si>
  <si>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</si>
  <si>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</si>
  <si>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</si>
  <si>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</si>
  <si>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</si>
  <si>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</si>
  <si>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</si>
  <si>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</si>
  <si>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</si>
  <si>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</si>
  <si>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 </t>
  </si>
  <si>
    <t xml:space="preserve">PĀRSKATS                                                             </t>
  </si>
  <si>
    <t>Smilšu ielā 1, Rīgā, LV-1919, tālrunis (+371) 67094222, fakss (+371) 67094220, e-pasts: kase@kase.gov.lv, www.kase.gov.lv</t>
  </si>
  <si>
    <t>PĀRSKATS</t>
  </si>
  <si>
    <t>Rīgā</t>
  </si>
  <si>
    <t>2010.gada 15.februāris</t>
  </si>
  <si>
    <t>Nr.1.8-12.10.2/1</t>
  </si>
  <si>
    <t>Oficiālais mēneša pārskats</t>
  </si>
  <si>
    <t>Konsolidētā kopbudžeta izpilde (ieskaitot ziedojumus un dāvinājumus)</t>
  </si>
  <si>
    <t>(2010.gada janvāris)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</si>
  <si>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</si>
  <si>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</si>
  <si>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</si>
  <si>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</si>
  <si>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</si>
  <si>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</si>
  <si>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</si>
  <si>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</si>
  <si>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</si>
  <si>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</si>
  <si>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</si>
  <si>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</si>
  <si>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</si>
  <si>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</si>
  <si>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</si>
  <si>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</si>
  <si>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</si>
  <si>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</si>
  <si>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</si>
  <si>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</si>
  <si>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</si>
  <si>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</si>
  <si>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</si>
  <si>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</si>
  <si>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</si>
  <si>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</si>
  <si>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</si>
  <si>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</si>
  <si>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</si>
  <si>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</si>
  <si>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</si>
  <si>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</si>
  <si>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</si>
  <si>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</si>
  <si>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</si>
  <si>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</si>
  <si>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</si>
  <si>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</si>
  <si>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</si>
  <si>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</si>
  <si>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</si>
  <si>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</si>
  <si>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</si>
  <si>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</si>
  <si>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</si>
  <si>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</si>
  <si>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</si>
  <si>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</si>
  <si>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</si>
  <si>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</si>
  <si>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</si>
  <si>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</si>
  <si>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</si>
  <si>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Nenodokļu ieņēmumi</t>
  </si>
  <si>
    <t>Ieņēmumi no maksas pakalpojumiem un citi pašu ieņēmumi – kopā</t>
  </si>
  <si>
    <t>Ārvalstu finanšu palīdzība</t>
  </si>
  <si>
    <t>PA</t>
  </si>
  <si>
    <t>Valsts pamatbudžeta ieņēmumi (neto)</t>
  </si>
  <si>
    <t>Valsts speciālā budžeta ieņēmumi (bruto)</t>
  </si>
  <si>
    <t>Sociālās apdrošināšanas iemaksas – kopā</t>
  </si>
  <si>
    <t>Transferti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</si>
  <si>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</si>
  <si>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</si>
  <si>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</si>
  <si>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</si>
  <si>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</si>
  <si>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</si>
  <si>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</si>
  <si>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</si>
  <si>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</si>
  <si>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</si>
  <si>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</si>
  <si>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</si>
  <si>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</si>
  <si>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</si>
  <si>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</si>
  <si>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</si>
  <si>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</si>
  <si>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</si>
  <si>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</si>
  <si>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</si>
  <si>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</si>
  <si>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</si>
  <si>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</si>
  <si>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</si>
  <si>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</si>
  <si>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</si>
  <si>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</si>
  <si>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</si>
  <si>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</si>
  <si>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</si>
  <si>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</si>
  <si>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</si>
  <si>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</si>
  <si>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</si>
  <si>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</si>
  <si>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</si>
  <si>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</si>
  <si>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</si>
  <si>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</si>
  <si>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2010. gada 15. februāris</t>
  </si>
  <si>
    <t>Valsts pamatbudžeta ieņēmumi</t>
  </si>
  <si>
    <t>2.tabula</t>
  </si>
  <si>
    <t>Klasifikācijas grupa, kods</t>
  </si>
  <si>
    <t>1.Ieņēmumi - kopā  (1.1.+1.2.+1.3.+1.4.+1.5.)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</si>
  <si>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</si>
  <si>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</si>
  <si>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</si>
  <si>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</si>
  <si>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</si>
  <si>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</si>
  <si>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</si>
  <si>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</si>
  <si>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</si>
  <si>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</si>
  <si>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</si>
  <si>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</si>
  <si>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</si>
  <si>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</si>
  <si>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</si>
  <si>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</si>
  <si>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</si>
  <si>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</si>
  <si>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</si>
  <si>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</si>
  <si>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</si>
  <si>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</si>
  <si>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</si>
  <si>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</si>
  <si>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</si>
  <si>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</si>
  <si>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</si>
  <si>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</si>
  <si>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</si>
  <si>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</si>
  <si>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</si>
  <si>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</si>
  <si>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</si>
  <si>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</si>
  <si>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</si>
  <si>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</si>
  <si>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</si>
  <si>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</si>
  <si>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</si>
  <si>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</si>
  <si>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</si>
  <si>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</si>
  <si>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</si>
  <si>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</si>
  <si>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</si>
  <si>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</si>
  <si>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</si>
  <si>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</si>
  <si>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</si>
  <si>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</si>
  <si>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</si>
  <si>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</si>
  <si>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</si>
  <si>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</si>
  <si>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</si>
  <si>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</si>
  <si>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</si>
  <si>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</si>
  <si>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</si>
  <si>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</si>
  <si>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</si>
  <si>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</si>
  <si>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</si>
  <si>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</si>
  <si>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</si>
  <si>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</si>
  <si>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</si>
  <si>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</si>
  <si>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</si>
  <si>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</si>
  <si>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</si>
  <si>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</si>
  <si>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</si>
  <si>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</si>
  <si>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</si>
  <si>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</si>
  <si>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</si>
  <si>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</si>
  <si>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</si>
  <si>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Maksas pakalpojumi un citi pašu ieņēmumi   </t>
  </si>
  <si>
    <t>4. 0. grupa</t>
  </si>
  <si>
    <t xml:space="preserve">1.5. Ārvalstu finanšu palīdzība </t>
  </si>
  <si>
    <t xml:space="preserve">Pārvaldnieks     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</si>
  <si>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</si>
  <si>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</si>
  <si>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 xml:space="preserve">                           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</si>
  <si>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</si>
  <si>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</si>
  <si>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</si>
  <si>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</si>
  <si>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</si>
  <si>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</si>
  <si>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</si>
  <si>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</si>
  <si>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</si>
  <si>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</si>
  <si>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</si>
  <si>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</si>
  <si>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</si>
  <si>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</si>
  <si>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</si>
  <si>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</si>
  <si>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</si>
  <si>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</si>
  <si>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</si>
  <si>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</si>
  <si>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</si>
  <si>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</si>
  <si>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</si>
  <si>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</si>
  <si>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</si>
  <si>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</si>
  <si>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</si>
  <si>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</si>
  <si>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</si>
  <si>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</si>
  <si>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</si>
  <si>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</si>
  <si>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</si>
  <si>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</si>
  <si>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</si>
  <si>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</si>
  <si>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</si>
  <si>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</si>
  <si>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</si>
  <si>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</si>
  <si>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</si>
  <si>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</si>
  <si>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</si>
  <si>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</si>
  <si>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</si>
  <si>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</si>
  <si>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</si>
  <si>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</si>
  <si>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</si>
  <si>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</si>
  <si>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</si>
  <si>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</si>
  <si>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</si>
  <si>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</si>
  <si>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</si>
  <si>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</si>
  <si>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</si>
  <si>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</si>
  <si>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</si>
  <si>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</si>
  <si>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</si>
  <si>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</si>
  <si>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</si>
  <si>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</si>
  <si>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</si>
  <si>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</si>
  <si>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</si>
  <si>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</si>
  <si>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</si>
  <si>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</si>
  <si>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</si>
  <si>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</si>
  <si>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</si>
  <si>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</si>
  <si>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</si>
  <si>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</si>
  <si>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</si>
  <si>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</si>
  <si>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</si>
  <si>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</si>
  <si>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</si>
  <si>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</si>
  <si>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</si>
  <si>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</si>
  <si>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</si>
  <si>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</si>
  <si>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</si>
  <si>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</si>
  <si>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</si>
  <si>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</si>
  <si>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</si>
  <si>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</si>
  <si>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</si>
  <si>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</si>
  <si>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</si>
  <si>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</si>
  <si>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</si>
  <si>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</si>
  <si>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</si>
  <si>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</si>
  <si>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</si>
  <si>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</si>
  <si>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</si>
  <si>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</si>
  <si>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</si>
  <si>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</si>
  <si>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</si>
  <si>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</si>
  <si>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</si>
  <si>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</si>
  <si>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</si>
  <si>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</si>
  <si>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</si>
  <si>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</si>
  <si>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</si>
  <si>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</si>
  <si>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</si>
  <si>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</si>
  <si>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</si>
  <si>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</si>
  <si>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 xml:space="preserve"> </t>
  </si>
  <si>
    <t>Muceniece, 67094321</t>
  </si>
  <si>
    <t>Nr. 1.8-12.10.2/1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</si>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</sst>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#,#0&quot;.&quot;0"/>
    <numFmt numFmtId="172" formatCode="#,##0.0"/>
    <numFmt numFmtId="173" formatCode="0.0"/>
    <numFmt numFmtId="174" formatCode="0&quot;.&quot;00"/>
    <numFmt numFmtId="175" formatCode="#,###"/>
    <numFmt numFmtId="176" formatCode="#,###.0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i/>
      <u val="single"/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  <font>
      <sz val="11"/>
      <name val="BaltOptima"/>
      <family val="0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9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19" borderId="0" applyNumberFormat="0" applyBorder="0" applyAlignment="0" applyProtection="0"/>
    <xf numFmtId="0" fontId="22" fillId="33" borderId="1" applyNumberFormat="0" applyAlignment="0" applyProtection="0"/>
    <xf numFmtId="0" fontId="23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2" fillId="33" borderId="8" applyNumberFormat="0" applyAlignment="0" applyProtection="0"/>
    <xf numFmtId="0" fontId="59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8" borderId="11" applyNumberFormat="0" applyProtection="0">
      <alignment horizontal="right" vertical="center"/>
    </xf>
    <xf numFmtId="4" fontId="46" fillId="5" borderId="10" applyNumberFormat="0" applyProtection="0">
      <alignment horizontal="right" vertical="center"/>
    </xf>
    <xf numFmtId="0" fontId="0" fillId="0" borderId="0">
      <alignment/>
      <protection/>
    </xf>
    <xf numFmtId="4" fontId="6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24" fillId="0" borderId="12" applyNumberFormat="0" applyFill="0" applyAlignment="0" applyProtection="0"/>
    <xf numFmtId="168" fontId="7" fillId="10" borderId="0" applyBorder="0" applyProtection="0">
      <alignment/>
    </xf>
    <xf numFmtId="0" fontId="34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126" applyFont="1" applyAlignment="1">
      <alignment horizontal="center"/>
      <protection/>
    </xf>
    <xf numFmtId="0" fontId="10" fillId="0" borderId="0" xfId="115" applyNumberFormat="1" applyFont="1" applyBorder="1" applyAlignment="1">
      <alignment horizontal="center" vertical="center" wrapText="1"/>
      <protection/>
    </xf>
    <xf numFmtId="0" fontId="0" fillId="0" borderId="0" xfId="126" applyFont="1">
      <alignment/>
      <protection/>
    </xf>
    <xf numFmtId="0" fontId="8" fillId="0" borderId="0" xfId="115" applyFont="1" applyAlignment="1">
      <alignment horizontal="center"/>
      <protection/>
    </xf>
    <xf numFmtId="0" fontId="8" fillId="0" borderId="0" xfId="126" applyFont="1" applyAlignment="1">
      <alignment horizontal="centerContinuous"/>
      <protection/>
    </xf>
    <xf numFmtId="0" fontId="8" fillId="0" borderId="0" xfId="126" applyFont="1" applyAlignment="1">
      <alignment horizontal="right"/>
      <protection/>
    </xf>
    <xf numFmtId="0" fontId="8" fillId="0" borderId="0" xfId="126" applyFont="1">
      <alignment/>
      <protection/>
    </xf>
    <xf numFmtId="0" fontId="8" fillId="0" borderId="0" xfId="0" applyFont="1" applyAlignment="1">
      <alignment/>
    </xf>
    <xf numFmtId="0" fontId="8" fillId="0" borderId="0" xfId="126" applyFont="1" applyAlignment="1">
      <alignment horizontal="left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4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right" wrapText="1"/>
    </xf>
    <xf numFmtId="3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 wrapText="1"/>
    </xf>
    <xf numFmtId="3" fontId="15" fillId="0" borderId="13" xfId="0" applyNumberFormat="1" applyFont="1" applyBorder="1" applyAlignment="1">
      <alignment wrapText="1"/>
    </xf>
    <xf numFmtId="3" fontId="15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3" xfId="0" applyNumberFormat="1" applyFont="1" applyBorder="1" applyAlignment="1">
      <alignment horizontal="right"/>
    </xf>
    <xf numFmtId="170" fontId="15" fillId="0" borderId="13" xfId="0" applyNumberFormat="1" applyFont="1" applyBorder="1" applyAlignment="1">
      <alignment wrapText="1"/>
    </xf>
    <xf numFmtId="170" fontId="15" fillId="0" borderId="13" xfId="0" applyNumberFormat="1" applyFont="1" applyBorder="1" applyAlignment="1">
      <alignment/>
    </xf>
    <xf numFmtId="170" fontId="17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6" fillId="0" borderId="0" xfId="13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0" fontId="14" fillId="0" borderId="0" xfId="126" applyFont="1" applyAlignment="1">
      <alignment horizontal="left"/>
      <protection/>
    </xf>
    <xf numFmtId="0" fontId="8" fillId="0" borderId="0" xfId="126" applyFont="1" applyFill="1" applyAlignment="1">
      <alignment horizontal="left"/>
      <protection/>
    </xf>
    <xf numFmtId="0" fontId="18" fillId="0" borderId="0" xfId="0" applyFont="1" applyAlignment="1">
      <alignment/>
    </xf>
    <xf numFmtId="0" fontId="14" fillId="0" borderId="0" xfId="122" applyFont="1" applyBorder="1" applyAlignment="1">
      <alignment horizontal="left"/>
      <protection/>
    </xf>
    <xf numFmtId="0" fontId="14" fillId="0" borderId="0" xfId="122" applyFont="1" applyAlignment="1">
      <alignment horizontal="left"/>
      <protection/>
    </xf>
    <xf numFmtId="3" fontId="14" fillId="0" borderId="0" xfId="122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4" fontId="8" fillId="0" borderId="0" xfId="115" applyNumberFormat="1" applyFont="1" applyAlignment="1">
      <alignment wrapText="1"/>
      <protection/>
    </xf>
    <xf numFmtId="0" fontId="8" fillId="0" borderId="0" xfId="115" applyFont="1">
      <alignment/>
      <protection/>
    </xf>
    <xf numFmtId="0" fontId="8" fillId="0" borderId="0" xfId="0" applyFont="1" applyFill="1" applyAlignment="1">
      <alignment/>
    </xf>
    <xf numFmtId="0" fontId="8" fillId="0" borderId="0" xfId="126" applyFont="1" applyFill="1" applyAlignment="1">
      <alignment horizontal="centerContinuous"/>
      <protection/>
    </xf>
    <xf numFmtId="0" fontId="8" fillId="0" borderId="0" xfId="126" applyFont="1" applyFill="1" applyAlignment="1">
      <alignment horizontal="center"/>
      <protection/>
    </xf>
    <xf numFmtId="0" fontId="0" fillId="0" borderId="0" xfId="126" applyFont="1" applyFill="1">
      <alignment/>
      <protection/>
    </xf>
    <xf numFmtId="0" fontId="8" fillId="0" borderId="0" xfId="126" applyFont="1" applyFill="1" applyAlignment="1">
      <alignment horizontal="right"/>
      <protection/>
    </xf>
    <xf numFmtId="0" fontId="8" fillId="0" borderId="0" xfId="126" applyFont="1" applyFill="1">
      <alignment/>
      <protection/>
    </xf>
    <xf numFmtId="0" fontId="8" fillId="0" borderId="0" xfId="126" applyFont="1" applyFill="1" applyBorder="1">
      <alignment/>
      <protection/>
    </xf>
    <xf numFmtId="0" fontId="0" fillId="0" borderId="0" xfId="126" applyFont="1" applyFill="1" applyBorder="1">
      <alignment/>
      <protection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6" fillId="0" borderId="14" xfId="118" applyNumberFormat="1" applyFont="1" applyBorder="1" applyAlignment="1">
      <alignment horizontal="left" wrapText="1"/>
      <protection/>
    </xf>
    <xf numFmtId="0" fontId="3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2" fillId="0" borderId="13" xfId="0" applyNumberFormat="1" applyFont="1" applyBorder="1" applyAlignment="1">
      <alignment wrapText="1"/>
    </xf>
    <xf numFmtId="172" fontId="12" fillId="0" borderId="13" xfId="0" applyNumberFormat="1" applyFont="1" applyBorder="1" applyAlignment="1">
      <alignment wrapText="1"/>
    </xf>
    <xf numFmtId="3" fontId="0" fillId="0" borderId="0" xfId="0" applyNumberFormat="1" applyFont="1" applyFill="1" applyAlignment="1">
      <alignment/>
    </xf>
    <xf numFmtId="49" fontId="8" fillId="0" borderId="13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left" wrapText="1" indent="1"/>
    </xf>
    <xf numFmtId="3" fontId="8" fillId="0" borderId="13" xfId="0" applyNumberFormat="1" applyFont="1" applyBorder="1" applyAlignment="1">
      <alignment wrapText="1"/>
    </xf>
    <xf numFmtId="172" fontId="8" fillId="0" borderId="13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left" wrapText="1" indent="2"/>
    </xf>
    <xf numFmtId="49" fontId="8" fillId="0" borderId="13" xfId="0" applyNumberFormat="1" applyFont="1" applyBorder="1" applyAlignment="1">
      <alignment horizontal="left" wrapText="1" indent="3"/>
    </xf>
    <xf numFmtId="49" fontId="8" fillId="0" borderId="13" xfId="0" applyNumberFormat="1" applyFont="1" applyBorder="1" applyAlignment="1">
      <alignment horizontal="left" wrapText="1" indent="4"/>
    </xf>
    <xf numFmtId="172" fontId="8" fillId="0" borderId="13" xfId="0" applyNumberFormat="1" applyFont="1" applyBorder="1" applyAlignment="1">
      <alignment horizontal="center" wrapText="1"/>
    </xf>
    <xf numFmtId="3" fontId="37" fillId="0" borderId="0" xfId="0" applyNumberFormat="1" applyFont="1" applyFill="1" applyAlignment="1">
      <alignment/>
    </xf>
    <xf numFmtId="49" fontId="16" fillId="0" borderId="13" xfId="0" applyNumberFormat="1" applyFont="1" applyBorder="1" applyAlignment="1">
      <alignment wrapText="1"/>
    </xf>
    <xf numFmtId="49" fontId="16" fillId="0" borderId="13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 wrapText="1"/>
    </xf>
    <xf numFmtId="172" fontId="16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3" fontId="16" fillId="0" borderId="0" xfId="13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6" fillId="0" borderId="0" xfId="126" applyFont="1" applyFill="1" applyAlignment="1">
      <alignment horizontal="left"/>
      <protection/>
    </xf>
    <xf numFmtId="0" fontId="8" fillId="0" borderId="0" xfId="126" applyFont="1" applyFill="1" applyBorder="1" applyAlignment="1">
      <alignment horizontal="left"/>
      <protection/>
    </xf>
    <xf numFmtId="0" fontId="8" fillId="0" borderId="0" xfId="122" applyFont="1" applyFill="1" applyBorder="1" applyAlignment="1">
      <alignment horizontal="left"/>
      <protection/>
    </xf>
    <xf numFmtId="0" fontId="8" fillId="0" borderId="0" xfId="122" applyFont="1" applyFill="1" applyAlignment="1">
      <alignment horizontal="left"/>
      <protection/>
    </xf>
    <xf numFmtId="3" fontId="8" fillId="0" borderId="0" xfId="122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126" applyFont="1" applyFill="1" applyBorder="1" applyAlignment="1">
      <alignment horizontal="centerContinuous"/>
      <protection/>
    </xf>
    <xf numFmtId="0" fontId="8" fillId="0" borderId="0" xfId="126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36" fillId="0" borderId="0" xfId="118" applyNumberFormat="1" applyFont="1" applyFill="1" applyAlignment="1">
      <alignment horizontal="left" wrapText="1"/>
      <protection/>
    </xf>
    <xf numFmtId="3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3" fontId="12" fillId="5" borderId="13" xfId="0" applyNumberFormat="1" applyFont="1" applyFill="1" applyBorder="1" applyAlignment="1">
      <alignment/>
    </xf>
    <xf numFmtId="172" fontId="12" fillId="5" borderId="13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wrapText="1"/>
    </xf>
    <xf numFmtId="172" fontId="8" fillId="0" borderId="13" xfId="0" applyNumberFormat="1" applyFont="1" applyFill="1" applyBorder="1" applyAlignment="1">
      <alignment horizontal="right"/>
    </xf>
    <xf numFmtId="3" fontId="12" fillId="5" borderId="13" xfId="0" applyNumberFormat="1" applyFont="1" applyFill="1" applyBorder="1" applyAlignment="1">
      <alignment/>
    </xf>
    <xf numFmtId="172" fontId="12" fillId="5" borderId="13" xfId="0" applyNumberFormat="1" applyFont="1" applyFill="1" applyBorder="1" applyAlignment="1">
      <alignment/>
    </xf>
    <xf numFmtId="0" fontId="36" fillId="0" borderId="13" xfId="0" applyFont="1" applyFill="1" applyBorder="1" applyAlignment="1">
      <alignment wrapText="1"/>
    </xf>
    <xf numFmtId="3" fontId="8" fillId="5" borderId="13" xfId="0" applyNumberFormat="1" applyFont="1" applyFill="1" applyBorder="1" applyAlignment="1">
      <alignment/>
    </xf>
    <xf numFmtId="172" fontId="8" fillId="5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wrapText="1"/>
    </xf>
    <xf numFmtId="3" fontId="16" fillId="0" borderId="13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/>
    </xf>
    <xf numFmtId="172" fontId="16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 wrapText="1"/>
    </xf>
    <xf numFmtId="17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3" fontId="38" fillId="0" borderId="13" xfId="81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3" fontId="3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0" fillId="0" borderId="0" xfId="117">
      <alignment/>
      <protection/>
    </xf>
    <xf numFmtId="0" fontId="8" fillId="0" borderId="0" xfId="117" applyFont="1" applyAlignment="1">
      <alignment/>
      <protection/>
    </xf>
    <xf numFmtId="0" fontId="36" fillId="0" borderId="0" xfId="117" applyFont="1" applyAlignment="1">
      <alignment horizontal="right"/>
      <protection/>
    </xf>
    <xf numFmtId="0" fontId="8" fillId="0" borderId="0" xfId="117" applyFont="1">
      <alignment/>
      <protection/>
    </xf>
    <xf numFmtId="0" fontId="8" fillId="0" borderId="0" xfId="117" applyFont="1" applyFill="1">
      <alignment/>
      <protection/>
    </xf>
    <xf numFmtId="0" fontId="9" fillId="0" borderId="0" xfId="117" applyFont="1" applyAlignment="1">
      <alignment horizontal="right"/>
      <protection/>
    </xf>
    <xf numFmtId="0" fontId="8" fillId="0" borderId="13" xfId="117" applyFont="1" applyFill="1" applyBorder="1" applyAlignment="1">
      <alignment horizontal="center" vertical="center" wrapText="1"/>
      <protection/>
    </xf>
    <xf numFmtId="0" fontId="36" fillId="0" borderId="13" xfId="117" applyFont="1" applyBorder="1" applyAlignment="1">
      <alignment horizontal="center" vertical="center" wrapText="1"/>
      <protection/>
    </xf>
    <xf numFmtId="0" fontId="36" fillId="0" borderId="13" xfId="117" applyFont="1" applyFill="1" applyBorder="1" applyAlignment="1">
      <alignment horizontal="center" vertical="center" wrapText="1"/>
      <protection/>
    </xf>
    <xf numFmtId="0" fontId="9" fillId="0" borderId="16" xfId="117" applyFont="1" applyFill="1" applyBorder="1" applyAlignment="1">
      <alignment horizontal="center" vertical="center"/>
      <protection/>
    </xf>
    <xf numFmtId="0" fontId="9" fillId="0" borderId="16" xfId="117" applyFont="1" applyBorder="1" applyAlignment="1">
      <alignment horizontal="center"/>
      <protection/>
    </xf>
    <xf numFmtId="0" fontId="9" fillId="0" borderId="16" xfId="117" applyFont="1" applyFill="1" applyBorder="1" applyAlignment="1">
      <alignment horizontal="center"/>
      <protection/>
    </xf>
    <xf numFmtId="0" fontId="12" fillId="0" borderId="13" xfId="117" applyFont="1" applyFill="1" applyBorder="1" applyAlignment="1">
      <alignment horizontal="center" wrapText="1"/>
      <protection/>
    </xf>
    <xf numFmtId="0" fontId="12" fillId="0" borderId="13" xfId="117" applyFont="1" applyFill="1" applyBorder="1" applyAlignment="1">
      <alignment horizontal="left" wrapText="1"/>
      <protection/>
    </xf>
    <xf numFmtId="3" fontId="38" fillId="0" borderId="13" xfId="15" applyNumberFormat="1" applyFont="1" applyBorder="1" applyAlignment="1">
      <alignment horizontal="right" wrapText="1"/>
      <protection/>
    </xf>
    <xf numFmtId="172" fontId="38" fillId="0" borderId="13" xfId="15" applyNumberFormat="1" applyFont="1" applyBorder="1" applyAlignment="1">
      <alignment horizontal="right" wrapText="1"/>
      <protection/>
    </xf>
    <xf numFmtId="3" fontId="0" fillId="0" borderId="0" xfId="117" applyNumberFormat="1">
      <alignment/>
      <protection/>
    </xf>
    <xf numFmtId="0" fontId="12" fillId="0" borderId="13" xfId="117" applyFont="1" applyFill="1" applyBorder="1" applyAlignment="1">
      <alignment horizontal="left"/>
      <protection/>
    </xf>
    <xf numFmtId="0" fontId="8" fillId="0" borderId="13" xfId="117" applyFont="1" applyFill="1" applyBorder="1" applyAlignment="1">
      <alignment horizontal="center"/>
      <protection/>
    </xf>
    <xf numFmtId="0" fontId="8" fillId="0" borderId="13" xfId="117" applyFont="1" applyFill="1" applyBorder="1" applyAlignment="1">
      <alignment horizontal="left"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3" fontId="8" fillId="0" borderId="13" xfId="117" applyNumberFormat="1" applyFont="1" applyFill="1" applyBorder="1">
      <alignment/>
      <protection/>
    </xf>
    <xf numFmtId="172" fontId="43" fillId="0" borderId="13" xfId="15" applyNumberFormat="1" applyFont="1" applyFill="1" applyBorder="1" applyAlignment="1">
      <alignment horizontal="right" wrapText="1"/>
      <protection/>
    </xf>
    <xf numFmtId="3" fontId="8" fillId="0" borderId="13" xfId="117" applyNumberFormat="1" applyFont="1" applyFill="1" applyBorder="1" applyAlignment="1">
      <alignment/>
      <protection/>
    </xf>
    <xf numFmtId="0" fontId="8" fillId="0" borderId="13" xfId="117" applyFont="1" applyFill="1" applyBorder="1" applyAlignment="1">
      <alignment horizontal="left" wrapText="1"/>
      <protection/>
    </xf>
    <xf numFmtId="3" fontId="38" fillId="0" borderId="13" xfId="15" applyNumberFormat="1" applyFont="1" applyFill="1" applyBorder="1" applyAlignment="1">
      <alignment horizontal="right" wrapText="1"/>
      <protection/>
    </xf>
    <xf numFmtId="172" fontId="38" fillId="0" borderId="13" xfId="15" applyNumberFormat="1" applyFont="1" applyFill="1" applyBorder="1" applyAlignment="1">
      <alignment horizontal="right" wrapText="1"/>
      <protection/>
    </xf>
    <xf numFmtId="3" fontId="8" fillId="0" borderId="13" xfId="117" applyNumberFormat="1" applyFont="1" applyFill="1" applyBorder="1" applyAlignment="1">
      <alignment horizontal="right"/>
      <protection/>
    </xf>
    <xf numFmtId="0" fontId="8" fillId="0" borderId="13" xfId="117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2" fontId="8" fillId="0" borderId="13" xfId="15" applyNumberFormat="1" applyFont="1" applyFill="1" applyBorder="1" applyAlignment="1">
      <alignment horizontal="right" wrapText="1"/>
      <protection/>
    </xf>
    <xf numFmtId="14" fontId="8" fillId="0" borderId="13" xfId="117" applyNumberFormat="1" applyFont="1" applyFill="1" applyBorder="1" applyAlignment="1">
      <alignment horizontal="center"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172" fontId="43" fillId="0" borderId="13" xfId="15" applyNumberFormat="1" applyFont="1" applyFill="1" applyBorder="1" applyAlignment="1">
      <alignment horizontal="right" wrapText="1"/>
      <protection/>
    </xf>
    <xf numFmtId="0" fontId="0" fillId="0" borderId="0" xfId="117" applyFill="1">
      <alignment/>
      <protection/>
    </xf>
    <xf numFmtId="3" fontId="8" fillId="0" borderId="13" xfId="117" applyNumberFormat="1" applyFont="1" applyFill="1" applyBorder="1" applyAlignment="1">
      <alignment wrapText="1"/>
      <protection/>
    </xf>
    <xf numFmtId="3" fontId="12" fillId="0" borderId="13" xfId="117" applyNumberFormat="1" applyFont="1" applyFill="1" applyBorder="1" applyAlignment="1">
      <alignment/>
      <protection/>
    </xf>
    <xf numFmtId="172" fontId="38" fillId="0" borderId="13" xfId="15" applyNumberFormat="1" applyFont="1" applyFill="1" applyBorder="1" applyAlignment="1">
      <alignment horizontal="right" wrapText="1"/>
      <protection/>
    </xf>
    <xf numFmtId="172" fontId="8" fillId="0" borderId="0" xfId="117" applyNumberFormat="1" applyFont="1">
      <alignment/>
      <protection/>
    </xf>
    <xf numFmtId="0" fontId="16" fillId="0" borderId="0" xfId="117" applyFont="1" applyFill="1">
      <alignment/>
      <protection/>
    </xf>
    <xf numFmtId="0" fontId="8" fillId="0" borderId="17" xfId="117" applyFont="1" applyFill="1" applyBorder="1" applyAlignment="1">
      <alignment horizontal="center"/>
      <protection/>
    </xf>
    <xf numFmtId="0" fontId="44" fillId="0" borderId="13" xfId="117" applyFont="1" applyFill="1" applyBorder="1" applyAlignment="1">
      <alignment horizontal="left" wrapText="1"/>
      <protection/>
    </xf>
    <xf numFmtId="3" fontId="16" fillId="0" borderId="18" xfId="117" applyNumberFormat="1" applyFont="1" applyBorder="1" applyAlignment="1">
      <alignment/>
      <protection/>
    </xf>
    <xf numFmtId="3" fontId="16" fillId="0" borderId="13" xfId="117" applyNumberFormat="1" applyFont="1" applyFill="1" applyBorder="1">
      <alignment/>
      <protection/>
    </xf>
    <xf numFmtId="172" fontId="16" fillId="0" borderId="18" xfId="117" applyNumberFormat="1" applyFont="1" applyBorder="1" applyAlignment="1">
      <alignment/>
      <protection/>
    </xf>
    <xf numFmtId="3" fontId="16" fillId="0" borderId="13" xfId="117" applyNumberFormat="1" applyFont="1" applyBorder="1">
      <alignment/>
      <protection/>
    </xf>
    <xf numFmtId="0" fontId="16" fillId="0" borderId="13" xfId="117" applyFont="1" applyFill="1" applyBorder="1" applyAlignment="1">
      <alignment horizontal="left" wrapText="1"/>
      <protection/>
    </xf>
    <xf numFmtId="3" fontId="44" fillId="0" borderId="18" xfId="117" applyNumberFormat="1" applyFont="1" applyBorder="1" applyAlignment="1">
      <alignment/>
      <protection/>
    </xf>
    <xf numFmtId="172" fontId="44" fillId="0" borderId="18" xfId="117" applyNumberFormat="1" applyFont="1" applyBorder="1" applyAlignment="1">
      <alignment/>
      <protection/>
    </xf>
    <xf numFmtId="172" fontId="45" fillId="0" borderId="13" xfId="120" applyNumberFormat="1" applyFont="1" applyFill="1" applyBorder="1" applyAlignment="1">
      <alignment horizontal="right" wrapText="1"/>
      <protection/>
    </xf>
    <xf numFmtId="3" fontId="16" fillId="0" borderId="13" xfId="117" applyNumberFormat="1" applyFont="1" applyFill="1" applyBorder="1" applyAlignment="1">
      <alignment/>
      <protection/>
    </xf>
    <xf numFmtId="3" fontId="45" fillId="0" borderId="13" xfId="120" applyNumberFormat="1" applyFont="1" applyFill="1" applyBorder="1" applyAlignment="1">
      <alignment horizontal="right" wrapText="1"/>
      <protection/>
    </xf>
    <xf numFmtId="0" fontId="11" fillId="0" borderId="0" xfId="117" applyFont="1" applyFill="1" applyAlignment="1">
      <alignment horizontal="left"/>
      <protection/>
    </xf>
    <xf numFmtId="0" fontId="11" fillId="0" borderId="0" xfId="117" applyFont="1" applyFill="1">
      <alignment/>
      <protection/>
    </xf>
    <xf numFmtId="3" fontId="11" fillId="0" borderId="0" xfId="117" applyNumberFormat="1" applyFont="1" applyFill="1" applyAlignment="1">
      <alignment horizontal="right"/>
      <protection/>
    </xf>
    <xf numFmtId="3" fontId="11" fillId="0" borderId="0" xfId="117" applyNumberFormat="1" applyFont="1" applyFill="1" applyBorder="1" applyAlignment="1">
      <alignment horizontal="right" wrapText="1"/>
      <protection/>
    </xf>
    <xf numFmtId="0" fontId="4" fillId="0" borderId="0" xfId="117" applyFont="1">
      <alignment/>
      <protection/>
    </xf>
    <xf numFmtId="0" fontId="8" fillId="0" borderId="0" xfId="117" applyFont="1" applyFill="1" applyAlignment="1">
      <alignment horizontal="left"/>
      <protection/>
    </xf>
    <xf numFmtId="0" fontId="8" fillId="0" borderId="0" xfId="117" applyFont="1" applyFill="1" applyAlignment="1">
      <alignment horizontal="center"/>
      <protection/>
    </xf>
    <xf numFmtId="3" fontId="8" fillId="0" borderId="0" xfId="117" applyNumberFormat="1" applyFont="1" applyFill="1" applyAlignment="1">
      <alignment horizontal="right"/>
      <protection/>
    </xf>
    <xf numFmtId="0" fontId="0" fillId="0" borderId="0" xfId="117" applyFont="1" applyFill="1">
      <alignment/>
      <protection/>
    </xf>
    <xf numFmtId="0" fontId="8" fillId="0" borderId="0" xfId="117" applyFont="1" applyFill="1" applyAlignment="1">
      <alignment horizontal="right"/>
      <protection/>
    </xf>
    <xf numFmtId="0" fontId="8" fillId="0" borderId="19" xfId="118" applyNumberFormat="1" applyFont="1" applyBorder="1" applyAlignment="1">
      <alignment horizontal="center" wrapText="1"/>
      <protection/>
    </xf>
    <xf numFmtId="0" fontId="0" fillId="0" borderId="19" xfId="118" applyBorder="1" applyAlignment="1">
      <alignment/>
      <protection/>
    </xf>
    <xf numFmtId="0" fontId="8" fillId="0" borderId="0" xfId="118" applyFont="1">
      <alignment/>
      <protection/>
    </xf>
    <xf numFmtId="14" fontId="47" fillId="0" borderId="0" xfId="118" applyNumberFormat="1" applyFont="1" applyAlignment="1">
      <alignment horizontal="left"/>
      <protection/>
    </xf>
    <xf numFmtId="0" fontId="8" fillId="0" borderId="0" xfId="126" applyFont="1" applyBorder="1" applyAlignment="1">
      <alignment horizontal="center"/>
      <protection/>
    </xf>
    <xf numFmtId="0" fontId="0" fillId="0" borderId="0" xfId="118" applyAlignment="1">
      <alignment/>
      <protection/>
    </xf>
    <xf numFmtId="14" fontId="8" fillId="0" borderId="0" xfId="118" applyNumberFormat="1" applyFont="1" applyBorder="1" applyAlignment="1">
      <alignment horizontal="left"/>
      <protection/>
    </xf>
    <xf numFmtId="0" fontId="0" fillId="0" borderId="0" xfId="118" applyAlignment="1">
      <alignment horizontal="left"/>
      <protection/>
    </xf>
    <xf numFmtId="3" fontId="8" fillId="0" borderId="0" xfId="118" applyNumberFormat="1" applyFont="1" applyAlignment="1">
      <alignment horizontal="right" wrapText="1"/>
      <protection/>
    </xf>
    <xf numFmtId="3" fontId="8" fillId="0" borderId="0" xfId="118" applyNumberFormat="1" applyFont="1">
      <alignment/>
      <protection/>
    </xf>
    <xf numFmtId="2" fontId="8" fillId="0" borderId="0" xfId="118" applyNumberFormat="1" applyFont="1">
      <alignment/>
      <protection/>
    </xf>
    <xf numFmtId="0" fontId="14" fillId="0" borderId="0" xfId="118" applyFont="1" applyFill="1" applyAlignment="1">
      <alignment horizontal="center"/>
      <protection/>
    </xf>
    <xf numFmtId="0" fontId="8" fillId="0" borderId="0" xfId="118" applyFont="1" applyFill="1" applyAlignment="1">
      <alignment horizontal="right"/>
      <protection/>
    </xf>
    <xf numFmtId="0" fontId="0" fillId="0" borderId="0" xfId="118" applyBorder="1">
      <alignment/>
      <protection/>
    </xf>
    <xf numFmtId="49" fontId="8" fillId="0" borderId="0" xfId="118" applyNumberFormat="1" applyFont="1" applyBorder="1">
      <alignment/>
      <protection/>
    </xf>
    <xf numFmtId="3" fontId="9" fillId="0" borderId="0" xfId="118" applyNumberFormat="1" applyFont="1" applyBorder="1" applyAlignment="1">
      <alignment horizontal="right"/>
      <protection/>
    </xf>
    <xf numFmtId="0" fontId="8" fillId="0" borderId="13" xfId="118" applyFont="1" applyBorder="1" applyAlignment="1">
      <alignment horizontal="center" vertical="center" wrapText="1"/>
      <protection/>
    </xf>
    <xf numFmtId="49" fontId="8" fillId="0" borderId="13" xfId="118" applyNumberFormat="1" applyFont="1" applyBorder="1" applyAlignment="1">
      <alignment horizontal="center" vertical="center" wrapText="1"/>
      <protection/>
    </xf>
    <xf numFmtId="3" fontId="36" fillId="0" borderId="13" xfId="118" applyNumberFormat="1" applyFont="1" applyFill="1" applyBorder="1" applyAlignment="1" quotePrefix="1">
      <alignment horizontal="center" vertical="center" wrapText="1"/>
      <protection/>
    </xf>
    <xf numFmtId="3" fontId="36" fillId="0" borderId="13" xfId="118" applyNumberFormat="1" applyFont="1" applyBorder="1" applyAlignment="1">
      <alignment horizontal="center" vertical="center" wrapText="1"/>
      <protection/>
    </xf>
    <xf numFmtId="3" fontId="36" fillId="0" borderId="13" xfId="118" applyNumberFormat="1" applyFont="1" applyBorder="1" applyAlignment="1" quotePrefix="1">
      <alignment horizontal="center" vertical="center" wrapText="1"/>
      <protection/>
    </xf>
    <xf numFmtId="2" fontId="36" fillId="0" borderId="13" xfId="118" applyNumberFormat="1" applyFont="1" applyBorder="1" applyAlignment="1" quotePrefix="1">
      <alignment horizontal="center" vertical="center" wrapText="1"/>
      <protection/>
    </xf>
    <xf numFmtId="0" fontId="9" fillId="0" borderId="13" xfId="118" applyFont="1" applyBorder="1" applyAlignment="1">
      <alignment horizontal="center" vertical="center"/>
      <protection/>
    </xf>
    <xf numFmtId="49" fontId="9" fillId="0" borderId="13" xfId="118" applyNumberFormat="1" applyFont="1" applyBorder="1" applyAlignment="1">
      <alignment horizontal="center" vertical="center"/>
      <protection/>
    </xf>
    <xf numFmtId="3" fontId="9" fillId="0" borderId="13" xfId="118" applyNumberFormat="1" applyFont="1" applyFill="1" applyBorder="1" applyAlignment="1">
      <alignment horizontal="center"/>
      <protection/>
    </xf>
    <xf numFmtId="3" fontId="9" fillId="0" borderId="13" xfId="118" applyNumberFormat="1" applyFont="1" applyBorder="1" applyAlignment="1">
      <alignment horizontal="center"/>
      <protection/>
    </xf>
    <xf numFmtId="1" fontId="9" fillId="0" borderId="13" xfId="118" applyNumberFormat="1" applyFont="1" applyBorder="1" applyAlignment="1">
      <alignment horizontal="center"/>
      <protection/>
    </xf>
    <xf numFmtId="49" fontId="12" fillId="0" borderId="13" xfId="118" applyNumberFormat="1" applyFont="1" applyBorder="1" applyAlignment="1">
      <alignment wrapText="1"/>
      <protection/>
    </xf>
    <xf numFmtId="3" fontId="12" fillId="0" borderId="13" xfId="118" applyNumberFormat="1" applyFont="1" applyBorder="1">
      <alignment/>
      <protection/>
    </xf>
    <xf numFmtId="3" fontId="12" fillId="0" borderId="13" xfId="118" applyNumberFormat="1" applyFont="1" applyBorder="1" applyAlignment="1">
      <alignment horizontal="right"/>
      <protection/>
    </xf>
    <xf numFmtId="3" fontId="12" fillId="0" borderId="13" xfId="118" applyNumberFormat="1" applyFont="1" applyFill="1" applyBorder="1">
      <alignment/>
      <protection/>
    </xf>
    <xf numFmtId="2" fontId="12" fillId="0" borderId="13" xfId="118" applyNumberFormat="1" applyFont="1" applyBorder="1">
      <alignment/>
      <protection/>
    </xf>
    <xf numFmtId="0" fontId="12" fillId="0" borderId="0" xfId="118" applyFont="1">
      <alignment/>
      <protection/>
    </xf>
    <xf numFmtId="49" fontId="8" fillId="0" borderId="13" xfId="118" applyNumberFormat="1" applyFont="1" applyBorder="1" applyAlignment="1">
      <alignment wrapText="1"/>
      <protection/>
    </xf>
    <xf numFmtId="3" fontId="8" fillId="0" borderId="13" xfId="118" applyNumberFormat="1" applyFont="1" applyBorder="1">
      <alignment/>
      <protection/>
    </xf>
    <xf numFmtId="2" fontId="8" fillId="0" borderId="13" xfId="118" applyNumberFormat="1" applyFont="1" applyBorder="1">
      <alignment/>
      <protection/>
    </xf>
    <xf numFmtId="49" fontId="8" fillId="0" borderId="13" xfId="118" applyNumberFormat="1" applyFont="1" applyBorder="1" applyAlignment="1">
      <alignment horizontal="left" wrapText="1" indent="1"/>
      <protection/>
    </xf>
    <xf numFmtId="3" fontId="8" fillId="0" borderId="13" xfId="118" applyNumberFormat="1" applyFont="1" applyBorder="1" applyAlignment="1">
      <alignment horizontal="right"/>
      <protection/>
    </xf>
    <xf numFmtId="49" fontId="8" fillId="0" borderId="13" xfId="118" applyNumberFormat="1" applyFont="1" applyBorder="1" applyAlignment="1">
      <alignment horizontal="left" wrapText="1" indent="2"/>
      <protection/>
    </xf>
    <xf numFmtId="49" fontId="8" fillId="0" borderId="13" xfId="118" applyNumberFormat="1" applyFont="1" applyBorder="1" applyAlignment="1">
      <alignment horizontal="left" wrapText="1" indent="3"/>
      <protection/>
    </xf>
    <xf numFmtId="49" fontId="8" fillId="0" borderId="13" xfId="118" applyNumberFormat="1" applyFont="1" applyBorder="1" applyAlignment="1">
      <alignment horizontal="left" wrapText="1" indent="4"/>
      <protection/>
    </xf>
    <xf numFmtId="0" fontId="8" fillId="0" borderId="13" xfId="118" applyFont="1" applyFill="1" applyBorder="1" applyAlignment="1">
      <alignment horizontal="left" indent="1"/>
      <protection/>
    </xf>
    <xf numFmtId="3" fontId="8" fillId="0" borderId="13" xfId="118" applyNumberFormat="1" applyFont="1" applyFill="1" applyBorder="1" applyAlignment="1">
      <alignment horizontal="right"/>
      <protection/>
    </xf>
    <xf numFmtId="2" fontId="12" fillId="0" borderId="0" xfId="118" applyNumberFormat="1" applyFont="1">
      <alignment/>
      <protection/>
    </xf>
    <xf numFmtId="49" fontId="8" fillId="0" borderId="13" xfId="118" applyNumberFormat="1" applyFont="1" applyBorder="1" applyAlignment="1">
      <alignment horizontal="left" wrapText="1" indent="5"/>
      <protection/>
    </xf>
    <xf numFmtId="0" fontId="8" fillId="0" borderId="13" xfId="118" applyFont="1" applyFill="1" applyBorder="1" applyAlignment="1">
      <alignment horizontal="left" indent="2"/>
      <protection/>
    </xf>
    <xf numFmtId="49" fontId="8" fillId="0" borderId="0" xfId="118" applyNumberFormat="1" applyFont="1" applyAlignment="1">
      <alignment wrapText="1"/>
      <protection/>
    </xf>
    <xf numFmtId="0" fontId="39" fillId="0" borderId="13" xfId="153" applyFont="1" applyBorder="1" applyAlignment="1" quotePrefix="1">
      <alignment horizontal="left" vertical="center" wrapText="1" indent="2"/>
    </xf>
    <xf numFmtId="3" fontId="38" fillId="5" borderId="13" xfId="168" applyNumberFormat="1" applyFont="1" applyBorder="1">
      <alignment horizontal="right" vertical="center"/>
    </xf>
    <xf numFmtId="4" fontId="38" fillId="5" borderId="13" xfId="168" applyNumberFormat="1" applyFont="1" applyBorder="1">
      <alignment horizontal="right" vertical="center"/>
    </xf>
    <xf numFmtId="49" fontId="16" fillId="0" borderId="13" xfId="118" applyNumberFormat="1" applyFont="1" applyFill="1" applyBorder="1" applyAlignment="1">
      <alignment horizontal="left" wrapText="1"/>
      <protection/>
    </xf>
    <xf numFmtId="3" fontId="43" fillId="5" borderId="13" xfId="168" applyNumberFormat="1" applyFont="1" applyBorder="1">
      <alignment horizontal="right" vertical="center"/>
    </xf>
    <xf numFmtId="4" fontId="43" fillId="5" borderId="13" xfId="168" applyNumberFormat="1" applyFont="1" applyBorder="1">
      <alignment horizontal="right" vertical="center"/>
    </xf>
    <xf numFmtId="49" fontId="8" fillId="0" borderId="13" xfId="118" applyNumberFormat="1" applyFont="1" applyBorder="1" applyAlignment="1">
      <alignment horizontal="center" wrapText="1"/>
      <protection/>
    </xf>
    <xf numFmtId="3" fontId="16" fillId="0" borderId="13" xfId="118" applyNumberFormat="1" applyFont="1" applyFill="1" applyBorder="1" applyAlignment="1">
      <alignment horizontal="left" wrapText="1" indent="2"/>
      <protection/>
    </xf>
    <xf numFmtId="0" fontId="16" fillId="0" borderId="13" xfId="118" applyFont="1" applyFill="1" applyBorder="1" applyAlignment="1">
      <alignment horizontal="left" wrapText="1"/>
      <protection/>
    </xf>
    <xf numFmtId="0" fontId="36" fillId="0" borderId="13" xfId="156" applyFont="1" applyBorder="1" applyAlignment="1">
      <alignment horizontal="left" vertical="center" indent="3"/>
    </xf>
    <xf numFmtId="0" fontId="16" fillId="0" borderId="13" xfId="15" applyFont="1" applyFill="1" applyBorder="1" applyAlignment="1">
      <alignment horizontal="left" vertical="top" wrapText="1" indent="1"/>
      <protection/>
    </xf>
    <xf numFmtId="0" fontId="16" fillId="0" borderId="13" xfId="118" applyFont="1" applyFill="1" applyBorder="1" applyAlignment="1">
      <alignment horizontal="left" wrapText="1" indent="2"/>
      <protection/>
    </xf>
    <xf numFmtId="0" fontId="16" fillId="0" borderId="13" xfId="118" applyFont="1" applyFill="1" applyBorder="1" applyAlignment="1">
      <alignment horizontal="left" wrapText="1" indent="2"/>
      <protection/>
    </xf>
    <xf numFmtId="0" fontId="16" fillId="0" borderId="13" xfId="118" applyFont="1" applyFill="1" applyBorder="1" applyAlignment="1">
      <alignment horizontal="left" wrapText="1" indent="1"/>
      <protection/>
    </xf>
    <xf numFmtId="0" fontId="48" fillId="0" borderId="0" xfId="118" applyFont="1" applyFill="1">
      <alignment/>
      <protection/>
    </xf>
    <xf numFmtId="0" fontId="8" fillId="0" borderId="0" xfId="118" applyFont="1" applyFill="1">
      <alignment/>
      <protection/>
    </xf>
    <xf numFmtId="3" fontId="14" fillId="0" borderId="0" xfId="118" applyNumberFormat="1" applyFont="1" applyFill="1">
      <alignment/>
      <protection/>
    </xf>
    <xf numFmtId="0" fontId="36" fillId="0" borderId="0" xfId="118" applyFont="1" applyFill="1">
      <alignment/>
      <protection/>
    </xf>
    <xf numFmtId="49" fontId="8" fillId="0" borderId="0" xfId="118" applyNumberFormat="1" applyFont="1" applyFill="1" applyAlignment="1">
      <alignment wrapText="1"/>
      <protection/>
    </xf>
    <xf numFmtId="3" fontId="8" fillId="0" borderId="0" xfId="118" applyNumberFormat="1" applyFont="1" applyFill="1">
      <alignment/>
      <protection/>
    </xf>
    <xf numFmtId="2" fontId="8" fillId="0" borderId="0" xfId="118" applyNumberFormat="1" applyFont="1" applyFill="1">
      <alignment/>
      <protection/>
    </xf>
    <xf numFmtId="0" fontId="8" fillId="0" borderId="0" xfId="118" applyFont="1" applyFill="1">
      <alignment/>
      <protection/>
    </xf>
    <xf numFmtId="49" fontId="8" fillId="0" borderId="0" xfId="118" applyNumberFormat="1" applyFont="1" applyFill="1" applyAlignment="1">
      <alignment horizontal="left" wrapText="1"/>
      <protection/>
    </xf>
    <xf numFmtId="3" fontId="8" fillId="0" borderId="0" xfId="118" applyNumberFormat="1" applyFont="1" applyFill="1" applyAlignment="1">
      <alignment horizontal="right"/>
      <protection/>
    </xf>
    <xf numFmtId="0" fontId="8" fillId="0" borderId="0" xfId="119" applyFont="1">
      <alignment/>
      <protection/>
    </xf>
    <xf numFmtId="0" fontId="8" fillId="0" borderId="0" xfId="119" applyFont="1" applyBorder="1" applyAlignment="1">
      <alignment horizontal="center"/>
      <protection/>
    </xf>
    <xf numFmtId="0" fontId="8" fillId="0" borderId="0" xfId="119" applyFont="1" applyAlignment="1">
      <alignment horizontal="right"/>
      <protection/>
    </xf>
    <xf numFmtId="0" fontId="8" fillId="0" borderId="0" xfId="126" applyFont="1" applyBorder="1" applyAlignment="1">
      <alignment horizontal="right"/>
      <protection/>
    </xf>
    <xf numFmtId="0" fontId="0" fillId="0" borderId="0" xfId="119" applyBorder="1">
      <alignment/>
      <protection/>
    </xf>
    <xf numFmtId="49" fontId="8" fillId="0" borderId="0" xfId="119" applyNumberFormat="1" applyFont="1" applyBorder="1">
      <alignment/>
      <protection/>
    </xf>
    <xf numFmtId="3" fontId="8" fillId="0" borderId="0" xfId="119" applyNumberFormat="1" applyFont="1">
      <alignment/>
      <protection/>
    </xf>
    <xf numFmtId="3" fontId="9" fillId="0" borderId="0" xfId="119" applyNumberFormat="1" applyFont="1" applyBorder="1" applyAlignment="1">
      <alignment horizontal="right"/>
      <protection/>
    </xf>
    <xf numFmtId="0" fontId="8" fillId="0" borderId="13" xfId="119" applyFont="1" applyBorder="1" applyAlignment="1">
      <alignment horizontal="center" vertical="center" wrapText="1"/>
      <protection/>
    </xf>
    <xf numFmtId="49" fontId="8" fillId="0" borderId="13" xfId="119" applyNumberFormat="1" applyFont="1" applyBorder="1" applyAlignment="1">
      <alignment horizontal="center" vertical="center" wrapText="1"/>
      <protection/>
    </xf>
    <xf numFmtId="3" fontId="36" fillId="0" borderId="13" xfId="119" applyNumberFormat="1" applyFont="1" applyFill="1" applyBorder="1" applyAlignment="1">
      <alignment horizontal="center" vertical="center" wrapText="1"/>
      <protection/>
    </xf>
    <xf numFmtId="3" fontId="36" fillId="0" borderId="13" xfId="119" applyNumberFormat="1" applyFont="1" applyBorder="1" applyAlignment="1">
      <alignment horizontal="center" vertical="center" wrapText="1"/>
      <protection/>
    </xf>
    <xf numFmtId="0" fontId="9" fillId="0" borderId="13" xfId="119" applyFont="1" applyBorder="1" applyAlignment="1">
      <alignment horizontal="center" vertical="center"/>
      <protection/>
    </xf>
    <xf numFmtId="1" fontId="48" fillId="0" borderId="0" xfId="118" applyNumberFormat="1" applyFont="1" applyFill="1" applyAlignment="1">
      <alignment horizontal="left" wrapText="1"/>
      <protection/>
    </xf>
    <xf numFmtId="49" fontId="9" fillId="0" borderId="13" xfId="119" applyNumberFormat="1" applyFont="1" applyBorder="1" applyAlignment="1">
      <alignment horizontal="center" vertical="center"/>
      <protection/>
    </xf>
    <xf numFmtId="3" fontId="9" fillId="0" borderId="13" xfId="119" applyNumberFormat="1" applyFont="1" applyFill="1" applyBorder="1" applyAlignment="1">
      <alignment horizontal="center"/>
      <protection/>
    </xf>
    <xf numFmtId="3" fontId="9" fillId="0" borderId="13" xfId="119" applyNumberFormat="1" applyFont="1" applyBorder="1" applyAlignment="1">
      <alignment horizontal="center"/>
      <protection/>
    </xf>
    <xf numFmtId="49" fontId="12" fillId="0" borderId="13" xfId="119" applyNumberFormat="1" applyFont="1" applyBorder="1" applyAlignment="1">
      <alignment wrapText="1"/>
      <protection/>
    </xf>
    <xf numFmtId="3" fontId="12" fillId="0" borderId="13" xfId="119" applyNumberFormat="1" applyFont="1" applyBorder="1">
      <alignment/>
      <protection/>
    </xf>
    <xf numFmtId="0" fontId="12" fillId="0" borderId="0" xfId="119" applyFont="1">
      <alignment/>
      <protection/>
    </xf>
    <xf numFmtId="49" fontId="12" fillId="0" borderId="13" xfId="119" applyNumberFormat="1" applyFont="1" applyBorder="1" applyAlignment="1">
      <alignment horizontal="left" wrapText="1" indent="1"/>
      <protection/>
    </xf>
    <xf numFmtId="49" fontId="8" fillId="0" borderId="13" xfId="119" applyNumberFormat="1" applyFont="1" applyBorder="1" applyAlignment="1">
      <alignment horizontal="left" wrapText="1" indent="2"/>
      <protection/>
    </xf>
    <xf numFmtId="49" fontId="8" fillId="0" borderId="13" xfId="119" applyNumberFormat="1" applyFont="1" applyBorder="1" applyAlignment="1">
      <alignment wrapText="1"/>
      <protection/>
    </xf>
    <xf numFmtId="3" fontId="8" fillId="0" borderId="13" xfId="119" applyNumberFormat="1" applyFont="1" applyBorder="1">
      <alignment/>
      <protection/>
    </xf>
    <xf numFmtId="49" fontId="12" fillId="0" borderId="13" xfId="119" applyNumberFormat="1" applyFont="1" applyBorder="1" applyAlignment="1">
      <alignment horizontal="left" wrapText="1" indent="2"/>
      <protection/>
    </xf>
    <xf numFmtId="49" fontId="8" fillId="0" borderId="13" xfId="119" applyNumberFormat="1" applyFont="1" applyBorder="1" applyAlignment="1">
      <alignment horizontal="left" wrapText="1" indent="3"/>
      <protection/>
    </xf>
    <xf numFmtId="49" fontId="8" fillId="0" borderId="13" xfId="119" applyNumberFormat="1" applyFont="1" applyBorder="1" applyAlignment="1">
      <alignment horizontal="left" wrapText="1" indent="4"/>
      <protection/>
    </xf>
    <xf numFmtId="49" fontId="8" fillId="0" borderId="13" xfId="119" applyNumberFormat="1" applyFont="1" applyBorder="1" applyAlignment="1">
      <alignment horizontal="left" wrapText="1" indent="1"/>
      <protection/>
    </xf>
    <xf numFmtId="49" fontId="8" fillId="0" borderId="0" xfId="119" applyNumberFormat="1" applyFont="1" applyAlignment="1">
      <alignment horizontal="left" wrapText="1"/>
      <protection/>
    </xf>
    <xf numFmtId="49" fontId="8" fillId="0" borderId="0" xfId="119" applyNumberFormat="1" applyFont="1" applyAlignment="1">
      <alignment wrapText="1"/>
      <protection/>
    </xf>
    <xf numFmtId="3" fontId="8" fillId="0" borderId="0" xfId="119" applyNumberFormat="1" applyFont="1" applyAlignment="1">
      <alignment horizontal="right"/>
      <protection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 horizontal="lef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72" fontId="43" fillId="0" borderId="0" xfId="0" applyNumberFormat="1" applyFont="1" applyAlignment="1">
      <alignment/>
    </xf>
    <xf numFmtId="14" fontId="53" fillId="0" borderId="0" xfId="0" applyNumberFormat="1" applyFont="1" applyAlignment="1">
      <alignment horizontal="left"/>
    </xf>
    <xf numFmtId="0" fontId="43" fillId="0" borderId="0" xfId="126" applyFont="1" applyBorder="1" applyAlignment="1">
      <alignment horizontal="centerContinuous"/>
      <protection/>
    </xf>
    <xf numFmtId="0" fontId="43" fillId="0" borderId="0" xfId="126" applyFont="1" applyFill="1" applyBorder="1" applyAlignment="1">
      <alignment horizontal="center"/>
      <protection/>
    </xf>
    <xf numFmtId="172" fontId="6" fillId="0" borderId="0" xfId="126" applyNumberFormat="1" applyFont="1" applyBorder="1">
      <alignment/>
      <protection/>
    </xf>
    <xf numFmtId="3" fontId="43" fillId="0" borderId="0" xfId="0" applyNumberFormat="1" applyFont="1" applyAlignment="1">
      <alignment horizontal="right" wrapText="1"/>
    </xf>
    <xf numFmtId="0" fontId="43" fillId="0" borderId="0" xfId="0" applyFont="1" applyBorder="1" applyAlignment="1">
      <alignment/>
    </xf>
    <xf numFmtId="49" fontId="43" fillId="0" borderId="0" xfId="126" applyNumberFormat="1" applyFont="1" applyBorder="1" applyAlignment="1">
      <alignment horizontal="left"/>
      <protection/>
    </xf>
    <xf numFmtId="0" fontId="4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72" fontId="43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72" fontId="46" fillId="0" borderId="13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3" fontId="51" fillId="0" borderId="13" xfId="0" applyNumberFormat="1" applyFont="1" applyBorder="1" applyAlignment="1">
      <alignment horizontal="right"/>
    </xf>
    <xf numFmtId="49" fontId="38" fillId="0" borderId="13" xfId="0" applyNumberFormat="1" applyFont="1" applyBorder="1" applyAlignment="1">
      <alignment wrapText="1"/>
    </xf>
    <xf numFmtId="3" fontId="38" fillId="0" borderId="13" xfId="0" applyNumberFormat="1" applyFont="1" applyBorder="1" applyAlignment="1">
      <alignment wrapText="1"/>
    </xf>
    <xf numFmtId="172" fontId="38" fillId="0" borderId="13" xfId="0" applyNumberFormat="1" applyFont="1" applyBorder="1" applyAlignment="1">
      <alignment horizontal="right" wrapText="1"/>
    </xf>
    <xf numFmtId="0" fontId="38" fillId="0" borderId="0" xfId="0" applyFont="1" applyAlignment="1">
      <alignment/>
    </xf>
    <xf numFmtId="49" fontId="43" fillId="0" borderId="13" xfId="0" applyNumberFormat="1" applyFont="1" applyBorder="1" applyAlignment="1">
      <alignment horizontal="left" wrapText="1" indent="1"/>
    </xf>
    <xf numFmtId="49" fontId="43" fillId="0" borderId="13" xfId="0" applyNumberFormat="1" applyFont="1" applyBorder="1" applyAlignment="1">
      <alignment wrapText="1"/>
    </xf>
    <xf numFmtId="3" fontId="43" fillId="0" borderId="13" xfId="0" applyNumberFormat="1" applyFont="1" applyBorder="1" applyAlignment="1">
      <alignment wrapText="1"/>
    </xf>
    <xf numFmtId="172" fontId="43" fillId="0" borderId="13" xfId="0" applyNumberFormat="1" applyFont="1" applyBorder="1" applyAlignment="1">
      <alignment horizontal="right" wrapText="1"/>
    </xf>
    <xf numFmtId="49" fontId="43" fillId="0" borderId="13" xfId="0" applyNumberFormat="1" applyFont="1" applyBorder="1" applyAlignment="1">
      <alignment horizontal="left" wrapText="1" indent="2"/>
    </xf>
    <xf numFmtId="49" fontId="43" fillId="0" borderId="13" xfId="0" applyNumberFormat="1" applyFont="1" applyBorder="1" applyAlignment="1">
      <alignment horizontal="left" wrapText="1"/>
    </xf>
    <xf numFmtId="3" fontId="43" fillId="0" borderId="13" xfId="0" applyNumberFormat="1" applyFont="1" applyBorder="1" applyAlignment="1">
      <alignment horizontal="right" wrapText="1"/>
    </xf>
    <xf numFmtId="0" fontId="8" fillId="0" borderId="13" xfId="0" applyFont="1" applyFill="1" applyBorder="1" applyAlignment="1">
      <alignment vertical="center" wrapText="1"/>
    </xf>
    <xf numFmtId="49" fontId="43" fillId="0" borderId="13" xfId="0" applyNumberFormat="1" applyFont="1" applyBorder="1" applyAlignment="1">
      <alignment horizontal="left" wrapText="1" indent="3"/>
    </xf>
    <xf numFmtId="0" fontId="8" fillId="0" borderId="13" xfId="0" applyFont="1" applyFill="1" applyBorder="1" applyAlignment="1">
      <alignment horizontal="left"/>
    </xf>
    <xf numFmtId="49" fontId="38" fillId="0" borderId="13" xfId="0" applyNumberFormat="1" applyFont="1" applyBorder="1" applyAlignment="1">
      <alignment horizontal="center" wrapText="1"/>
    </xf>
    <xf numFmtId="49" fontId="38" fillId="0" borderId="13" xfId="0" applyNumberFormat="1" applyFont="1" applyBorder="1" applyAlignment="1">
      <alignment horizontal="left" wrapText="1" indent="1"/>
    </xf>
    <xf numFmtId="49" fontId="38" fillId="0" borderId="13" xfId="0" applyNumberFormat="1" applyFont="1" applyBorder="1" applyAlignment="1">
      <alignment horizontal="left" wrapText="1" indent="2"/>
    </xf>
    <xf numFmtId="49" fontId="43" fillId="0" borderId="13" xfId="0" applyNumberFormat="1" applyFont="1" applyBorder="1" applyAlignment="1">
      <alignment horizontal="left" wrapText="1" indent="4"/>
    </xf>
    <xf numFmtId="49" fontId="43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wrapText="1"/>
    </xf>
    <xf numFmtId="3" fontId="43" fillId="0" borderId="0" xfId="0" applyNumberFormat="1" applyFont="1" applyAlignment="1">
      <alignment wrapText="1"/>
    </xf>
    <xf numFmtId="172" fontId="43" fillId="0" borderId="0" xfId="0" applyNumberFormat="1" applyFont="1" applyAlignment="1">
      <alignment horizontal="right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3" xfId="0" applyFont="1" applyBorder="1" applyAlignment="1">
      <alignment wrapText="1"/>
    </xf>
    <xf numFmtId="3" fontId="39" fillId="0" borderId="13" xfId="0" applyNumberFormat="1" applyFont="1" applyFill="1" applyBorder="1" applyAlignment="1">
      <alignment/>
    </xf>
    <xf numFmtId="172" fontId="39" fillId="0" borderId="13" xfId="0" applyNumberFormat="1" applyFont="1" applyBorder="1" applyAlignment="1">
      <alignment/>
    </xf>
    <xf numFmtId="0" fontId="54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indent="1"/>
    </xf>
    <xf numFmtId="3" fontId="36" fillId="0" borderId="13" xfId="0" applyNumberFormat="1" applyFont="1" applyFill="1" applyBorder="1" applyAlignment="1">
      <alignment/>
    </xf>
    <xf numFmtId="172" fontId="36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16" fillId="0" borderId="13" xfId="0" applyFont="1" applyBorder="1" applyAlignment="1">
      <alignment horizontal="right" wrapText="1"/>
    </xf>
    <xf numFmtId="3" fontId="13" fillId="0" borderId="13" xfId="0" applyNumberFormat="1" applyFont="1" applyFill="1" applyBorder="1" applyAlignment="1">
      <alignment/>
    </xf>
    <xf numFmtId="172" fontId="13" fillId="0" borderId="13" xfId="0" applyNumberFormat="1" applyFont="1" applyBorder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0" fontId="16" fillId="0" borderId="13" xfId="0" applyFont="1" applyBorder="1" applyAlignment="1">
      <alignment horizontal="right" wrapText="1"/>
    </xf>
    <xf numFmtId="3" fontId="13" fillId="0" borderId="13" xfId="0" applyNumberFormat="1" applyFont="1" applyFill="1" applyBorder="1" applyAlignment="1">
      <alignment/>
    </xf>
    <xf numFmtId="172" fontId="13" fillId="0" borderId="13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0" fontId="8" fillId="0" borderId="13" xfId="0" applyFont="1" applyBorder="1" applyAlignment="1">
      <alignment horizontal="left" wrapText="1" indent="1"/>
    </xf>
    <xf numFmtId="0" fontId="55" fillId="0" borderId="0" xfId="0" applyFont="1" applyAlignment="1">
      <alignment/>
    </xf>
    <xf numFmtId="0" fontId="56" fillId="0" borderId="13" xfId="0" applyFont="1" applyBorder="1" applyAlignment="1">
      <alignment horizontal="left"/>
    </xf>
    <xf numFmtId="172" fontId="39" fillId="0" borderId="13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13" xfId="0" applyFont="1" applyBorder="1" applyAlignment="1">
      <alignment/>
    </xf>
    <xf numFmtId="0" fontId="8" fillId="0" borderId="13" xfId="0" applyFont="1" applyFill="1" applyBorder="1" applyAlignment="1">
      <alignment horizontal="left" indent="1"/>
    </xf>
    <xf numFmtId="3" fontId="36" fillId="0" borderId="13" xfId="0" applyNumberFormat="1" applyFont="1" applyFill="1" applyBorder="1" applyAlignment="1">
      <alignment horizontal="right"/>
    </xf>
    <xf numFmtId="0" fontId="57" fillId="0" borderId="0" xfId="0" applyFont="1" applyBorder="1" applyAlignment="1">
      <alignment/>
    </xf>
    <xf numFmtId="0" fontId="8" fillId="0" borderId="13" xfId="0" applyFont="1" applyFill="1" applyBorder="1" applyAlignment="1">
      <alignment horizontal="left" wrapText="1" indent="1"/>
    </xf>
    <xf numFmtId="0" fontId="12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6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4" fillId="0" borderId="13" xfId="0" applyFont="1" applyBorder="1" applyAlignment="1">
      <alignment/>
    </xf>
    <xf numFmtId="0" fontId="54" fillId="0" borderId="18" xfId="0" applyFont="1" applyBorder="1" applyAlignment="1">
      <alignment/>
    </xf>
    <xf numFmtId="0" fontId="36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49" fontId="8" fillId="0" borderId="13" xfId="0" applyNumberFormat="1" applyFont="1" applyFill="1" applyBorder="1" applyAlignment="1">
      <alignment horizontal="left" vertical="center" indent="1"/>
    </xf>
    <xf numFmtId="172" fontId="36" fillId="0" borderId="13" xfId="0" applyNumberFormat="1" applyFont="1" applyBorder="1" applyAlignment="1">
      <alignment/>
    </xf>
    <xf numFmtId="0" fontId="54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3" fontId="36" fillId="0" borderId="14" xfId="0" applyNumberFormat="1" applyFont="1" applyFill="1" applyBorder="1" applyAlignment="1">
      <alignment/>
    </xf>
    <xf numFmtId="174" fontId="36" fillId="0" borderId="14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3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4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74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174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0" fontId="10" fillId="0" borderId="0" xfId="117" applyFont="1" applyAlignment="1">
      <alignment horizontal="center" wrapText="1"/>
      <protection/>
    </xf>
    <xf numFmtId="0" fontId="8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0" fontId="16" fillId="0" borderId="13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 wrapText="1" indent="2"/>
    </xf>
    <xf numFmtId="3" fontId="16" fillId="0" borderId="13" xfId="0" applyNumberFormat="1" applyFont="1" applyFill="1" applyBorder="1" applyAlignment="1">
      <alignment horizontal="right" vertical="center"/>
    </xf>
    <xf numFmtId="172" fontId="16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13" xfId="0" applyNumberFormat="1" applyFont="1" applyFill="1" applyBorder="1" applyAlignment="1">
      <alignment horizontal="right" vertical="center" wrapText="1"/>
    </xf>
    <xf numFmtId="0" fontId="11" fillId="0" borderId="0" xfId="117" applyFont="1" applyBorder="1" applyAlignment="1">
      <alignment horizont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left" vertical="center" wrapText="1" indent="1"/>
    </xf>
    <xf numFmtId="3" fontId="44" fillId="0" borderId="13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left" vertical="center" wrapText="1" indent="1"/>
    </xf>
    <xf numFmtId="3" fontId="44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 wrapText="1" indent="1"/>
    </xf>
    <xf numFmtId="172" fontId="16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58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12" fillId="0" borderId="13" xfId="0" applyFont="1" applyFill="1" applyBorder="1" applyAlignment="1">
      <alignment/>
    </xf>
    <xf numFmtId="49" fontId="12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14" fontId="12" fillId="0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49" fontId="8" fillId="0" borderId="1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left" vertical="center"/>
    </xf>
    <xf numFmtId="1" fontId="12" fillId="0" borderId="16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right" vertical="center"/>
    </xf>
    <xf numFmtId="172" fontId="12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vertical="center" wrapText="1"/>
    </xf>
    <xf numFmtId="0" fontId="3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8" fillId="0" borderId="13" xfId="124" applyNumberFormat="1" applyFont="1" applyFill="1" applyBorder="1" applyAlignment="1">
      <alignment horizontal="center" vertical="center"/>
      <protection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13" xfId="124" applyNumberFormat="1" applyFont="1" applyFill="1" applyBorder="1" applyAlignment="1">
      <alignment horizontal="left" vertical="center" wrapText="1"/>
      <protection/>
    </xf>
    <xf numFmtId="49" fontId="8" fillId="0" borderId="13" xfId="124" applyNumberFormat="1" applyFont="1" applyFill="1" applyBorder="1" applyAlignment="1">
      <alignment horizontal="left" vertical="center"/>
      <protection/>
    </xf>
    <xf numFmtId="0" fontId="8" fillId="0" borderId="13" xfId="124" applyNumberFormat="1" applyFont="1" applyFill="1" applyBorder="1" applyAlignment="1">
      <alignment vertical="center" wrapText="1"/>
      <protection/>
    </xf>
    <xf numFmtId="0" fontId="8" fillId="0" borderId="0" xfId="117" applyFont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2" fillId="0" borderId="13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vertical="center"/>
    </xf>
    <xf numFmtId="0" fontId="0" fillId="0" borderId="0" xfId="112">
      <alignment/>
      <protection/>
    </xf>
    <xf numFmtId="0" fontId="8" fillId="0" borderId="0" xfId="112" applyFont="1">
      <alignment/>
      <protection/>
    </xf>
    <xf numFmtId="0" fontId="8" fillId="0" borderId="0" xfId="112" applyFont="1" applyFill="1" applyAlignment="1">
      <alignment/>
      <protection/>
    </xf>
    <xf numFmtId="0" fontId="11" fillId="0" borderId="0" xfId="112" applyFont="1" applyFill="1" applyBorder="1">
      <alignment/>
      <protection/>
    </xf>
    <xf numFmtId="0" fontId="11" fillId="0" borderId="0" xfId="112" applyFont="1" applyFill="1">
      <alignment/>
      <protection/>
    </xf>
    <xf numFmtId="0" fontId="8" fillId="0" borderId="0" xfId="112" applyFont="1" applyFill="1">
      <alignment/>
      <protection/>
    </xf>
    <xf numFmtId="169" fontId="8" fillId="0" borderId="0" xfId="112" applyNumberFormat="1" applyFont="1" applyFill="1">
      <alignment/>
      <protection/>
    </xf>
    <xf numFmtId="0" fontId="8" fillId="0" borderId="0" xfId="112" applyFont="1" applyFill="1" applyAlignment="1">
      <alignment horizontal="right"/>
      <protection/>
    </xf>
    <xf numFmtId="0" fontId="9" fillId="0" borderId="0" xfId="112" applyFont="1" applyFill="1" applyAlignment="1">
      <alignment horizontal="right"/>
      <protection/>
    </xf>
    <xf numFmtId="14" fontId="8" fillId="0" borderId="13" xfId="112" applyNumberFormat="1" applyFont="1" applyFill="1" applyBorder="1" applyAlignment="1">
      <alignment horizontal="center" vertical="center"/>
      <protection/>
    </xf>
    <xf numFmtId="0" fontId="8" fillId="0" borderId="13" xfId="112" applyFont="1" applyFill="1" applyBorder="1" applyAlignment="1">
      <alignment horizontal="center" vertical="center" wrapText="1"/>
      <protection/>
    </xf>
    <xf numFmtId="0" fontId="9" fillId="0" borderId="22" xfId="117" applyNumberFormat="1" applyFont="1" applyBorder="1" applyAlignment="1">
      <alignment horizontal="center" vertical="center" wrapText="1"/>
      <protection/>
    </xf>
    <xf numFmtId="0" fontId="12" fillId="0" borderId="0" xfId="112" applyFont="1" applyFill="1" applyAlignment="1">
      <alignment vertical="center"/>
      <protection/>
    </xf>
    <xf numFmtId="1" fontId="8" fillId="0" borderId="13" xfId="112" applyNumberFormat="1" applyFont="1" applyFill="1" applyBorder="1" applyAlignment="1">
      <alignment horizontal="center" vertical="center"/>
      <protection/>
    </xf>
    <xf numFmtId="0" fontId="8" fillId="0" borderId="13" xfId="112" applyFont="1" applyFill="1" applyBorder="1" applyAlignment="1">
      <alignment horizontal="center" vertical="center"/>
      <protection/>
    </xf>
    <xf numFmtId="0" fontId="8" fillId="0" borderId="0" xfId="112" applyFont="1" applyFill="1" applyAlignment="1">
      <alignment horizontal="center" vertical="center"/>
      <protection/>
    </xf>
    <xf numFmtId="0" fontId="12" fillId="0" borderId="15" xfId="112" applyFont="1" applyFill="1" applyBorder="1" applyAlignment="1">
      <alignment horizontal="center"/>
      <protection/>
    </xf>
    <xf numFmtId="3" fontId="12" fillId="0" borderId="15" xfId="112" applyNumberFormat="1" applyFont="1" applyFill="1" applyBorder="1">
      <alignment/>
      <protection/>
    </xf>
    <xf numFmtId="3" fontId="12" fillId="0" borderId="0" xfId="112" applyNumberFormat="1" applyFont="1" applyFill="1">
      <alignment/>
      <protection/>
    </xf>
    <xf numFmtId="0" fontId="12" fillId="0" borderId="0" xfId="112" applyFont="1" applyFill="1">
      <alignment/>
      <protection/>
    </xf>
    <xf numFmtId="0" fontId="12" fillId="0" borderId="13" xfId="112" applyFont="1" applyFill="1" applyBorder="1" applyAlignment="1">
      <alignment horizontal="center"/>
      <protection/>
    </xf>
    <xf numFmtId="3" fontId="12" fillId="0" borderId="13" xfId="112" applyNumberFormat="1" applyFont="1" applyFill="1" applyBorder="1">
      <alignment/>
      <protection/>
    </xf>
    <xf numFmtId="0" fontId="12" fillId="0" borderId="13" xfId="112" applyFont="1" applyFill="1" applyBorder="1">
      <alignment/>
      <protection/>
    </xf>
    <xf numFmtId="0" fontId="8" fillId="0" borderId="13" xfId="112" applyFont="1" applyFill="1" applyBorder="1">
      <alignment/>
      <protection/>
    </xf>
    <xf numFmtId="3" fontId="8" fillId="0" borderId="13" xfId="112" applyNumberFormat="1" applyFont="1" applyFill="1" applyBorder="1">
      <alignment/>
      <protection/>
    </xf>
    <xf numFmtId="0" fontId="8" fillId="0" borderId="0" xfId="112" applyFont="1" applyFill="1" applyBorder="1">
      <alignment/>
      <protection/>
    </xf>
    <xf numFmtId="3" fontId="8" fillId="0" borderId="0" xfId="112" applyNumberFormat="1" applyFont="1" applyFill="1" applyBorder="1">
      <alignment/>
      <protection/>
    </xf>
    <xf numFmtId="3" fontId="8" fillId="0" borderId="14" xfId="112" applyNumberFormat="1" applyFont="1" applyFill="1" applyBorder="1">
      <alignment/>
      <protection/>
    </xf>
    <xf numFmtId="0" fontId="14" fillId="0" borderId="0" xfId="112" applyFont="1" applyFill="1" applyAlignment="1">
      <alignment horizontal="left"/>
      <protection/>
    </xf>
    <xf numFmtId="0" fontId="18" fillId="0" borderId="0" xfId="112" applyFont="1">
      <alignment/>
      <protection/>
    </xf>
    <xf numFmtId="0" fontId="14" fillId="0" borderId="0" xfId="112" applyFont="1" applyFill="1" applyAlignment="1">
      <alignment horizontal="center"/>
      <protection/>
    </xf>
    <xf numFmtId="0" fontId="14" fillId="0" borderId="0" xfId="112" applyFont="1" applyFill="1" applyAlignment="1">
      <alignment horizontal="right"/>
      <protection/>
    </xf>
    <xf numFmtId="0" fontId="8" fillId="0" borderId="0" xfId="112" applyFont="1" applyFill="1">
      <alignment/>
      <protection/>
    </xf>
    <xf numFmtId="0" fontId="11" fillId="0" borderId="0" xfId="112" applyFont="1" applyFill="1" applyBorder="1" applyAlignment="1">
      <alignment horizontal="right"/>
      <protection/>
    </xf>
    <xf numFmtId="0" fontId="11" fillId="0" borderId="0" xfId="112" applyFont="1" applyFill="1" applyAlignment="1">
      <alignment horizontal="center" vertical="center"/>
      <protection/>
    </xf>
    <xf numFmtId="0" fontId="18" fillId="0" borderId="0" xfId="112" applyFont="1" applyBorder="1">
      <alignment/>
      <protection/>
    </xf>
    <xf numFmtId="0" fontId="14" fillId="0" borderId="0" xfId="112" applyFont="1" applyFill="1" applyBorder="1" applyAlignment="1">
      <alignment horizontal="right"/>
      <protection/>
    </xf>
    <xf numFmtId="0" fontId="0" fillId="0" borderId="0" xfId="112" applyBorder="1">
      <alignment/>
      <protection/>
    </xf>
    <xf numFmtId="0" fontId="11" fillId="0" borderId="0" xfId="112" applyFont="1" applyFill="1" applyAlignment="1">
      <alignment horizontal="right"/>
      <protection/>
    </xf>
    <xf numFmtId="0" fontId="36" fillId="0" borderId="0" xfId="112" applyFont="1" applyFill="1">
      <alignment/>
      <protection/>
    </xf>
    <xf numFmtId="3" fontId="43" fillId="0" borderId="0" xfId="0" applyNumberFormat="1" applyFont="1" applyAlignment="1">
      <alignment/>
    </xf>
    <xf numFmtId="0" fontId="8" fillId="0" borderId="0" xfId="125" applyNumberFormat="1" applyFont="1" applyFill="1" applyBorder="1" applyAlignment="1">
      <alignment horizontal="right" wrapText="1"/>
      <protection/>
    </xf>
    <xf numFmtId="49" fontId="8" fillId="0" borderId="13" xfId="125" applyNumberFormat="1" applyFont="1" applyFill="1" applyBorder="1" applyAlignment="1">
      <alignment horizontal="center" vertical="center" wrapText="1"/>
      <protection/>
    </xf>
    <xf numFmtId="0" fontId="8" fillId="0" borderId="13" xfId="125" applyFont="1" applyFill="1" applyBorder="1" applyAlignment="1">
      <alignment horizontal="center" vertical="center" wrapText="1"/>
      <protection/>
    </xf>
    <xf numFmtId="172" fontId="8" fillId="0" borderId="13" xfId="125" applyNumberFormat="1" applyFont="1" applyFill="1" applyBorder="1" applyAlignment="1">
      <alignment horizontal="center" vertical="center" wrapText="1"/>
      <protection/>
    </xf>
    <xf numFmtId="49" fontId="8" fillId="0" borderId="13" xfId="125" applyNumberFormat="1" applyFont="1" applyFill="1" applyBorder="1" applyAlignment="1">
      <alignment horizontal="center" vertical="center"/>
      <protection/>
    </xf>
    <xf numFmtId="0" fontId="8" fillId="0" borderId="13" xfId="125" applyFont="1" applyFill="1" applyBorder="1" applyAlignment="1">
      <alignment horizontal="center"/>
      <protection/>
    </xf>
    <xf numFmtId="3" fontId="8" fillId="0" borderId="13" xfId="125" applyNumberFormat="1" applyFont="1" applyFill="1" applyBorder="1" applyAlignment="1">
      <alignment horizontal="center"/>
      <protection/>
    </xf>
    <xf numFmtId="49" fontId="12" fillId="0" borderId="13" xfId="125" applyNumberFormat="1" applyFont="1" applyFill="1" applyBorder="1" applyAlignment="1">
      <alignment wrapText="1"/>
      <protection/>
    </xf>
    <xf numFmtId="3" fontId="8" fillId="0" borderId="13" xfId="125" applyNumberFormat="1" applyFont="1" applyFill="1" applyBorder="1" applyAlignment="1">
      <alignment horizontal="right" wrapText="1"/>
      <protection/>
    </xf>
    <xf numFmtId="172" fontId="8" fillId="0" borderId="13" xfId="125" applyNumberFormat="1" applyFont="1" applyFill="1" applyBorder="1" applyAlignment="1">
      <alignment horizontal="right" wrapText="1"/>
      <protection/>
    </xf>
    <xf numFmtId="3" fontId="12" fillId="0" borderId="13" xfId="125" applyNumberFormat="1" applyFont="1" applyFill="1" applyBorder="1" applyAlignment="1">
      <alignment horizontal="right" wrapText="1"/>
      <protection/>
    </xf>
    <xf numFmtId="172" fontId="12" fillId="0" borderId="13" xfId="125" applyNumberFormat="1" applyFont="1" applyFill="1" applyBorder="1" applyAlignment="1">
      <alignment horizontal="right" wrapText="1"/>
      <protection/>
    </xf>
    <xf numFmtId="0" fontId="12" fillId="0" borderId="0" xfId="0" applyFont="1" applyFill="1" applyAlignment="1">
      <alignment/>
    </xf>
    <xf numFmtId="49" fontId="8" fillId="0" borderId="13" xfId="125" applyNumberFormat="1" applyFont="1" applyFill="1" applyBorder="1" applyAlignment="1">
      <alignment wrapText="1"/>
      <protection/>
    </xf>
    <xf numFmtId="3" fontId="43" fillId="0" borderId="13" xfId="125" applyNumberFormat="1" applyFont="1" applyFill="1" applyBorder="1" applyAlignment="1">
      <alignment horizontal="right" wrapText="1"/>
      <protection/>
    </xf>
    <xf numFmtId="49" fontId="38" fillId="0" borderId="13" xfId="125" applyNumberFormat="1" applyFont="1" applyFill="1" applyBorder="1" applyAlignment="1">
      <alignment wrapText="1"/>
      <protection/>
    </xf>
    <xf numFmtId="3" fontId="56" fillId="0" borderId="13" xfId="0" applyNumberFormat="1" applyFont="1" applyFill="1" applyBorder="1" applyAlignment="1">
      <alignment horizontal="right"/>
    </xf>
    <xf numFmtId="3" fontId="56" fillId="0" borderId="13" xfId="125" applyNumberFormat="1" applyFont="1" applyFill="1" applyBorder="1" applyAlignment="1">
      <alignment horizontal="right" wrapText="1"/>
      <protection/>
    </xf>
    <xf numFmtId="0" fontId="56" fillId="0" borderId="0" xfId="0" applyFont="1" applyFill="1" applyAlignment="1">
      <alignment/>
    </xf>
    <xf numFmtId="0" fontId="8" fillId="0" borderId="13" xfId="0" applyFont="1" applyFill="1" applyBorder="1" applyAlignment="1">
      <alignment horizontal="right"/>
    </xf>
    <xf numFmtId="175" fontId="12" fillId="0" borderId="13" xfId="0" applyNumberFormat="1" applyFont="1" applyFill="1" applyBorder="1" applyAlignment="1">
      <alignment horizontal="left" wrapText="1"/>
    </xf>
    <xf numFmtId="175" fontId="12" fillId="0" borderId="13" xfId="130" applyNumberFormat="1" applyFont="1" applyFill="1" applyBorder="1" applyAlignment="1">
      <alignment wrapText="1"/>
      <protection/>
    </xf>
    <xf numFmtId="175" fontId="8" fillId="0" borderId="13" xfId="130" applyNumberFormat="1" applyFont="1" applyFill="1" applyBorder="1" applyAlignment="1">
      <alignment wrapText="1"/>
      <protection/>
    </xf>
    <xf numFmtId="175" fontId="8" fillId="0" borderId="13" xfId="0" applyNumberFormat="1" applyFont="1" applyFill="1" applyBorder="1" applyAlignment="1">
      <alignment wrapText="1"/>
    </xf>
    <xf numFmtId="176" fontId="8" fillId="0" borderId="13" xfId="130" applyNumberFormat="1" applyFont="1" applyFill="1" applyBorder="1" applyAlignment="1">
      <alignment wrapText="1"/>
      <protection/>
    </xf>
    <xf numFmtId="3" fontId="8" fillId="0" borderId="13" xfId="0" applyNumberFormat="1" applyFont="1" applyFill="1" applyBorder="1" applyAlignment="1">
      <alignment horizontal="right" wrapText="1"/>
    </xf>
    <xf numFmtId="3" fontId="12" fillId="0" borderId="13" xfId="129" applyNumberFormat="1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3" fontId="12" fillId="0" borderId="13" xfId="130" applyNumberFormat="1" applyFont="1" applyFill="1" applyBorder="1" applyAlignment="1">
      <alignment wrapText="1"/>
      <protection/>
    </xf>
    <xf numFmtId="175" fontId="12" fillId="0" borderId="13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3" fontId="8" fillId="0" borderId="13" xfId="130" applyNumberFormat="1" applyFont="1" applyFill="1" applyBorder="1" applyAlignment="1">
      <alignment wrapText="1"/>
      <protection/>
    </xf>
    <xf numFmtId="3" fontId="8" fillId="0" borderId="13" xfId="0" applyNumberFormat="1" applyFont="1" applyFill="1" applyBorder="1" applyAlignment="1">
      <alignment wrapText="1"/>
    </xf>
    <xf numFmtId="175" fontId="8" fillId="0" borderId="13" xfId="0" applyNumberFormat="1" applyFont="1" applyFill="1" applyBorder="1" applyAlignment="1">
      <alignment horizontal="left" wrapText="1"/>
    </xf>
    <xf numFmtId="0" fontId="8" fillId="0" borderId="0" xfId="125" applyFont="1" applyFill="1">
      <alignment/>
      <protection/>
    </xf>
    <xf numFmtId="0" fontId="8" fillId="0" borderId="0" xfId="125" applyFont="1" applyFill="1" applyAlignment="1">
      <alignment horizontal="right"/>
      <protection/>
    </xf>
    <xf numFmtId="49" fontId="8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8" fillId="0" borderId="0" xfId="113" applyFont="1" applyFill="1" applyAlignment="1">
      <alignment vertical="center"/>
      <protection/>
    </xf>
    <xf numFmtId="0" fontId="8" fillId="0" borderId="0" xfId="113" applyFont="1" applyFill="1">
      <alignment/>
      <protection/>
    </xf>
    <xf numFmtId="0" fontId="8" fillId="0" borderId="0" xfId="113" applyFont="1" applyFill="1" applyBorder="1">
      <alignment/>
      <protection/>
    </xf>
    <xf numFmtId="0" fontId="36" fillId="0" borderId="22" xfId="113" applyFont="1" applyFill="1" applyBorder="1" applyAlignment="1">
      <alignment vertical="center"/>
      <protection/>
    </xf>
    <xf numFmtId="0" fontId="8" fillId="0" borderId="0" xfId="113" applyFont="1" applyFill="1" applyBorder="1" applyAlignment="1">
      <alignment vertical="center"/>
      <protection/>
    </xf>
    <xf numFmtId="0" fontId="9" fillId="0" borderId="0" xfId="113" applyFont="1" applyFill="1" applyBorder="1" applyAlignment="1">
      <alignment horizontal="center" vertical="center"/>
      <protection/>
    </xf>
    <xf numFmtId="0" fontId="8" fillId="0" borderId="0" xfId="126" applyFont="1" applyFill="1" applyAlignment="1">
      <alignment vertical="center"/>
      <protection/>
    </xf>
    <xf numFmtId="0" fontId="8" fillId="0" borderId="0" xfId="126" applyFont="1" applyFill="1">
      <alignment/>
      <protection/>
    </xf>
    <xf numFmtId="0" fontId="8" fillId="0" borderId="0" xfId="113" applyFont="1" applyFill="1" applyAlignment="1">
      <alignment/>
      <protection/>
    </xf>
    <xf numFmtId="0" fontId="8" fillId="0" borderId="0" xfId="126" applyFont="1" applyFill="1" applyAlignment="1">
      <alignment horizontal="left"/>
      <protection/>
    </xf>
    <xf numFmtId="0" fontId="8" fillId="0" borderId="0" xfId="126" applyFont="1" applyFill="1" applyAlignment="1">
      <alignment horizontal="centerContinuous"/>
      <protection/>
    </xf>
    <xf numFmtId="0" fontId="8" fillId="0" borderId="0" xfId="113" applyFont="1" applyFill="1" applyAlignment="1">
      <alignment/>
      <protection/>
    </xf>
    <xf numFmtId="3" fontId="8" fillId="0" borderId="0" xfId="113" applyNumberFormat="1" applyFont="1">
      <alignment/>
      <protection/>
    </xf>
    <xf numFmtId="0" fontId="11" fillId="0" borderId="0" xfId="113" applyFont="1" applyFill="1">
      <alignment/>
      <protection/>
    </xf>
    <xf numFmtId="0" fontId="10" fillId="0" borderId="0" xfId="113" applyFont="1" applyFill="1" applyAlignment="1">
      <alignment vertical="center"/>
      <protection/>
    </xf>
    <xf numFmtId="0" fontId="11" fillId="0" borderId="0" xfId="113" applyFont="1" applyFill="1" applyBorder="1" applyAlignment="1">
      <alignment vertical="center"/>
      <protection/>
    </xf>
    <xf numFmtId="3" fontId="11" fillId="0" borderId="0" xfId="121" applyNumberFormat="1" applyFont="1" applyFill="1" applyBorder="1">
      <alignment/>
      <protection/>
    </xf>
    <xf numFmtId="3" fontId="8" fillId="0" borderId="0" xfId="113" applyNumberFormat="1" applyFont="1" applyFill="1">
      <alignment/>
      <protection/>
    </xf>
    <xf numFmtId="0" fontId="11" fillId="0" borderId="0" xfId="113" applyFont="1" applyFill="1">
      <alignment/>
      <protection/>
    </xf>
    <xf numFmtId="0" fontId="8" fillId="0" borderId="0" xfId="121" applyFont="1" applyFill="1" applyBorder="1" applyAlignment="1">
      <alignment horizontal="right"/>
      <protection/>
    </xf>
    <xf numFmtId="0" fontId="12" fillId="0" borderId="0" xfId="113" applyFont="1" applyFill="1">
      <alignment/>
      <protection/>
    </xf>
    <xf numFmtId="0" fontId="8" fillId="0" borderId="0" xfId="113" applyFont="1" applyFill="1">
      <alignment/>
      <protection/>
    </xf>
    <xf numFmtId="0" fontId="8" fillId="0" borderId="0" xfId="113" applyFont="1" applyFill="1" applyAlignment="1">
      <alignment horizontal="right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23" xfId="113" applyFont="1" applyFill="1" applyBorder="1" applyAlignment="1">
      <alignment horizontal="center" vertical="center" wrapText="1"/>
      <protection/>
    </xf>
    <xf numFmtId="0" fontId="8" fillId="0" borderId="10" xfId="113" applyFont="1" applyBorder="1" applyAlignment="1">
      <alignment horizontal="center" vertical="center" wrapText="1"/>
      <protection/>
    </xf>
    <xf numFmtId="0" fontId="12" fillId="0" borderId="24" xfId="113" applyFont="1" applyFill="1" applyBorder="1" applyAlignment="1">
      <alignment vertical="center"/>
      <protection/>
    </xf>
    <xf numFmtId="0" fontId="12" fillId="0" borderId="25" xfId="113" applyFont="1" applyFill="1" applyBorder="1" applyAlignment="1">
      <alignment vertical="center"/>
      <protection/>
    </xf>
    <xf numFmtId="0" fontId="44" fillId="0" borderId="26" xfId="113" applyFont="1" applyFill="1" applyBorder="1" applyAlignment="1">
      <alignment horizontal="center" vertical="center"/>
      <protection/>
    </xf>
    <xf numFmtId="0" fontId="10" fillId="0" borderId="24" xfId="113" applyFont="1" applyFill="1" applyBorder="1" applyAlignment="1">
      <alignment vertical="center"/>
      <protection/>
    </xf>
    <xf numFmtId="3" fontId="12" fillId="0" borderId="25" xfId="113" applyNumberFormat="1" applyFont="1" applyFill="1" applyBorder="1" applyAlignment="1">
      <alignment vertical="center"/>
      <protection/>
    </xf>
    <xf numFmtId="3" fontId="12" fillId="0" borderId="27" xfId="113" applyNumberFormat="1" applyFont="1" applyFill="1" applyBorder="1" applyAlignment="1">
      <alignment vertical="center"/>
      <protection/>
    </xf>
    <xf numFmtId="0" fontId="8" fillId="0" borderId="28" xfId="113" applyFont="1" applyFill="1" applyBorder="1" applyAlignment="1">
      <alignment vertical="center"/>
      <protection/>
    </xf>
    <xf numFmtId="0" fontId="16" fillId="0" borderId="29" xfId="113" applyFont="1" applyFill="1" applyBorder="1" applyAlignment="1">
      <alignment horizontal="center" vertical="center"/>
      <protection/>
    </xf>
    <xf numFmtId="0" fontId="8" fillId="0" borderId="30" xfId="113" applyFont="1" applyFill="1" applyBorder="1" applyAlignment="1">
      <alignment vertical="center"/>
      <protection/>
    </xf>
    <xf numFmtId="3" fontId="8" fillId="0" borderId="28" xfId="113" applyNumberFormat="1" applyFont="1" applyFill="1" applyBorder="1" applyAlignment="1">
      <alignment vertical="center"/>
      <protection/>
    </xf>
    <xf numFmtId="0" fontId="8" fillId="0" borderId="0" xfId="115" applyFont="1" applyAlignment="1">
      <alignment horizontal="center"/>
      <protection/>
    </xf>
    <xf numFmtId="0" fontId="8" fillId="0" borderId="19" xfId="117" applyNumberFormat="1" applyFont="1" applyBorder="1" applyAlignment="1">
      <alignment horizontal="center" wrapText="1"/>
      <protection/>
    </xf>
    <xf numFmtId="4" fontId="8" fillId="0" borderId="28" xfId="113" applyNumberFormat="1" applyFont="1" applyFill="1" applyBorder="1" applyAlignment="1">
      <alignment vertical="center"/>
      <protection/>
    </xf>
    <xf numFmtId="4" fontId="8" fillId="0" borderId="31" xfId="113" applyNumberFormat="1" applyFont="1" applyFill="1" applyBorder="1" applyAlignment="1">
      <alignment vertical="center"/>
      <protection/>
    </xf>
    <xf numFmtId="0" fontId="12" fillId="0" borderId="32" xfId="113" applyFont="1" applyFill="1" applyBorder="1" applyAlignment="1">
      <alignment vertical="center"/>
      <protection/>
    </xf>
    <xf numFmtId="0" fontId="12" fillId="0" borderId="33" xfId="113" applyFont="1" applyFill="1" applyBorder="1" applyAlignment="1">
      <alignment horizontal="center" vertical="center"/>
      <protection/>
    </xf>
    <xf numFmtId="0" fontId="12" fillId="0" borderId="33" xfId="113" applyFont="1" applyFill="1" applyBorder="1" applyAlignment="1">
      <alignment vertical="center"/>
      <protection/>
    </xf>
    <xf numFmtId="0" fontId="44" fillId="0" borderId="34" xfId="113" applyFont="1" applyFill="1" applyBorder="1" applyAlignment="1">
      <alignment horizontal="center" vertical="center"/>
      <protection/>
    </xf>
    <xf numFmtId="0" fontId="12" fillId="0" borderId="32" xfId="113" applyFont="1" applyBorder="1" applyAlignment="1">
      <alignment vertical="center"/>
      <protection/>
    </xf>
    <xf numFmtId="3" fontId="12" fillId="0" borderId="33" xfId="113" applyNumberFormat="1" applyFont="1" applyBorder="1" applyAlignment="1">
      <alignment vertical="center"/>
      <protection/>
    </xf>
    <xf numFmtId="3" fontId="12" fillId="0" borderId="35" xfId="113" applyNumberFormat="1" applyFont="1" applyBorder="1" applyAlignment="1">
      <alignment vertical="center"/>
      <protection/>
    </xf>
    <xf numFmtId="0" fontId="12" fillId="0" borderId="20" xfId="113" applyFont="1" applyFill="1" applyBorder="1" applyAlignment="1">
      <alignment vertical="center"/>
      <protection/>
    </xf>
    <xf numFmtId="0" fontId="12" fillId="0" borderId="13" xfId="113" applyFont="1" applyFill="1" applyBorder="1" applyAlignment="1">
      <alignment horizontal="center" vertical="center"/>
      <protection/>
    </xf>
    <xf numFmtId="0" fontId="12" fillId="0" borderId="13" xfId="113" applyFont="1" applyFill="1" applyBorder="1" applyAlignment="1">
      <alignment horizontal="left" vertical="center" indent="1"/>
      <protection/>
    </xf>
    <xf numFmtId="0" fontId="44" fillId="0" borderId="17" xfId="113" applyFont="1" applyFill="1" applyBorder="1" applyAlignment="1">
      <alignment horizontal="center" vertical="center"/>
      <protection/>
    </xf>
    <xf numFmtId="0" fontId="12" fillId="0" borderId="20" xfId="113" applyFont="1" applyBorder="1" applyAlignment="1">
      <alignment vertical="center"/>
      <protection/>
    </xf>
    <xf numFmtId="3" fontId="12" fillId="0" borderId="13" xfId="113" applyNumberFormat="1" applyFont="1" applyBorder="1" applyAlignment="1">
      <alignment vertical="center"/>
      <protection/>
    </xf>
    <xf numFmtId="3" fontId="12" fillId="0" borderId="36" xfId="113" applyNumberFormat="1" applyFont="1" applyBorder="1" applyAlignment="1">
      <alignment vertical="center"/>
      <protection/>
    </xf>
    <xf numFmtId="0" fontId="8" fillId="0" borderId="20" xfId="113" applyFont="1" applyBorder="1" applyAlignment="1">
      <alignment horizontal="left" vertical="center" indent="1"/>
      <protection/>
    </xf>
    <xf numFmtId="3" fontId="8" fillId="0" borderId="13" xfId="113" applyNumberFormat="1" applyFont="1" applyBorder="1" applyAlignment="1">
      <alignment vertical="center"/>
      <protection/>
    </xf>
    <xf numFmtId="3" fontId="8" fillId="0" borderId="36" xfId="113" applyNumberFormat="1" applyFont="1" applyBorder="1" applyAlignment="1">
      <alignment vertical="center"/>
      <protection/>
    </xf>
    <xf numFmtId="0" fontId="8" fillId="0" borderId="20" xfId="113" applyFont="1" applyFill="1" applyBorder="1" applyAlignment="1">
      <alignment vertical="center"/>
      <protection/>
    </xf>
    <xf numFmtId="0" fontId="8" fillId="0" borderId="13" xfId="113" applyFont="1" applyFill="1" applyBorder="1" applyAlignment="1">
      <alignment horizontal="center" vertical="center"/>
      <protection/>
    </xf>
    <xf numFmtId="0" fontId="8" fillId="0" borderId="13" xfId="113" applyFont="1" applyFill="1" applyBorder="1" applyAlignment="1">
      <alignment horizontal="left" vertical="center" indent="2"/>
      <protection/>
    </xf>
    <xf numFmtId="0" fontId="16" fillId="0" borderId="17" xfId="113" applyFont="1" applyFill="1" applyBorder="1" applyAlignment="1">
      <alignment horizontal="center" vertical="center"/>
      <protection/>
    </xf>
    <xf numFmtId="0" fontId="8" fillId="0" borderId="20" xfId="113" applyFont="1" applyBorder="1" applyAlignment="1">
      <alignment horizontal="left" vertical="center" indent="2"/>
      <protection/>
    </xf>
    <xf numFmtId="0" fontId="8" fillId="0" borderId="13" xfId="113" applyFont="1" applyFill="1" applyBorder="1" applyAlignment="1">
      <alignment vertical="center"/>
      <protection/>
    </xf>
    <xf numFmtId="0" fontId="8" fillId="0" borderId="20" xfId="113" applyFont="1" applyBorder="1" applyAlignment="1">
      <alignment vertical="center"/>
      <protection/>
    </xf>
    <xf numFmtId="3" fontId="8" fillId="0" borderId="13" xfId="113" applyNumberFormat="1" applyFont="1" applyFill="1" applyBorder="1" applyAlignment="1">
      <alignment vertical="center"/>
      <protection/>
    </xf>
    <xf numFmtId="3" fontId="16" fillId="0" borderId="36" xfId="113" applyNumberFormat="1" applyFont="1" applyFill="1" applyBorder="1" applyAlignment="1">
      <alignment vertical="center"/>
      <protection/>
    </xf>
    <xf numFmtId="0" fontId="16" fillId="0" borderId="20" xfId="113" applyFont="1" applyFill="1" applyBorder="1" applyAlignment="1">
      <alignment horizontal="left" vertical="center" indent="3"/>
      <protection/>
    </xf>
    <xf numFmtId="3" fontId="16" fillId="0" borderId="13" xfId="113" applyNumberFormat="1" applyFont="1" applyFill="1" applyBorder="1" applyAlignment="1">
      <alignment vertical="center"/>
      <protection/>
    </xf>
    <xf numFmtId="0" fontId="8" fillId="0" borderId="20" xfId="113" applyFont="1" applyFill="1" applyBorder="1" applyAlignment="1">
      <alignment horizontal="left" vertical="center" indent="1"/>
      <protection/>
    </xf>
    <xf numFmtId="3" fontId="8" fillId="0" borderId="36" xfId="113" applyNumberFormat="1" applyFont="1" applyFill="1" applyBorder="1" applyAlignment="1">
      <alignment vertical="center"/>
      <protection/>
    </xf>
    <xf numFmtId="0" fontId="12" fillId="0" borderId="13" xfId="113" applyFont="1" applyFill="1" applyBorder="1" applyAlignment="1">
      <alignment vertical="center"/>
      <protection/>
    </xf>
    <xf numFmtId="3" fontId="12" fillId="0" borderId="13" xfId="113" applyNumberFormat="1" applyFont="1" applyFill="1" applyBorder="1" applyAlignment="1">
      <alignment vertical="center"/>
      <protection/>
    </xf>
    <xf numFmtId="3" fontId="12" fillId="0" borderId="36" xfId="113" applyNumberFormat="1" applyFont="1" applyFill="1" applyBorder="1" applyAlignment="1">
      <alignment vertical="center"/>
      <protection/>
    </xf>
    <xf numFmtId="0" fontId="8" fillId="0" borderId="37" xfId="113" applyFont="1" applyFill="1" applyBorder="1" applyAlignment="1">
      <alignment vertical="center"/>
      <protection/>
    </xf>
    <xf numFmtId="0" fontId="8" fillId="0" borderId="38" xfId="113" applyFont="1" applyFill="1" applyBorder="1" applyAlignment="1">
      <alignment horizontal="center" vertical="center"/>
      <protection/>
    </xf>
    <xf numFmtId="0" fontId="8" fillId="0" borderId="38" xfId="113" applyFont="1" applyFill="1" applyBorder="1" applyAlignment="1">
      <alignment vertical="center"/>
      <protection/>
    </xf>
    <xf numFmtId="0" fontId="16" fillId="0" borderId="39" xfId="113" applyFont="1" applyFill="1" applyBorder="1" applyAlignment="1">
      <alignment horizontal="center" vertical="center"/>
      <protection/>
    </xf>
    <xf numFmtId="3" fontId="8" fillId="0" borderId="38" xfId="113" applyNumberFormat="1" applyFont="1" applyFill="1" applyBorder="1" applyAlignment="1">
      <alignment vertical="center"/>
      <protection/>
    </xf>
    <xf numFmtId="3" fontId="8" fillId="0" borderId="40" xfId="113" applyNumberFormat="1" applyFont="1" applyFill="1" applyBorder="1" applyAlignment="1">
      <alignment vertical="center"/>
      <protection/>
    </xf>
    <xf numFmtId="3" fontId="12" fillId="0" borderId="33" xfId="113" applyNumberFormat="1" applyFont="1" applyFill="1" applyBorder="1" applyAlignment="1">
      <alignment vertical="center"/>
      <protection/>
    </xf>
    <xf numFmtId="3" fontId="12" fillId="0" borderId="35" xfId="113" applyNumberFormat="1" applyFont="1" applyFill="1" applyBorder="1" applyAlignment="1">
      <alignment vertical="center"/>
      <protection/>
    </xf>
    <xf numFmtId="0" fontId="8" fillId="0" borderId="41" xfId="113" applyFont="1" applyFill="1" applyBorder="1" applyAlignment="1">
      <alignment vertical="center"/>
      <protection/>
    </xf>
    <xf numFmtId="0" fontId="8" fillId="0" borderId="16" xfId="113" applyFont="1" applyFill="1" applyBorder="1" applyAlignment="1">
      <alignment horizontal="center" vertical="center"/>
      <protection/>
    </xf>
    <xf numFmtId="0" fontId="8" fillId="0" borderId="16" xfId="113" applyFont="1" applyFill="1" applyBorder="1" applyAlignment="1">
      <alignment vertical="center"/>
      <protection/>
    </xf>
    <xf numFmtId="0" fontId="16" fillId="0" borderId="42" xfId="113" applyFont="1" applyFill="1" applyBorder="1" applyAlignment="1">
      <alignment horizontal="center" vertical="center"/>
      <protection/>
    </xf>
    <xf numFmtId="0" fontId="12" fillId="0" borderId="37" xfId="113" applyFont="1" applyFill="1" applyBorder="1" applyAlignment="1">
      <alignment vertical="center"/>
      <protection/>
    </xf>
    <xf numFmtId="3" fontId="12" fillId="0" borderId="38" xfId="113" applyNumberFormat="1" applyFont="1" applyFill="1" applyBorder="1" applyAlignment="1">
      <alignment vertical="center"/>
      <protection/>
    </xf>
    <xf numFmtId="3" fontId="12" fillId="0" borderId="43" xfId="113" applyNumberFormat="1" applyFont="1" applyFill="1" applyBorder="1" applyAlignment="1">
      <alignment vertical="center"/>
      <protection/>
    </xf>
    <xf numFmtId="0" fontId="8" fillId="0" borderId="0" xfId="113" applyFont="1" applyFill="1" applyAlignment="1">
      <alignment horizontal="left" wrapText="1"/>
      <protection/>
    </xf>
    <xf numFmtId="0" fontId="8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left" wrapText="1"/>
      <protection/>
    </xf>
    <xf numFmtId="0" fontId="0" fillId="0" borderId="0" xfId="113">
      <alignment/>
      <protection/>
    </xf>
    <xf numFmtId="0" fontId="36" fillId="0" borderId="0" xfId="113" applyFont="1" applyFill="1">
      <alignment/>
      <protection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3" xfId="124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8" fillId="0" borderId="0" xfId="114" applyFont="1">
      <alignment/>
      <protection/>
    </xf>
    <xf numFmtId="0" fontId="8" fillId="0" borderId="0" xfId="114" applyFont="1" applyBorder="1" applyAlignment="1">
      <alignment horizontal="left"/>
      <protection/>
    </xf>
    <xf numFmtId="0" fontId="8" fillId="0" borderId="0" xfId="114" applyFont="1" applyBorder="1" applyAlignment="1">
      <alignment horizontal="center"/>
      <protection/>
    </xf>
    <xf numFmtId="0" fontId="8" fillId="0" borderId="0" xfId="114" applyFont="1" applyAlignment="1">
      <alignment horizontal="right"/>
      <protection/>
    </xf>
    <xf numFmtId="0" fontId="8" fillId="0" borderId="0" xfId="114" applyFont="1" applyBorder="1">
      <alignment/>
      <protection/>
    </xf>
    <xf numFmtId="0" fontId="8" fillId="0" borderId="0" xfId="114" applyFont="1" applyFill="1">
      <alignment/>
      <protection/>
    </xf>
    <xf numFmtId="3" fontId="8" fillId="0" borderId="0" xfId="114" applyNumberFormat="1" applyFont="1" applyFill="1" applyBorder="1" applyAlignment="1">
      <alignment horizontal="right"/>
      <protection/>
    </xf>
    <xf numFmtId="4" fontId="8" fillId="0" borderId="0" xfId="114" applyNumberFormat="1" applyFont="1" applyFill="1" applyAlignment="1">
      <alignment horizontal="right"/>
      <protection/>
    </xf>
    <xf numFmtId="0" fontId="36" fillId="0" borderId="0" xfId="114" applyFont="1" applyFill="1" applyAlignment="1">
      <alignment horizontal="right"/>
      <protection/>
    </xf>
    <xf numFmtId="49" fontId="11" fillId="0" borderId="0" xfId="114" applyNumberFormat="1" applyFont="1" applyFill="1" applyAlignment="1">
      <alignment horizontal="center"/>
      <protection/>
    </xf>
    <xf numFmtId="0" fontId="11" fillId="0" borderId="0" xfId="114" applyFont="1" applyFill="1">
      <alignment/>
      <protection/>
    </xf>
    <xf numFmtId="0" fontId="8" fillId="0" borderId="0" xfId="114" applyFont="1" applyFill="1" applyAlignment="1">
      <alignment horizontal="right"/>
      <protection/>
    </xf>
    <xf numFmtId="0" fontId="36" fillId="0" borderId="13" xfId="114" applyFont="1" applyFill="1" applyBorder="1" applyAlignment="1">
      <alignment horizontal="center" vertical="center" wrapText="1"/>
      <protection/>
    </xf>
    <xf numFmtId="0" fontId="8" fillId="0" borderId="13" xfId="114" applyFont="1" applyFill="1" applyBorder="1" applyAlignment="1">
      <alignment horizontal="center" vertical="center" wrapText="1"/>
      <protection/>
    </xf>
    <xf numFmtId="49" fontId="8" fillId="0" borderId="13" xfId="114" applyNumberFormat="1" applyFont="1" applyFill="1" applyBorder="1" applyAlignment="1">
      <alignment horizontal="center" vertical="center" wrapText="1"/>
      <protection/>
    </xf>
    <xf numFmtId="0" fontId="8" fillId="0" borderId="13" xfId="114" applyNumberFormat="1" applyFont="1" applyFill="1" applyBorder="1" applyAlignment="1">
      <alignment horizontal="center" vertical="center" wrapText="1"/>
      <protection/>
    </xf>
    <xf numFmtId="49" fontId="8" fillId="0" borderId="13" xfId="114" applyNumberFormat="1" applyFont="1" applyFill="1" applyBorder="1" applyAlignment="1">
      <alignment horizontal="center" vertical="top" wrapText="1"/>
      <protection/>
    </xf>
    <xf numFmtId="0" fontId="8" fillId="0" borderId="13" xfId="114" applyNumberFormat="1" applyFont="1" applyFill="1" applyBorder="1" applyAlignment="1">
      <alignment horizontal="center" vertical="center"/>
      <protection/>
    </xf>
    <xf numFmtId="49" fontId="8" fillId="0" borderId="13" xfId="114" applyNumberFormat="1" applyFont="1" applyFill="1" applyBorder="1" applyAlignment="1">
      <alignment horizontal="center" vertical="center"/>
      <protection/>
    </xf>
    <xf numFmtId="49" fontId="12" fillId="0" borderId="13" xfId="114" applyNumberFormat="1" applyFont="1" applyFill="1" applyBorder="1" applyAlignment="1">
      <alignment horizontal="left" vertical="center" wrapText="1"/>
      <protection/>
    </xf>
    <xf numFmtId="3" fontId="12" fillId="0" borderId="13" xfId="95" applyNumberFormat="1" applyFont="1" applyFill="1" applyBorder="1" applyAlignment="1">
      <alignment horizontal="right" vertical="center"/>
      <protection/>
    </xf>
    <xf numFmtId="0" fontId="12" fillId="0" borderId="13" xfId="95" applyNumberFormat="1" applyFont="1" applyFill="1" applyBorder="1" applyAlignment="1">
      <alignment horizontal="left" vertical="center"/>
      <protection/>
    </xf>
    <xf numFmtId="49" fontId="12" fillId="0" borderId="13" xfId="95" applyNumberFormat="1" applyFont="1" applyFill="1" applyBorder="1" applyAlignment="1">
      <alignment vertical="center" wrapText="1"/>
      <protection/>
    </xf>
    <xf numFmtId="0" fontId="8" fillId="0" borderId="13" xfId="95" applyNumberFormat="1" applyFont="1" applyFill="1" applyBorder="1" applyAlignment="1">
      <alignment horizontal="center" vertical="center" wrapText="1"/>
      <protection/>
    </xf>
    <xf numFmtId="49" fontId="8" fillId="0" borderId="13" xfId="95" applyNumberFormat="1" applyFont="1" applyFill="1" applyBorder="1" applyAlignment="1">
      <alignment horizontal="left" vertical="center" wrapText="1"/>
      <protection/>
    </xf>
    <xf numFmtId="3" fontId="8" fillId="0" borderId="13" xfId="95" applyNumberFormat="1" applyFont="1" applyFill="1" applyBorder="1" applyAlignment="1">
      <alignment horizontal="right" vertical="center"/>
      <protection/>
    </xf>
    <xf numFmtId="0" fontId="8" fillId="0" borderId="13" xfId="95" applyNumberFormat="1" applyFont="1" applyFill="1" applyBorder="1" applyAlignment="1">
      <alignment horizontal="center" vertical="center"/>
      <protection/>
    </xf>
    <xf numFmtId="49" fontId="8" fillId="0" borderId="15" xfId="114" applyNumberFormat="1" applyFont="1" applyFill="1" applyBorder="1" applyAlignment="1">
      <alignment horizontal="center" vertical="center" wrapText="1"/>
      <protection/>
    </xf>
    <xf numFmtId="3" fontId="8" fillId="0" borderId="13" xfId="114" applyNumberFormat="1" applyFont="1" applyFill="1" applyBorder="1" applyAlignment="1">
      <alignment horizontal="right" vertical="center"/>
      <protection/>
    </xf>
    <xf numFmtId="49" fontId="8" fillId="0" borderId="13" xfId="95" applyNumberFormat="1" applyFont="1" applyFill="1" applyBorder="1" applyAlignment="1">
      <alignment horizontal="center" vertical="center" wrapText="1"/>
      <protection/>
    </xf>
    <xf numFmtId="49" fontId="8" fillId="0" borderId="13" xfId="95" applyNumberFormat="1" applyFont="1" applyFill="1" applyBorder="1" applyAlignment="1">
      <alignment vertical="center" wrapText="1"/>
      <protection/>
    </xf>
    <xf numFmtId="0" fontId="12" fillId="0" borderId="13" xfId="114" applyFont="1" applyFill="1" applyBorder="1" applyAlignment="1">
      <alignment horizontal="left"/>
      <protection/>
    </xf>
    <xf numFmtId="3" fontId="12" fillId="0" borderId="13" xfId="114" applyNumberFormat="1" applyFont="1" applyFill="1" applyBorder="1" applyAlignment="1">
      <alignment horizontal="right" vertical="center"/>
      <protection/>
    </xf>
    <xf numFmtId="0" fontId="8" fillId="0" borderId="13" xfId="114" applyFont="1" applyFill="1" applyBorder="1" applyAlignment="1">
      <alignment horizontal="center"/>
      <protection/>
    </xf>
    <xf numFmtId="49" fontId="8" fillId="0" borderId="13" xfId="114" applyNumberFormat="1" applyFont="1" applyFill="1" applyBorder="1" applyAlignment="1">
      <alignment horizontal="left" vertical="center" wrapText="1" indent="1"/>
      <protection/>
    </xf>
    <xf numFmtId="0" fontId="12" fillId="0" borderId="13" xfId="123" applyFont="1" applyFill="1" applyBorder="1" applyAlignment="1">
      <alignment horizontal="left" wrapText="1"/>
      <protection/>
    </xf>
    <xf numFmtId="0" fontId="12" fillId="0" borderId="13" xfId="123" applyFont="1" applyFill="1" applyBorder="1" applyAlignment="1">
      <alignment wrapText="1"/>
      <protection/>
    </xf>
    <xf numFmtId="49" fontId="12" fillId="0" borderId="13" xfId="114" applyNumberFormat="1" applyFont="1" applyFill="1" applyBorder="1" applyAlignment="1">
      <alignment vertical="center" wrapText="1"/>
      <protection/>
    </xf>
    <xf numFmtId="0" fontId="8" fillId="0" borderId="13" xfId="123" applyFont="1" applyFill="1" applyBorder="1" applyAlignment="1">
      <alignment horizontal="left" wrapText="1" indent="1"/>
      <protection/>
    </xf>
    <xf numFmtId="0" fontId="12" fillId="0" borderId="0" xfId="114" applyFont="1">
      <alignment/>
      <protection/>
    </xf>
    <xf numFmtId="49" fontId="12" fillId="0" borderId="13" xfId="114" applyNumberFormat="1" applyFont="1" applyFill="1" applyBorder="1" applyAlignment="1">
      <alignment horizontal="left"/>
      <protection/>
    </xf>
    <xf numFmtId="49" fontId="8" fillId="0" borderId="13" xfId="114" applyNumberFormat="1" applyFont="1" applyFill="1" applyBorder="1" applyAlignment="1">
      <alignment horizontal="center"/>
      <protection/>
    </xf>
    <xf numFmtId="49" fontId="8" fillId="0" borderId="13" xfId="114" applyNumberFormat="1" applyFont="1" applyFill="1" applyBorder="1" applyAlignment="1">
      <alignment horizontal="left" vertical="center"/>
      <protection/>
    </xf>
    <xf numFmtId="49" fontId="12" fillId="0" borderId="13" xfId="114" applyNumberFormat="1" applyFont="1" applyFill="1" applyBorder="1" applyAlignment="1">
      <alignment vertical="center"/>
      <protection/>
    </xf>
    <xf numFmtId="49" fontId="12" fillId="0" borderId="13" xfId="114" applyNumberFormat="1" applyFont="1" applyFill="1" applyBorder="1" applyAlignment="1">
      <alignment horizontal="center" vertical="center"/>
      <protection/>
    </xf>
    <xf numFmtId="0" fontId="12" fillId="0" borderId="13" xfId="100" applyFont="1" applyFill="1" applyBorder="1" applyAlignment="1">
      <alignment horizontal="left" vertical="center"/>
      <protection/>
    </xf>
    <xf numFmtId="49" fontId="12" fillId="0" borderId="13" xfId="114" applyNumberFormat="1" applyFont="1" applyFill="1" applyBorder="1" applyAlignment="1">
      <alignment horizontal="left" vertical="center" wrapText="1" indent="1"/>
      <protection/>
    </xf>
    <xf numFmtId="0" fontId="8" fillId="0" borderId="13" xfId="100" applyNumberFormat="1" applyFont="1" applyFill="1" applyBorder="1" applyAlignment="1">
      <alignment horizontal="center" vertical="center"/>
      <protection/>
    </xf>
    <xf numFmtId="0" fontId="12" fillId="0" borderId="0" xfId="100" applyFont="1" applyFill="1" applyBorder="1" applyAlignment="1">
      <alignment horizontal="left" vertical="center"/>
      <protection/>
    </xf>
    <xf numFmtId="49" fontId="12" fillId="0" borderId="0" xfId="114" applyNumberFormat="1" applyFont="1" applyFill="1" applyBorder="1" applyAlignment="1">
      <alignment horizontal="left" vertical="center" wrapText="1" indent="1"/>
      <protection/>
    </xf>
    <xf numFmtId="3" fontId="12" fillId="0" borderId="0" xfId="114" applyNumberFormat="1" applyFont="1" applyFill="1" applyBorder="1" applyAlignment="1">
      <alignment horizontal="right" vertical="center"/>
      <protection/>
    </xf>
    <xf numFmtId="3" fontId="12" fillId="0" borderId="0" xfId="95" applyNumberFormat="1" applyFont="1" applyFill="1" applyBorder="1" applyAlignment="1">
      <alignment horizontal="right" vertical="center"/>
      <protection/>
    </xf>
    <xf numFmtId="0" fontId="14" fillId="0" borderId="0" xfId="114" applyFont="1" applyFill="1" applyAlignment="1">
      <alignment/>
      <protection/>
    </xf>
    <xf numFmtId="3" fontId="14" fillId="0" borderId="0" xfId="114" applyNumberFormat="1" applyFont="1" applyFill="1">
      <alignment/>
      <protection/>
    </xf>
    <xf numFmtId="0" fontId="8" fillId="0" borderId="0" xfId="114" applyFont="1" applyFill="1" applyAlignment="1">
      <alignment horizontal="left"/>
      <protection/>
    </xf>
    <xf numFmtId="3" fontId="8" fillId="0" borderId="0" xfId="114" applyNumberFormat="1" applyFont="1" applyFill="1" applyAlignment="1">
      <alignment horizontal="right"/>
      <protection/>
    </xf>
    <xf numFmtId="0" fontId="36" fillId="0" borderId="0" xfId="126" applyFont="1" applyFill="1" applyAlignment="1">
      <alignment horizontal="left"/>
      <protection/>
    </xf>
    <xf numFmtId="3" fontId="14" fillId="0" borderId="0" xfId="114" applyNumberFormat="1" applyFont="1" applyFill="1" applyAlignment="1">
      <alignment horizontal="right"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115" applyNumberFormat="1" applyFont="1" applyBorder="1" applyAlignment="1">
      <alignment horizontal="center" vertical="center" wrapText="1"/>
      <protection/>
    </xf>
    <xf numFmtId="0" fontId="8" fillId="0" borderId="0" xfId="115" applyFont="1" applyAlignment="1">
      <alignment horizontal="center"/>
      <protection/>
    </xf>
    <xf numFmtId="0" fontId="8" fillId="0" borderId="19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9" fillId="0" borderId="0" xfId="118" applyNumberFormat="1" applyFont="1" applyBorder="1" applyAlignment="1">
      <alignment horizontal="center" vertical="center" wrapText="1"/>
      <protection/>
    </xf>
    <xf numFmtId="0" fontId="8" fillId="0" borderId="0" xfId="118" applyFont="1" applyAlignment="1">
      <alignment horizontal="center"/>
      <protection/>
    </xf>
    <xf numFmtId="0" fontId="10" fillId="0" borderId="0" xfId="118" applyFont="1" applyBorder="1" applyAlignment="1">
      <alignment horizontal="center"/>
      <protection/>
    </xf>
    <xf numFmtId="0" fontId="8" fillId="0" borderId="0" xfId="118" applyFont="1" applyBorder="1" applyAlignment="1">
      <alignment horizontal="center"/>
      <protection/>
    </xf>
    <xf numFmtId="0" fontId="8" fillId="0" borderId="0" xfId="118" applyFont="1" applyFill="1" applyAlignment="1">
      <alignment horizontal="left"/>
      <protection/>
    </xf>
    <xf numFmtId="0" fontId="4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4" fontId="4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52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51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8" fillId="0" borderId="19" xfId="119" applyNumberFormat="1" applyFont="1" applyBorder="1" applyAlignment="1">
      <alignment horizontal="center" wrapText="1"/>
      <protection/>
    </xf>
    <xf numFmtId="0" fontId="0" fillId="0" borderId="19" xfId="119" applyBorder="1" applyAlignment="1">
      <alignment/>
      <protection/>
    </xf>
    <xf numFmtId="0" fontId="9" fillId="0" borderId="0" xfId="119" applyNumberFormat="1" applyFont="1" applyBorder="1" applyAlignment="1">
      <alignment horizontal="center" vertical="center" wrapText="1"/>
      <protection/>
    </xf>
    <xf numFmtId="0" fontId="0" fillId="0" borderId="0" xfId="119" applyAlignment="1">
      <alignment/>
      <protection/>
    </xf>
    <xf numFmtId="0" fontId="8" fillId="0" borderId="0" xfId="119" applyFont="1" applyBorder="1" applyAlignment="1">
      <alignment horizontal="center"/>
      <protection/>
    </xf>
    <xf numFmtId="0" fontId="10" fillId="0" borderId="0" xfId="119" applyNumberFormat="1" applyFont="1" applyBorder="1" applyAlignment="1">
      <alignment horizontal="center" vertical="center" wrapText="1"/>
      <protection/>
    </xf>
    <xf numFmtId="0" fontId="8" fillId="0" borderId="0" xfId="119" applyFont="1" applyAlignment="1">
      <alignment horizontal="center"/>
      <protection/>
    </xf>
    <xf numFmtId="0" fontId="8" fillId="0" borderId="0" xfId="119" applyFont="1" applyAlignment="1">
      <alignment horizontal="center"/>
      <protection/>
    </xf>
    <xf numFmtId="0" fontId="10" fillId="0" borderId="0" xfId="119" applyFont="1" applyBorder="1" applyAlignment="1">
      <alignment horizont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0" borderId="0" xfId="126" applyFont="1" applyFill="1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112" applyFont="1" applyFill="1" applyAlignment="1">
      <alignment horizontal="center"/>
      <protection/>
    </xf>
    <xf numFmtId="0" fontId="11" fillId="0" borderId="0" xfId="112" applyFont="1" applyFill="1" applyBorder="1" applyAlignment="1">
      <alignment horizontal="center"/>
      <protection/>
    </xf>
    <xf numFmtId="0" fontId="8" fillId="0" borderId="19" xfId="112" applyNumberFormat="1" applyFont="1" applyBorder="1" applyAlignment="1">
      <alignment horizontal="left" wrapText="1"/>
      <protection/>
    </xf>
    <xf numFmtId="0" fontId="9" fillId="0" borderId="22" xfId="112" applyNumberFormat="1" applyFont="1" applyBorder="1" applyAlignment="1">
      <alignment horizontal="center" vertical="center" wrapText="1"/>
      <protection/>
    </xf>
    <xf numFmtId="0" fontId="8" fillId="0" borderId="0" xfId="112" applyFont="1" applyAlignment="1">
      <alignment horizontal="center"/>
      <protection/>
    </xf>
    <xf numFmtId="0" fontId="0" fillId="0" borderId="0" xfId="112" applyAlignment="1">
      <alignment/>
      <protection/>
    </xf>
    <xf numFmtId="0" fontId="10" fillId="0" borderId="0" xfId="112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3" fontId="8" fillId="0" borderId="0" xfId="125" applyNumberFormat="1" applyFont="1" applyFill="1" applyAlignment="1">
      <alignment horizontal="right" wrapText="1"/>
      <protection/>
    </xf>
    <xf numFmtId="0" fontId="8" fillId="0" borderId="19" xfId="125" applyNumberFormat="1" applyFont="1" applyFill="1" applyBorder="1" applyAlignment="1">
      <alignment wrapText="1"/>
      <protection/>
    </xf>
    <xf numFmtId="0" fontId="43" fillId="0" borderId="0" xfId="0" applyFont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2" xfId="113" applyFont="1" applyFill="1" applyBorder="1" applyAlignment="1">
      <alignment horizontal="left" wrapText="1"/>
      <protection/>
    </xf>
    <xf numFmtId="0" fontId="8" fillId="0" borderId="44" xfId="113" applyFont="1" applyBorder="1" applyAlignment="1">
      <alignment horizontal="center" vertical="center" wrapText="1"/>
      <protection/>
    </xf>
    <xf numFmtId="0" fontId="8" fillId="0" borderId="45" xfId="113" applyFont="1" applyBorder="1" applyAlignment="1">
      <alignment horizontal="center" vertical="center" wrapText="1"/>
      <protection/>
    </xf>
    <xf numFmtId="0" fontId="8" fillId="0" borderId="0" xfId="116" applyFont="1" applyFill="1" applyAlignment="1">
      <alignment horizontal="center" vertical="center"/>
      <protection/>
    </xf>
    <xf numFmtId="0" fontId="36" fillId="0" borderId="22" xfId="116" applyFont="1" applyFill="1" applyBorder="1" applyAlignment="1">
      <alignment horizontal="center" vertical="center"/>
      <protection/>
    </xf>
    <xf numFmtId="0" fontId="10" fillId="0" borderId="0" xfId="113" applyNumberFormat="1" applyFont="1" applyBorder="1" applyAlignment="1">
      <alignment horizontal="center" vertical="center" wrapText="1"/>
      <protection/>
    </xf>
    <xf numFmtId="0" fontId="0" fillId="0" borderId="0" xfId="113" applyAlignment="1">
      <alignment/>
      <protection/>
    </xf>
    <xf numFmtId="0" fontId="8" fillId="0" borderId="0" xfId="126" applyFont="1" applyFill="1" applyAlignment="1">
      <alignment horizontal="center" vertical="center"/>
      <protection/>
    </xf>
    <xf numFmtId="0" fontId="8" fillId="0" borderId="10" xfId="113" applyFont="1" applyFill="1" applyBorder="1" applyAlignment="1">
      <alignment horizontal="center" vertical="center" wrapText="1"/>
      <protection/>
    </xf>
    <xf numFmtId="0" fontId="8" fillId="0" borderId="23" xfId="113" applyFont="1" applyFill="1" applyBorder="1" applyAlignment="1">
      <alignment horizontal="center" vertical="center" wrapText="1"/>
      <protection/>
    </xf>
    <xf numFmtId="0" fontId="10" fillId="0" borderId="0" xfId="116" applyFont="1" applyFill="1" applyAlignment="1">
      <alignment horizontal="center" vertical="center"/>
      <protection/>
    </xf>
    <xf numFmtId="0" fontId="11" fillId="0" borderId="0" xfId="11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0" xfId="114" applyNumberFormat="1" applyFont="1" applyFill="1" applyBorder="1" applyAlignment="1">
      <alignment horizontal="center" wrapText="1"/>
      <protection/>
    </xf>
    <xf numFmtId="3" fontId="10" fillId="0" borderId="0" xfId="114" applyNumberFormat="1" applyFont="1" applyFill="1" applyBorder="1" applyAlignment="1">
      <alignment horizontal="center"/>
      <protection/>
    </xf>
    <xf numFmtId="0" fontId="11" fillId="0" borderId="0" xfId="114" applyFont="1" applyFill="1" applyBorder="1" applyAlignment="1">
      <alignment horizontal="center"/>
      <protection/>
    </xf>
    <xf numFmtId="0" fontId="8" fillId="0" borderId="0" xfId="114" applyFont="1" applyAlignment="1">
      <alignment horizontal="center"/>
      <protection/>
    </xf>
    <xf numFmtId="0" fontId="8" fillId="0" borderId="0" xfId="114" applyFont="1" applyAlignment="1">
      <alignment/>
      <protection/>
    </xf>
    <xf numFmtId="0" fontId="8" fillId="0" borderId="19" xfId="114" applyNumberFormat="1" applyFont="1" applyBorder="1" applyAlignment="1">
      <alignment horizontal="center" wrapText="1"/>
      <protection/>
    </xf>
    <xf numFmtId="0" fontId="8" fillId="0" borderId="19" xfId="114" applyFont="1" applyBorder="1" applyAlignment="1">
      <alignment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10" fillId="0" borderId="0" xfId="114" applyNumberFormat="1" applyFont="1" applyBorder="1" applyAlignment="1">
      <alignment horizontal="center" vertical="center" wrapText="1"/>
      <protection/>
    </xf>
  </cellXfs>
  <cellStyles count="16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8" xfId="99"/>
    <cellStyle name="Normal 2" xfId="100"/>
    <cellStyle name="Normal 2 2" xfId="101"/>
    <cellStyle name="Normal 20" xfId="102"/>
    <cellStyle name="Normal 20 2" xfId="103"/>
    <cellStyle name="Normal 21" xfId="104"/>
    <cellStyle name="Normal 21 2" xfId="105"/>
    <cellStyle name="Normal 5" xfId="106"/>
    <cellStyle name="Normal 5 2" xfId="107"/>
    <cellStyle name="Normal 8" xfId="108"/>
    <cellStyle name="Normal 8 2" xfId="109"/>
    <cellStyle name="Normal 9" xfId="110"/>
    <cellStyle name="Normal 9 2" xfId="111"/>
    <cellStyle name="Normal_11.-nauda" xfId="112"/>
    <cellStyle name="Normal_13.tab_aizd_atm" xfId="113"/>
    <cellStyle name="Normal_15.tab.dal.no budzeta atv._ziedoj" xfId="114"/>
    <cellStyle name="Normal_2.17_Valsts_budzeta_izpilde" xfId="115"/>
    <cellStyle name="Normal_2008_13.tab_aizd_atm_darba" xfId="116"/>
    <cellStyle name="Normal_3.tab.-nodevas" xfId="117"/>
    <cellStyle name="Normal_4.tabula_pb.min" xfId="118"/>
    <cellStyle name="Normal_6.tab._zied.davin" xfId="119"/>
    <cellStyle name="Normal_96_97pr_23aug" xfId="120"/>
    <cellStyle name="Normal_Budzaizd99" xfId="121"/>
    <cellStyle name="Normal_Diena!" xfId="122"/>
    <cellStyle name="Normal_ekk" xfId="123"/>
    <cellStyle name="Normal_Janvaris" xfId="124"/>
    <cellStyle name="Normal_Sheet1" xfId="125"/>
    <cellStyle name="Normal_Soc-m" xfId="126"/>
    <cellStyle name="Note" xfId="127"/>
    <cellStyle name="Output" xfId="128"/>
    <cellStyle name="Parastais_04_uz17_11_2006" xfId="129"/>
    <cellStyle name="Parastais_FMLikp01_p05_221205_pap_afp_makp" xfId="130"/>
    <cellStyle name="Percent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_4.tabula_pb.min" xfId="153"/>
    <cellStyle name="SAPBEXHLevel0X" xfId="154"/>
    <cellStyle name="SAPBEXHLevel1" xfId="155"/>
    <cellStyle name="SAPBEXHLevel1_4.tabula_pb.min" xfId="156"/>
    <cellStyle name="SAPBEXHLevel1X" xfId="157"/>
    <cellStyle name="SAPBEXHLevel2" xfId="158"/>
    <cellStyle name="SAPBEXHLevel2X" xfId="159"/>
    <cellStyle name="SAPBEXHLevel3" xfId="160"/>
    <cellStyle name="SAPBEXHLevel3X" xfId="161"/>
    <cellStyle name="SAPBEXinputData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_4.tabula_pb.min" xfId="168"/>
    <cellStyle name="SAPBEXstdDataEmph" xfId="169"/>
    <cellStyle name="SAPBEXstdItem" xfId="170"/>
    <cellStyle name="SAPBEXstdItemX" xfId="171"/>
    <cellStyle name="SAPBEXtitle" xfId="172"/>
    <cellStyle name="SAPBEXundefined" xfId="173"/>
    <cellStyle name="Sheet Title" xfId="174"/>
    <cellStyle name="Style 1" xfId="175"/>
    <cellStyle name="Title" xfId="176"/>
    <cellStyle name="Total" xfId="177"/>
    <cellStyle name="V?st." xfId="178"/>
    <cellStyle name="Warning Text" xfId="17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180975</xdr:rowOff>
    </xdr:from>
    <xdr:to>
      <xdr:col>3</xdr:col>
      <xdr:colOff>123825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0" y="180975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3114675</xdr:colOff>
      <xdr:row>0</xdr:row>
      <xdr:rowOff>95250</xdr:rowOff>
    </xdr:from>
    <xdr:to>
      <xdr:col>4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590550</xdr:colOff>
      <xdr:row>0</xdr:row>
      <xdr:rowOff>66675</xdr:rowOff>
    </xdr:from>
    <xdr:to>
      <xdr:col>12</xdr:col>
      <xdr:colOff>323850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3857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777</xdr:row>
      <xdr:rowOff>0</xdr:rowOff>
    </xdr:from>
    <xdr:to>
      <xdr:col>1</xdr:col>
      <xdr:colOff>133350</xdr:colOff>
      <xdr:row>777</xdr:row>
      <xdr:rowOff>19050</xdr:rowOff>
    </xdr:to>
    <xdr:pic>
      <xdr:nvPicPr>
        <xdr:cNvPr id="3" name="BExSAMQ0MYRDXWSE1UQZOCQM9HQ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57343475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24200" y="13335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1838325</xdr:colOff>
      <xdr:row>0</xdr:row>
      <xdr:rowOff>0</xdr:rowOff>
    </xdr:from>
    <xdr:to>
      <xdr:col>2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0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133350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657225</xdr:colOff>
      <xdr:row>0</xdr:row>
      <xdr:rowOff>66675</xdr:rowOff>
    </xdr:from>
    <xdr:to>
      <xdr:col>6</xdr:col>
      <xdr:colOff>581025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43250" y="0"/>
          <a:ext cx="160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1476375</xdr:colOff>
      <xdr:row>0</xdr:row>
      <xdr:rowOff>209550</xdr:rowOff>
    </xdr:from>
    <xdr:to>
      <xdr:col>1</xdr:col>
      <xdr:colOff>3248025</xdr:colOff>
      <xdr:row>0</xdr:row>
      <xdr:rowOff>942975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81300" y="2095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2:CN42"/>
  <sheetViews>
    <sheetView tabSelected="1" zoomScaleSheetLayoutView="100" workbookViewId="0" topLeftCell="A4">
      <selection activeCell="A7" sqref="A7:E7"/>
    </sheetView>
  </sheetViews>
  <sheetFormatPr defaultColWidth="9.140625" defaultRowHeight="12.75"/>
  <cols>
    <col min="1" max="1" width="48.140625" style="17" customWidth="1"/>
    <col min="2" max="5" width="12.7109375" style="17" customWidth="1"/>
    <col min="6" max="16384" width="9.140625" style="17" customWidth="1"/>
  </cols>
  <sheetData>
    <row r="1" s="1" customFormat="1" ht="55.5" customHeight="1"/>
    <row r="2" spans="1:5" s="1" customFormat="1" ht="12.75" customHeight="1">
      <c r="A2" s="871" t="s">
        <v>875</v>
      </c>
      <c r="B2" s="871"/>
      <c r="C2" s="871"/>
      <c r="D2" s="871"/>
      <c r="E2" s="871"/>
    </row>
    <row r="3" spans="1:6" s="4" customFormat="1" ht="15.75">
      <c r="A3" s="873" t="s">
        <v>876</v>
      </c>
      <c r="B3" s="873"/>
      <c r="C3" s="873"/>
      <c r="D3" s="873"/>
      <c r="E3" s="873"/>
      <c r="F3" s="873"/>
    </row>
    <row r="4" spans="1:6" s="4" customFormat="1" ht="12.75">
      <c r="A4" s="874" t="s">
        <v>877</v>
      </c>
      <c r="B4" s="874"/>
      <c r="C4" s="874"/>
      <c r="D4" s="874"/>
      <c r="E4" s="874"/>
      <c r="F4" s="874"/>
    </row>
    <row r="5" spans="1:5" s="4" customFormat="1" ht="12.75">
      <c r="A5" s="9" t="s">
        <v>878</v>
      </c>
      <c r="B5" s="10"/>
      <c r="C5" s="6"/>
      <c r="D5" s="2"/>
      <c r="E5" s="7" t="s">
        <v>879</v>
      </c>
    </row>
    <row r="6" spans="1:5" s="11" customFormat="1" ht="17.25" customHeight="1">
      <c r="A6" s="870" t="s">
        <v>880</v>
      </c>
      <c r="B6" s="870"/>
      <c r="C6" s="870"/>
      <c r="D6" s="870"/>
      <c r="E6" s="870"/>
    </row>
    <row r="7" spans="1:5" s="11" customFormat="1" ht="17.25" customHeight="1">
      <c r="A7" s="872" t="s">
        <v>881</v>
      </c>
      <c r="B7" s="872"/>
      <c r="C7" s="872"/>
      <c r="D7" s="872"/>
      <c r="E7" s="872"/>
    </row>
    <row r="8" spans="1:5" s="11" customFormat="1" ht="17.25" customHeight="1">
      <c r="A8" s="869" t="s">
        <v>882</v>
      </c>
      <c r="B8" s="869"/>
      <c r="C8" s="869"/>
      <c r="D8" s="869"/>
      <c r="E8" s="869"/>
    </row>
    <row r="9" spans="1:5" s="12" customFormat="1" ht="17.25" customHeight="1">
      <c r="A9" s="14"/>
      <c r="E9" s="13" t="s">
        <v>883</v>
      </c>
    </row>
    <row r="10" spans="1:5" ht="38.25">
      <c r="A10" s="15" t="s">
        <v>884</v>
      </c>
      <c r="B10" s="16" t="s">
        <v>888</v>
      </c>
      <c r="C10" s="16" t="s">
        <v>885</v>
      </c>
      <c r="D10" s="16" t="s">
        <v>886</v>
      </c>
      <c r="E10" s="16" t="s">
        <v>887</v>
      </c>
    </row>
    <row r="11" spans="1:5" ht="19.5" customHeight="1">
      <c r="A11" s="18" t="s">
        <v>889</v>
      </c>
      <c r="B11" s="19">
        <v>360358</v>
      </c>
      <c r="C11" s="19">
        <v>80032</v>
      </c>
      <c r="D11" s="19">
        <v>440390</v>
      </c>
      <c r="E11" s="19">
        <v>440390</v>
      </c>
    </row>
    <row r="12" spans="1:5" ht="19.5" customHeight="1">
      <c r="A12" s="20" t="s">
        <v>890</v>
      </c>
      <c r="B12" s="21" t="s">
        <v>891</v>
      </c>
      <c r="C12" s="21" t="s">
        <v>891</v>
      </c>
      <c r="D12" s="22">
        <v>-28512</v>
      </c>
      <c r="E12" s="22">
        <v>-28512</v>
      </c>
    </row>
    <row r="13" spans="1:5" ht="19.5" customHeight="1">
      <c r="A13" s="24" t="s">
        <v>892</v>
      </c>
      <c r="B13" s="19">
        <v>360358</v>
      </c>
      <c r="C13" s="19">
        <v>80032</v>
      </c>
      <c r="D13" s="19">
        <v>411878</v>
      </c>
      <c r="E13" s="19">
        <v>411878</v>
      </c>
    </row>
    <row r="14" spans="1:5" ht="19.5" customHeight="1">
      <c r="A14" s="18" t="s">
        <v>893</v>
      </c>
      <c r="B14" s="19">
        <v>296642</v>
      </c>
      <c r="C14" s="19">
        <v>73454</v>
      </c>
      <c r="D14" s="19">
        <v>370096</v>
      </c>
      <c r="E14" s="19">
        <v>370096</v>
      </c>
    </row>
    <row r="15" spans="1:5" ht="19.5" customHeight="1">
      <c r="A15" s="20" t="s">
        <v>890</v>
      </c>
      <c r="B15" s="21" t="s">
        <v>891</v>
      </c>
      <c r="C15" s="21" t="s">
        <v>891</v>
      </c>
      <c r="D15" s="22">
        <v>-28888</v>
      </c>
      <c r="E15" s="22">
        <v>-28888</v>
      </c>
    </row>
    <row r="16" spans="1:5" ht="19.5" customHeight="1">
      <c r="A16" s="24" t="s">
        <v>894</v>
      </c>
      <c r="B16" s="19">
        <v>296642</v>
      </c>
      <c r="C16" s="19">
        <v>73454</v>
      </c>
      <c r="D16" s="19">
        <v>341208</v>
      </c>
      <c r="E16" s="19">
        <v>341208</v>
      </c>
    </row>
    <row r="17" spans="1:5" ht="19.5" customHeight="1">
      <c r="A17" s="24" t="s">
        <v>895</v>
      </c>
      <c r="B17" s="19">
        <v>63716</v>
      </c>
      <c r="C17" s="19">
        <v>6578</v>
      </c>
      <c r="D17" s="19">
        <v>70671</v>
      </c>
      <c r="E17" s="19">
        <v>70671</v>
      </c>
    </row>
    <row r="18" spans="1:5" ht="19.5" customHeight="1">
      <c r="A18" s="19" t="s">
        <v>896</v>
      </c>
      <c r="B18" s="25">
        <v>-63716</v>
      </c>
      <c r="C18" s="25">
        <v>-6578</v>
      </c>
      <c r="D18" s="25">
        <v>-70671</v>
      </c>
      <c r="E18" s="25">
        <v>-70671</v>
      </c>
    </row>
    <row r="19" spans="1:5" s="26" customFormat="1" ht="19.5" customHeight="1">
      <c r="A19" s="19" t="s">
        <v>897</v>
      </c>
      <c r="B19" s="25">
        <v>-141516</v>
      </c>
      <c r="C19" s="25">
        <v>-5433</v>
      </c>
      <c r="D19" s="25">
        <v>-146950</v>
      </c>
      <c r="E19" s="25">
        <v>-146950</v>
      </c>
    </row>
    <row r="20" spans="1:5" s="12" customFormat="1" ht="19.5" customHeight="1">
      <c r="A20" s="20" t="s">
        <v>890</v>
      </c>
      <c r="B20" s="27" t="s">
        <v>891</v>
      </c>
      <c r="C20" s="27" t="s">
        <v>891</v>
      </c>
      <c r="D20" s="27">
        <v>0</v>
      </c>
      <c r="E20" s="27">
        <v>0</v>
      </c>
    </row>
    <row r="21" spans="1:5" s="12" customFormat="1" ht="30" customHeight="1">
      <c r="A21" s="28" t="s">
        <v>898</v>
      </c>
      <c r="B21" s="25">
        <v>0</v>
      </c>
      <c r="C21" s="25">
        <v>0</v>
      </c>
      <c r="D21" s="25">
        <v>0</v>
      </c>
      <c r="E21" s="25">
        <v>0</v>
      </c>
    </row>
    <row r="22" spans="1:5" s="12" customFormat="1" ht="19.5" customHeight="1">
      <c r="A22" s="29" t="s">
        <v>899</v>
      </c>
      <c r="B22" s="25">
        <v>78727</v>
      </c>
      <c r="C22" s="25">
        <v>0</v>
      </c>
      <c r="D22" s="25">
        <v>78727</v>
      </c>
      <c r="E22" s="25">
        <v>78727</v>
      </c>
    </row>
    <row r="23" spans="1:5" s="12" customFormat="1" ht="19.5" customHeight="1">
      <c r="A23" s="29" t="s">
        <v>900</v>
      </c>
      <c r="B23" s="25">
        <v>-890</v>
      </c>
      <c r="C23" s="25">
        <v>147</v>
      </c>
      <c r="D23" s="25">
        <v>-1045</v>
      </c>
      <c r="E23" s="25">
        <v>-1045</v>
      </c>
    </row>
    <row r="24" spans="1:5" s="12" customFormat="1" ht="19.5" customHeight="1">
      <c r="A24" s="30" t="s">
        <v>890</v>
      </c>
      <c r="B24" s="27" t="s">
        <v>891</v>
      </c>
      <c r="C24" s="27" t="s">
        <v>891</v>
      </c>
      <c r="D24" s="27">
        <v>-302</v>
      </c>
      <c r="E24" s="27">
        <v>-302</v>
      </c>
    </row>
    <row r="25" spans="1:5" s="12" customFormat="1" ht="19.5" customHeight="1">
      <c r="A25" s="29" t="s">
        <v>901</v>
      </c>
      <c r="B25" s="25">
        <v>-93</v>
      </c>
      <c r="C25" s="25">
        <v>13</v>
      </c>
      <c r="D25" s="25">
        <v>-154</v>
      </c>
      <c r="E25" s="25">
        <v>-154</v>
      </c>
    </row>
    <row r="26" spans="1:5" s="12" customFormat="1" ht="19.5" customHeight="1">
      <c r="A26" s="30" t="s">
        <v>890</v>
      </c>
      <c r="B26" s="27" t="s">
        <v>891</v>
      </c>
      <c r="C26" s="27" t="s">
        <v>891</v>
      </c>
      <c r="D26" s="27">
        <v>-74</v>
      </c>
      <c r="E26" s="27">
        <v>-74</v>
      </c>
    </row>
    <row r="27" spans="1:5" s="11" customFormat="1" ht="19.5" customHeight="1">
      <c r="A27" s="29" t="s">
        <v>902</v>
      </c>
      <c r="B27" s="25">
        <v>57</v>
      </c>
      <c r="C27" s="25">
        <v>-10</v>
      </c>
      <c r="D27" s="25">
        <v>47</v>
      </c>
      <c r="E27" s="25">
        <v>47</v>
      </c>
    </row>
    <row r="28" spans="1:5" s="12" customFormat="1" ht="19.5" customHeight="1">
      <c r="A28" s="29" t="s">
        <v>903</v>
      </c>
      <c r="B28" s="25">
        <v>0</v>
      </c>
      <c r="C28" s="25">
        <v>-1296</v>
      </c>
      <c r="D28" s="25">
        <v>-1296</v>
      </c>
      <c r="E28" s="25">
        <v>-1296</v>
      </c>
    </row>
    <row r="29" spans="1:5" s="31" customFormat="1" ht="12.75">
      <c r="A29" s="32" t="s">
        <v>904</v>
      </c>
      <c r="B29" s="33"/>
      <c r="C29" s="34"/>
      <c r="D29" s="34"/>
      <c r="E29" s="35"/>
    </row>
    <row r="30" spans="1:5" s="31" customFormat="1" ht="12.75">
      <c r="A30" s="32"/>
      <c r="B30" s="33"/>
      <c r="C30" s="34"/>
      <c r="D30" s="34"/>
      <c r="E30" s="35"/>
    </row>
    <row r="31" spans="1:2" s="31" customFormat="1" ht="12.75">
      <c r="A31" s="12"/>
      <c r="B31" s="14"/>
    </row>
    <row r="32" spans="1:5" s="36" customFormat="1" ht="15.75">
      <c r="A32" s="37" t="s">
        <v>905</v>
      </c>
      <c r="B32" s="38"/>
      <c r="C32" s="39"/>
      <c r="D32" s="40"/>
      <c r="E32" s="41" t="s">
        <v>906</v>
      </c>
    </row>
    <row r="33" spans="1:5" s="31" customFormat="1" ht="12.75">
      <c r="A33" s="42"/>
      <c r="B33" s="14"/>
      <c r="E33" s="42"/>
    </row>
    <row r="34" spans="1:5" s="31" customFormat="1" ht="12.75">
      <c r="A34" s="12"/>
      <c r="B34" s="14"/>
      <c r="E34" s="43"/>
    </row>
    <row r="35" spans="1:5" s="31" customFormat="1" ht="12.75">
      <c r="A35" s="12"/>
      <c r="B35" s="14"/>
      <c r="E35" s="43"/>
    </row>
    <row r="36" spans="1:2" s="31" customFormat="1" ht="12.75">
      <c r="A36" s="12"/>
      <c r="B36" s="14"/>
    </row>
    <row r="37" spans="1:2" s="31" customFormat="1" ht="12.75">
      <c r="A37" s="12"/>
      <c r="B37" s="14"/>
    </row>
    <row r="38" spans="1:2" s="31" customFormat="1" ht="12.75">
      <c r="A38" s="12"/>
      <c r="B38" s="14"/>
    </row>
    <row r="39" spans="1:92" s="49" customFormat="1" ht="15">
      <c r="A39" s="45" t="s">
        <v>907</v>
      </c>
      <c r="B39" s="44"/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</row>
    <row r="40" spans="1:5" s="52" customFormat="1" ht="12.75" customHeight="1">
      <c r="A40" s="17"/>
      <c r="B40" s="50"/>
      <c r="C40" s="50"/>
      <c r="D40" s="50"/>
      <c r="E40" s="51"/>
    </row>
    <row r="41" ht="12.75">
      <c r="C41" s="51"/>
    </row>
    <row r="42" ht="12.75">
      <c r="C42" s="51"/>
    </row>
  </sheetData>
  <mergeCells count="6">
    <mergeCell ref="A8:E8"/>
    <mergeCell ref="A6:E6"/>
    <mergeCell ref="A2:E2"/>
    <mergeCell ref="A7:E7"/>
    <mergeCell ref="A3:F3"/>
    <mergeCell ref="A4:F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26"/>
  <sheetViews>
    <sheetView showGridLines="0" zoomScale="120" zoomScaleNormal="120" zoomScaleSheetLayoutView="100" workbookViewId="0" topLeftCell="A156">
      <selection activeCell="B182" sqref="B182"/>
    </sheetView>
  </sheetViews>
  <sheetFormatPr defaultColWidth="9.140625" defaultRowHeight="12.75"/>
  <cols>
    <col min="1" max="1" width="9.57421875" style="482" customWidth="1"/>
    <col min="2" max="2" width="49.00390625" style="483" customWidth="1"/>
    <col min="3" max="3" width="12.57421875" style="485" customWidth="1"/>
    <col min="4" max="4" width="12.140625" style="485" customWidth="1"/>
    <col min="5" max="5" width="10.140625" style="485" customWidth="1"/>
    <col min="6" max="6" width="11.57421875" style="485" customWidth="1"/>
    <col min="7" max="7" width="10.8515625" style="66" customWidth="1"/>
    <col min="8" max="16384" width="9.140625" style="66" customWidth="1"/>
  </cols>
  <sheetData>
    <row r="1" spans="1:7" s="53" customFormat="1" ht="66" customHeight="1">
      <c r="A1" s="875"/>
      <c r="B1" s="875"/>
      <c r="C1" s="875"/>
      <c r="D1" s="875"/>
      <c r="E1" s="875"/>
      <c r="F1" s="875"/>
      <c r="G1" s="476"/>
    </row>
    <row r="2" spans="1:7" s="53" customFormat="1" ht="12.75" customHeight="1">
      <c r="A2" s="916" t="s">
        <v>875</v>
      </c>
      <c r="B2" s="916"/>
      <c r="C2" s="916"/>
      <c r="D2" s="916"/>
      <c r="E2" s="916"/>
      <c r="F2" s="916"/>
      <c r="G2" s="399"/>
    </row>
    <row r="3" spans="1:7" s="53" customFormat="1" ht="12.75" customHeight="1">
      <c r="A3" s="399"/>
      <c r="B3" s="400" t="s">
        <v>369</v>
      </c>
      <c r="C3" s="399"/>
      <c r="D3" s="399"/>
      <c r="E3" s="399"/>
      <c r="F3" s="399"/>
      <c r="G3" s="399"/>
    </row>
    <row r="4" spans="1:7" s="53" customFormat="1" ht="12.75" customHeight="1">
      <c r="A4" s="399"/>
      <c r="B4" s="401" t="s">
        <v>370</v>
      </c>
      <c r="C4" s="399"/>
      <c r="D4" s="399"/>
      <c r="E4" s="399"/>
      <c r="F4" s="399"/>
      <c r="G4" s="399"/>
    </row>
    <row r="5" spans="1:7" s="53" customFormat="1" ht="24" customHeight="1">
      <c r="A5" s="910" t="s">
        <v>878</v>
      </c>
      <c r="B5" s="910"/>
      <c r="C5" s="399"/>
      <c r="D5" s="399"/>
      <c r="E5" s="402"/>
      <c r="F5" s="60" t="s">
        <v>879</v>
      </c>
      <c r="G5" s="399"/>
    </row>
    <row r="6" spans="1:53" s="402" customFormat="1" ht="24.75" customHeight="1">
      <c r="A6" s="917" t="s">
        <v>880</v>
      </c>
      <c r="B6" s="917"/>
      <c r="C6" s="917"/>
      <c r="D6" s="917"/>
      <c r="E6" s="917"/>
      <c r="F6" s="917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1:53" s="402" customFormat="1" ht="17.25" customHeight="1">
      <c r="A7" s="915" t="s">
        <v>680</v>
      </c>
      <c r="B7" s="915"/>
      <c r="C7" s="915"/>
      <c r="D7" s="915"/>
      <c r="E7" s="915"/>
      <c r="F7" s="91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1:53" s="402" customFormat="1" ht="17.25" customHeight="1">
      <c r="A8" s="876" t="s">
        <v>882</v>
      </c>
      <c r="B8" s="876"/>
      <c r="C8" s="876"/>
      <c r="D8" s="876"/>
      <c r="E8" s="876"/>
      <c r="F8" s="876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1:53" s="402" customFormat="1" ht="12.75">
      <c r="A9" s="918"/>
      <c r="B9" s="918"/>
      <c r="C9" s="918"/>
      <c r="D9" s="918"/>
      <c r="E9" s="918"/>
      <c r="F9" s="918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2:53" s="402" customFormat="1" ht="12.75">
      <c r="B10" s="479"/>
      <c r="C10" s="480"/>
      <c r="D10" s="481"/>
      <c r="F10" s="68" t="s">
        <v>681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3:6" ht="12.75" customHeight="1">
      <c r="C11" s="484"/>
      <c r="D11" s="484"/>
      <c r="F11" s="593" t="s">
        <v>910</v>
      </c>
    </row>
    <row r="12" spans="1:6" ht="46.5" customHeight="1">
      <c r="A12" s="76" t="s">
        <v>986</v>
      </c>
      <c r="B12" s="76" t="s">
        <v>911</v>
      </c>
      <c r="C12" s="487" t="s">
        <v>373</v>
      </c>
      <c r="D12" s="487" t="s">
        <v>913</v>
      </c>
      <c r="E12" s="487" t="s">
        <v>427</v>
      </c>
      <c r="F12" s="487" t="s">
        <v>887</v>
      </c>
    </row>
    <row r="13" spans="1:8" s="69" customFormat="1" ht="12.75">
      <c r="A13" s="488">
        <v>1</v>
      </c>
      <c r="B13" s="487">
        <v>2</v>
      </c>
      <c r="C13" s="488">
        <v>3</v>
      </c>
      <c r="D13" s="488">
        <v>4</v>
      </c>
      <c r="E13" s="488">
        <v>5</v>
      </c>
      <c r="F13" s="488">
        <v>6</v>
      </c>
      <c r="H13" s="468"/>
    </row>
    <row r="14" spans="1:6" s="493" customFormat="1" ht="12.75">
      <c r="A14" s="489" t="s">
        <v>428</v>
      </c>
      <c r="B14" s="490" t="s">
        <v>429</v>
      </c>
      <c r="C14" s="491">
        <v>10509024</v>
      </c>
      <c r="D14" s="491">
        <v>1627462</v>
      </c>
      <c r="E14" s="492">
        <v>15.48632870188516</v>
      </c>
      <c r="F14" s="491">
        <v>1627462</v>
      </c>
    </row>
    <row r="15" spans="1:6" s="493" customFormat="1" ht="12.75">
      <c r="A15" s="489" t="s">
        <v>231</v>
      </c>
      <c r="B15" s="490" t="s">
        <v>919</v>
      </c>
      <c r="C15" s="491">
        <v>1011315</v>
      </c>
      <c r="D15" s="491">
        <v>23172</v>
      </c>
      <c r="E15" s="492">
        <v>2.2912742320641937</v>
      </c>
      <c r="F15" s="491">
        <v>23172</v>
      </c>
    </row>
    <row r="16" spans="1:6" s="493" customFormat="1" ht="12.75">
      <c r="A16" s="594" t="s">
        <v>998</v>
      </c>
      <c r="B16" s="549" t="s">
        <v>682</v>
      </c>
      <c r="C16" s="491">
        <v>1011315</v>
      </c>
      <c r="D16" s="491">
        <v>23172</v>
      </c>
      <c r="E16" s="492">
        <v>2.2912742320641937</v>
      </c>
      <c r="F16" s="491">
        <v>23172</v>
      </c>
    </row>
    <row r="17" spans="1:6" s="493" customFormat="1" ht="12.75">
      <c r="A17" s="489" t="s">
        <v>683</v>
      </c>
      <c r="B17" s="549" t="s">
        <v>932</v>
      </c>
      <c r="C17" s="491">
        <v>972465</v>
      </c>
      <c r="D17" s="491">
        <v>23172</v>
      </c>
      <c r="E17" s="492">
        <v>2.3828106924156653</v>
      </c>
      <c r="F17" s="491">
        <v>23172</v>
      </c>
    </row>
    <row r="18" spans="1:6" s="69" customFormat="1" ht="12.75">
      <c r="A18" s="488" t="s">
        <v>457</v>
      </c>
      <c r="B18" s="494" t="s">
        <v>933</v>
      </c>
      <c r="C18" s="495">
        <v>962465</v>
      </c>
      <c r="D18" s="495">
        <v>23172</v>
      </c>
      <c r="E18" s="496">
        <v>2.4075680674102435</v>
      </c>
      <c r="F18" s="497">
        <v>23172</v>
      </c>
    </row>
    <row r="19" spans="1:6" s="493" customFormat="1" ht="12.75">
      <c r="A19" s="489" t="s">
        <v>252</v>
      </c>
      <c r="B19" s="490" t="s">
        <v>458</v>
      </c>
      <c r="C19" s="520">
        <v>1908144</v>
      </c>
      <c r="D19" s="520">
        <v>139373</v>
      </c>
      <c r="E19" s="521">
        <v>7.304113316395408</v>
      </c>
      <c r="F19" s="491">
        <v>139373</v>
      </c>
    </row>
    <row r="20" spans="1:6" s="69" customFormat="1" ht="12.75">
      <c r="A20" s="488" t="s">
        <v>1024</v>
      </c>
      <c r="B20" s="494" t="s">
        <v>459</v>
      </c>
      <c r="C20" s="495">
        <v>367356</v>
      </c>
      <c r="D20" s="495">
        <v>3092</v>
      </c>
      <c r="E20" s="496">
        <v>0.8416903494158255</v>
      </c>
      <c r="F20" s="497">
        <v>3092</v>
      </c>
    </row>
    <row r="21" spans="1:6" s="69" customFormat="1" ht="12.75" hidden="1">
      <c r="A21" s="488" t="s">
        <v>460</v>
      </c>
      <c r="B21" s="498" t="s">
        <v>461</v>
      </c>
      <c r="C21" s="495">
        <v>0</v>
      </c>
      <c r="D21" s="495">
        <v>0</v>
      </c>
      <c r="E21" s="496">
        <v>0</v>
      </c>
      <c r="F21" s="497">
        <v>0</v>
      </c>
    </row>
    <row r="22" spans="1:6" s="69" customFormat="1" ht="31.5" customHeight="1" hidden="1">
      <c r="A22" s="488" t="s">
        <v>1028</v>
      </c>
      <c r="B22" s="498" t="s">
        <v>462</v>
      </c>
      <c r="C22" s="495">
        <v>0</v>
      </c>
      <c r="D22" s="495">
        <v>0</v>
      </c>
      <c r="E22" s="496">
        <v>0</v>
      </c>
      <c r="F22" s="497">
        <v>0</v>
      </c>
    </row>
    <row r="23" spans="1:6" s="69" customFormat="1" ht="31.5" customHeight="1">
      <c r="A23" s="488" t="s">
        <v>1031</v>
      </c>
      <c r="B23" s="498" t="s">
        <v>463</v>
      </c>
      <c r="C23" s="495">
        <v>343535</v>
      </c>
      <c r="D23" s="495">
        <v>327</v>
      </c>
      <c r="E23" s="496">
        <v>0.09518680774884655</v>
      </c>
      <c r="F23" s="497">
        <v>327</v>
      </c>
    </row>
    <row r="24" spans="1:6" s="69" customFormat="1" ht="38.25">
      <c r="A24" s="522" t="s">
        <v>464</v>
      </c>
      <c r="B24" s="500" t="s">
        <v>465</v>
      </c>
      <c r="C24" s="501">
        <v>2130</v>
      </c>
      <c r="D24" s="501">
        <v>0</v>
      </c>
      <c r="E24" s="502">
        <v>0</v>
      </c>
      <c r="F24" s="497">
        <v>0</v>
      </c>
    </row>
    <row r="25" spans="1:6" s="69" customFormat="1" ht="12.75" hidden="1">
      <c r="A25" s="488" t="s">
        <v>1033</v>
      </c>
      <c r="B25" s="498" t="s">
        <v>466</v>
      </c>
      <c r="C25" s="495">
        <v>0</v>
      </c>
      <c r="D25" s="495">
        <v>0</v>
      </c>
      <c r="E25" s="496">
        <v>0</v>
      </c>
      <c r="F25" s="497">
        <v>0</v>
      </c>
    </row>
    <row r="26" spans="1:6" s="69" customFormat="1" ht="25.5" hidden="1">
      <c r="A26" s="522" t="s">
        <v>467</v>
      </c>
      <c r="B26" s="500" t="s">
        <v>468</v>
      </c>
      <c r="C26" s="501"/>
      <c r="D26" s="501"/>
      <c r="E26" s="502">
        <v>0</v>
      </c>
      <c r="F26" s="497">
        <v>0</v>
      </c>
    </row>
    <row r="27" spans="1:6" s="69" customFormat="1" ht="15.75" customHeight="1">
      <c r="A27" s="488" t="s">
        <v>1035</v>
      </c>
      <c r="B27" s="498" t="s">
        <v>469</v>
      </c>
      <c r="C27" s="495">
        <v>23821</v>
      </c>
      <c r="D27" s="495">
        <v>2765</v>
      </c>
      <c r="E27" s="496">
        <v>11.607405230678813</v>
      </c>
      <c r="F27" s="497">
        <v>2765</v>
      </c>
    </row>
    <row r="28" spans="1:6" s="69" customFormat="1" ht="25.5" hidden="1">
      <c r="A28" s="488" t="s">
        <v>1037</v>
      </c>
      <c r="B28" s="498" t="s">
        <v>470</v>
      </c>
      <c r="C28" s="495">
        <v>0</v>
      </c>
      <c r="D28" s="495">
        <v>0</v>
      </c>
      <c r="E28" s="496">
        <v>0</v>
      </c>
      <c r="F28" s="497">
        <v>0</v>
      </c>
    </row>
    <row r="29" spans="1:6" s="69" customFormat="1" ht="12.75" hidden="1">
      <c r="A29" s="488" t="s">
        <v>471</v>
      </c>
      <c r="B29" s="498" t="s">
        <v>472</v>
      </c>
      <c r="C29" s="495">
        <v>0</v>
      </c>
      <c r="D29" s="495">
        <v>0</v>
      </c>
      <c r="E29" s="496">
        <v>0</v>
      </c>
      <c r="F29" s="497">
        <v>0</v>
      </c>
    </row>
    <row r="30" spans="1:6" s="69" customFormat="1" ht="15" customHeight="1">
      <c r="A30" s="488" t="s">
        <v>1041</v>
      </c>
      <c r="B30" s="494" t="s">
        <v>473</v>
      </c>
      <c r="C30" s="495">
        <v>7290</v>
      </c>
      <c r="D30" s="495">
        <v>1919</v>
      </c>
      <c r="E30" s="496">
        <v>26.323731138545952</v>
      </c>
      <c r="F30" s="497">
        <v>1919</v>
      </c>
    </row>
    <row r="31" spans="1:6" s="69" customFormat="1" ht="12.75">
      <c r="A31" s="488" t="s">
        <v>474</v>
      </c>
      <c r="B31" s="498" t="s">
        <v>475</v>
      </c>
      <c r="C31" s="495">
        <v>2990</v>
      </c>
      <c r="D31" s="495">
        <v>1535</v>
      </c>
      <c r="E31" s="496">
        <v>51.33779264214047</v>
      </c>
      <c r="F31" s="497">
        <v>1535</v>
      </c>
    </row>
    <row r="32" spans="1:6" s="69" customFormat="1" ht="12.75">
      <c r="A32" s="488" t="s">
        <v>476</v>
      </c>
      <c r="B32" s="498" t="s">
        <v>477</v>
      </c>
      <c r="C32" s="495">
        <v>4300</v>
      </c>
      <c r="D32" s="495">
        <v>384</v>
      </c>
      <c r="E32" s="496">
        <v>8.930232558139535</v>
      </c>
      <c r="F32" s="497">
        <v>384</v>
      </c>
    </row>
    <row r="33" spans="1:6" s="69" customFormat="1" ht="12.75" hidden="1">
      <c r="A33" s="488" t="s">
        <v>1060</v>
      </c>
      <c r="B33" s="498" t="s">
        <v>478</v>
      </c>
      <c r="C33" s="495">
        <v>0</v>
      </c>
      <c r="D33" s="495">
        <v>0</v>
      </c>
      <c r="E33" s="496">
        <v>0</v>
      </c>
      <c r="F33" s="497">
        <v>0</v>
      </c>
    </row>
    <row r="34" spans="1:6" s="69" customFormat="1" ht="12.75" hidden="1">
      <c r="A34" s="488" t="s">
        <v>1062</v>
      </c>
      <c r="B34" s="494" t="s">
        <v>479</v>
      </c>
      <c r="C34" s="495">
        <v>0</v>
      </c>
      <c r="D34" s="495">
        <v>0</v>
      </c>
      <c r="E34" s="496">
        <v>0</v>
      </c>
      <c r="F34" s="497">
        <v>0</v>
      </c>
    </row>
    <row r="35" spans="1:6" s="69" customFormat="1" ht="12.75">
      <c r="A35" s="488" t="s">
        <v>480</v>
      </c>
      <c r="B35" s="494" t="s">
        <v>481</v>
      </c>
      <c r="C35" s="495">
        <v>1520498</v>
      </c>
      <c r="D35" s="495">
        <v>133877</v>
      </c>
      <c r="E35" s="496">
        <v>8.80481263375552</v>
      </c>
      <c r="F35" s="497">
        <v>133877</v>
      </c>
    </row>
    <row r="36" spans="1:6" s="69" customFormat="1" ht="12.75">
      <c r="A36" s="523" t="s">
        <v>482</v>
      </c>
      <c r="B36" s="494" t="s">
        <v>483</v>
      </c>
      <c r="C36" s="495">
        <v>75370</v>
      </c>
      <c r="D36" s="495">
        <v>6221</v>
      </c>
      <c r="E36" s="496">
        <v>8.253947193843704</v>
      </c>
      <c r="F36" s="497">
        <v>6221</v>
      </c>
    </row>
    <row r="37" spans="1:6" s="69" customFormat="1" ht="25.5">
      <c r="A37" s="488" t="s">
        <v>484</v>
      </c>
      <c r="B37" s="494" t="s">
        <v>485</v>
      </c>
      <c r="C37" s="495">
        <v>0</v>
      </c>
      <c r="D37" s="495">
        <v>485</v>
      </c>
      <c r="E37" s="496">
        <v>0</v>
      </c>
      <c r="F37" s="497">
        <v>485</v>
      </c>
    </row>
    <row r="38" spans="1:6" s="69" customFormat="1" ht="27.75" customHeight="1" hidden="1">
      <c r="A38" s="488" t="s">
        <v>492</v>
      </c>
      <c r="B38" s="498" t="s">
        <v>493</v>
      </c>
      <c r="C38" s="495">
        <v>0</v>
      </c>
      <c r="D38" s="495">
        <v>0</v>
      </c>
      <c r="E38" s="496">
        <v>0</v>
      </c>
      <c r="F38" s="497">
        <v>0</v>
      </c>
    </row>
    <row r="39" spans="1:6" s="69" customFormat="1" ht="27.75" customHeight="1">
      <c r="A39" s="488" t="s">
        <v>684</v>
      </c>
      <c r="B39" s="498" t="s">
        <v>685</v>
      </c>
      <c r="C39" s="495">
        <v>0</v>
      </c>
      <c r="D39" s="495">
        <v>32</v>
      </c>
      <c r="E39" s="496">
        <v>0</v>
      </c>
      <c r="F39" s="497">
        <v>32</v>
      </c>
    </row>
    <row r="40" spans="1:6" s="493" customFormat="1" ht="17.25" customHeight="1">
      <c r="A40" s="489" t="s">
        <v>494</v>
      </c>
      <c r="B40" s="508" t="s">
        <v>378</v>
      </c>
      <c r="C40" s="520">
        <v>1323867</v>
      </c>
      <c r="D40" s="520">
        <v>57266</v>
      </c>
      <c r="E40" s="521">
        <v>4.325661112483354</v>
      </c>
      <c r="F40" s="491">
        <v>57266</v>
      </c>
    </row>
    <row r="41" spans="1:6" s="493" customFormat="1" ht="17.25" customHeight="1" hidden="1">
      <c r="A41" s="489" t="s">
        <v>495</v>
      </c>
      <c r="B41" s="508" t="s">
        <v>938</v>
      </c>
      <c r="C41" s="520">
        <v>0</v>
      </c>
      <c r="D41" s="520">
        <v>0</v>
      </c>
      <c r="E41" s="521">
        <v>0</v>
      </c>
      <c r="F41" s="491">
        <v>0</v>
      </c>
    </row>
    <row r="42" spans="1:6" s="493" customFormat="1" ht="12.75">
      <c r="A42" s="489" t="s">
        <v>496</v>
      </c>
      <c r="B42" s="490" t="s">
        <v>943</v>
      </c>
      <c r="C42" s="520">
        <v>6265698</v>
      </c>
      <c r="D42" s="520">
        <v>1407651</v>
      </c>
      <c r="E42" s="521">
        <v>22.46598862568863</v>
      </c>
      <c r="F42" s="491">
        <v>1407651</v>
      </c>
    </row>
    <row r="43" spans="1:6" s="493" customFormat="1" ht="18" customHeight="1">
      <c r="A43" s="489" t="s">
        <v>122</v>
      </c>
      <c r="B43" s="490" t="s">
        <v>678</v>
      </c>
      <c r="C43" s="520">
        <v>6100174</v>
      </c>
      <c r="D43" s="520">
        <v>1380668</v>
      </c>
      <c r="E43" s="521">
        <v>22.63325603499179</v>
      </c>
      <c r="F43" s="491">
        <v>1380668</v>
      </c>
    </row>
    <row r="44" spans="1:6" s="69" customFormat="1" ht="25.5">
      <c r="A44" s="488" t="s">
        <v>497</v>
      </c>
      <c r="B44" s="494" t="s">
        <v>498</v>
      </c>
      <c r="C44" s="495">
        <v>92162</v>
      </c>
      <c r="D44" s="495">
        <v>15983</v>
      </c>
      <c r="E44" s="496">
        <v>17.342288578806883</v>
      </c>
      <c r="F44" s="497">
        <v>15983</v>
      </c>
    </row>
    <row r="45" spans="1:6" s="493" customFormat="1" ht="12.75">
      <c r="A45" s="75" t="s">
        <v>499</v>
      </c>
      <c r="B45" s="498" t="s">
        <v>500</v>
      </c>
      <c r="C45" s="495">
        <v>47390</v>
      </c>
      <c r="D45" s="495">
        <v>8665</v>
      </c>
      <c r="E45" s="496">
        <v>18.284448195821902</v>
      </c>
      <c r="F45" s="497">
        <v>8665</v>
      </c>
    </row>
    <row r="46" spans="1:6" s="493" customFormat="1" ht="25.5" hidden="1">
      <c r="A46" s="524" t="s">
        <v>501</v>
      </c>
      <c r="B46" s="500" t="s">
        <v>502</v>
      </c>
      <c r="C46" s="501"/>
      <c r="D46" s="501"/>
      <c r="E46" s="502" t="e">
        <v>#DIV/0!</v>
      </c>
      <c r="F46" s="497">
        <v>0</v>
      </c>
    </row>
    <row r="47" spans="1:6" s="493" customFormat="1" ht="25.5" hidden="1">
      <c r="A47" s="524" t="s">
        <v>503</v>
      </c>
      <c r="B47" s="500" t="s">
        <v>504</v>
      </c>
      <c r="C47" s="501"/>
      <c r="D47" s="501"/>
      <c r="E47" s="502" t="e">
        <v>#DIV/0!</v>
      </c>
      <c r="F47" s="497">
        <v>0</v>
      </c>
    </row>
    <row r="48" spans="1:6" s="493" customFormat="1" ht="25.5" hidden="1">
      <c r="A48" s="524" t="s">
        <v>505</v>
      </c>
      <c r="B48" s="500" t="s">
        <v>506</v>
      </c>
      <c r="C48" s="501"/>
      <c r="D48" s="501"/>
      <c r="E48" s="502" t="e">
        <v>#DIV/0!</v>
      </c>
      <c r="F48" s="497">
        <v>0</v>
      </c>
    </row>
    <row r="49" spans="1:6" s="493" customFormat="1" ht="42" customHeight="1" hidden="1">
      <c r="A49" s="524" t="s">
        <v>507</v>
      </c>
      <c r="B49" s="500" t="s">
        <v>508</v>
      </c>
      <c r="C49" s="501"/>
      <c r="D49" s="501"/>
      <c r="E49" s="502" t="e">
        <v>#DIV/0!</v>
      </c>
      <c r="F49" s="497">
        <v>0</v>
      </c>
    </row>
    <row r="50" spans="1:6" s="493" customFormat="1" ht="12.75" hidden="1">
      <c r="A50" s="524" t="s">
        <v>509</v>
      </c>
      <c r="B50" s="500" t="s">
        <v>510</v>
      </c>
      <c r="C50" s="501"/>
      <c r="D50" s="501"/>
      <c r="E50" s="502" t="e">
        <v>#DIV/0!</v>
      </c>
      <c r="F50" s="497">
        <v>0</v>
      </c>
    </row>
    <row r="51" spans="1:6" s="493" customFormat="1" ht="38.25" hidden="1">
      <c r="A51" s="524" t="s">
        <v>511</v>
      </c>
      <c r="B51" s="500" t="s">
        <v>512</v>
      </c>
      <c r="C51" s="501"/>
      <c r="D51" s="501"/>
      <c r="E51" s="502" t="e">
        <v>#DIV/0!</v>
      </c>
      <c r="F51" s="497">
        <v>0</v>
      </c>
    </row>
    <row r="52" spans="1:6" s="493" customFormat="1" ht="38.25" hidden="1">
      <c r="A52" s="524" t="s">
        <v>513</v>
      </c>
      <c r="B52" s="500" t="s">
        <v>514</v>
      </c>
      <c r="C52" s="501"/>
      <c r="D52" s="501"/>
      <c r="E52" s="502" t="e">
        <v>#DIV/0!</v>
      </c>
      <c r="F52" s="497">
        <v>0</v>
      </c>
    </row>
    <row r="53" spans="1:6" s="493" customFormat="1" ht="25.5" hidden="1">
      <c r="A53" s="524" t="s">
        <v>515</v>
      </c>
      <c r="B53" s="500" t="s">
        <v>516</v>
      </c>
      <c r="C53" s="501"/>
      <c r="D53" s="501"/>
      <c r="E53" s="502" t="e">
        <v>#DIV/0!</v>
      </c>
      <c r="F53" s="497">
        <v>0</v>
      </c>
    </row>
    <row r="54" spans="1:6" s="493" customFormat="1" ht="12.75" hidden="1">
      <c r="A54" s="524" t="s">
        <v>517</v>
      </c>
      <c r="B54" s="500" t="s">
        <v>518</v>
      </c>
      <c r="C54" s="501"/>
      <c r="D54" s="501"/>
      <c r="E54" s="502" t="e">
        <v>#DIV/0!</v>
      </c>
      <c r="F54" s="497">
        <v>0</v>
      </c>
    </row>
    <row r="55" spans="1:6" s="493" customFormat="1" ht="12.75">
      <c r="A55" s="75" t="s">
        <v>519</v>
      </c>
      <c r="B55" s="498" t="s">
        <v>520</v>
      </c>
      <c r="C55" s="495">
        <v>44772</v>
      </c>
      <c r="D55" s="495">
        <v>7318</v>
      </c>
      <c r="E55" s="496">
        <v>16.345037076744394</v>
      </c>
      <c r="F55" s="497">
        <v>7318</v>
      </c>
    </row>
    <row r="56" spans="1:6" s="493" customFormat="1" ht="12.75" hidden="1">
      <c r="A56" s="524" t="s">
        <v>521</v>
      </c>
      <c r="B56" s="500" t="s">
        <v>522</v>
      </c>
      <c r="C56" s="501"/>
      <c r="D56" s="501"/>
      <c r="E56" s="502" t="e">
        <v>#DIV/0!</v>
      </c>
      <c r="F56" s="497">
        <v>0</v>
      </c>
    </row>
    <row r="57" spans="1:6" s="493" customFormat="1" ht="12.75" hidden="1">
      <c r="A57" s="524" t="s">
        <v>523</v>
      </c>
      <c r="B57" s="500" t="s">
        <v>524</v>
      </c>
      <c r="C57" s="501"/>
      <c r="D57" s="501"/>
      <c r="E57" s="502" t="e">
        <v>#DIV/0!</v>
      </c>
      <c r="F57" s="497">
        <v>0</v>
      </c>
    </row>
    <row r="58" spans="1:6" s="493" customFormat="1" ht="25.5" hidden="1">
      <c r="A58" s="524" t="s">
        <v>525</v>
      </c>
      <c r="B58" s="500" t="s">
        <v>526</v>
      </c>
      <c r="C58" s="501"/>
      <c r="D58" s="501"/>
      <c r="E58" s="502" t="e">
        <v>#DIV/0!</v>
      </c>
      <c r="F58" s="497">
        <v>0</v>
      </c>
    </row>
    <row r="59" spans="1:6" s="493" customFormat="1" ht="63.75" hidden="1">
      <c r="A59" s="524" t="s">
        <v>527</v>
      </c>
      <c r="B59" s="500" t="s">
        <v>528</v>
      </c>
      <c r="C59" s="501"/>
      <c r="D59" s="501"/>
      <c r="E59" s="502" t="e">
        <v>#DIV/0!</v>
      </c>
      <c r="F59" s="497">
        <v>0</v>
      </c>
    </row>
    <row r="60" spans="1:6" s="493" customFormat="1" ht="51.75" customHeight="1" hidden="1">
      <c r="A60" s="524" t="s">
        <v>529</v>
      </c>
      <c r="B60" s="500" t="s">
        <v>530</v>
      </c>
      <c r="C60" s="501"/>
      <c r="D60" s="501"/>
      <c r="E60" s="502" t="e">
        <v>#DIV/0!</v>
      </c>
      <c r="F60" s="497">
        <v>0</v>
      </c>
    </row>
    <row r="61" spans="1:6" s="493" customFormat="1" ht="39.75" customHeight="1" hidden="1">
      <c r="A61" s="524" t="s">
        <v>531</v>
      </c>
      <c r="B61" s="500" t="s">
        <v>532</v>
      </c>
      <c r="C61" s="501"/>
      <c r="D61" s="501"/>
      <c r="E61" s="502" t="e">
        <v>#DIV/0!</v>
      </c>
      <c r="F61" s="497">
        <v>0</v>
      </c>
    </row>
    <row r="62" spans="1:6" s="493" customFormat="1" ht="12.75" hidden="1">
      <c r="A62" s="524" t="s">
        <v>533</v>
      </c>
      <c r="B62" s="500" t="s">
        <v>534</v>
      </c>
      <c r="C62" s="501"/>
      <c r="D62" s="501"/>
      <c r="E62" s="502" t="e">
        <v>#DIV/0!</v>
      </c>
      <c r="F62" s="497">
        <v>0</v>
      </c>
    </row>
    <row r="63" spans="1:6" s="493" customFormat="1" ht="16.5" customHeight="1" hidden="1">
      <c r="A63" s="524" t="s">
        <v>535</v>
      </c>
      <c r="B63" s="500" t="s">
        <v>536</v>
      </c>
      <c r="C63" s="501"/>
      <c r="D63" s="501"/>
      <c r="E63" s="502" t="e">
        <v>#DIV/0!</v>
      </c>
      <c r="F63" s="497">
        <v>0</v>
      </c>
    </row>
    <row r="64" spans="1:6" s="493" customFormat="1" ht="12.75" hidden="1">
      <c r="A64" s="524" t="s">
        <v>537</v>
      </c>
      <c r="B64" s="500" t="s">
        <v>538</v>
      </c>
      <c r="C64" s="501"/>
      <c r="D64" s="501"/>
      <c r="E64" s="502" t="e">
        <v>#DIV/0!</v>
      </c>
      <c r="F64" s="497">
        <v>0</v>
      </c>
    </row>
    <row r="65" spans="1:6" s="493" customFormat="1" ht="38.25" hidden="1">
      <c r="A65" s="75" t="s">
        <v>539</v>
      </c>
      <c r="B65" s="498" t="s">
        <v>540</v>
      </c>
      <c r="C65" s="495">
        <v>0</v>
      </c>
      <c r="D65" s="495">
        <v>0</v>
      </c>
      <c r="E65" s="496">
        <v>0</v>
      </c>
      <c r="F65" s="497">
        <v>0</v>
      </c>
    </row>
    <row r="66" spans="1:6" s="493" customFormat="1" ht="31.5" customHeight="1" hidden="1">
      <c r="A66" s="75" t="s">
        <v>543</v>
      </c>
      <c r="B66" s="498" t="s">
        <v>544</v>
      </c>
      <c r="C66" s="495">
        <v>0</v>
      </c>
      <c r="D66" s="495">
        <v>0</v>
      </c>
      <c r="E66" s="496">
        <v>0</v>
      </c>
      <c r="F66" s="497">
        <v>0</v>
      </c>
    </row>
    <row r="67" spans="1:6" s="69" customFormat="1" ht="25.5" hidden="1">
      <c r="A67" s="75" t="s">
        <v>545</v>
      </c>
      <c r="B67" s="494" t="s">
        <v>546</v>
      </c>
      <c r="C67" s="495">
        <v>0</v>
      </c>
      <c r="D67" s="495">
        <v>0</v>
      </c>
      <c r="E67" s="496">
        <v>0</v>
      </c>
      <c r="F67" s="497">
        <v>0</v>
      </c>
    </row>
    <row r="68" spans="1:6" s="493" customFormat="1" ht="12.75" hidden="1">
      <c r="A68" s="75" t="s">
        <v>547</v>
      </c>
      <c r="B68" s="498" t="s">
        <v>548</v>
      </c>
      <c r="C68" s="495">
        <v>0</v>
      </c>
      <c r="D68" s="495">
        <v>0</v>
      </c>
      <c r="E68" s="496">
        <v>0</v>
      </c>
      <c r="F68" s="497">
        <v>0</v>
      </c>
    </row>
    <row r="69" spans="1:6" s="493" customFormat="1" ht="47.25" customHeight="1" hidden="1">
      <c r="A69" s="75" t="s">
        <v>549</v>
      </c>
      <c r="B69" s="498" t="s">
        <v>550</v>
      </c>
      <c r="C69" s="495">
        <v>0</v>
      </c>
      <c r="D69" s="495">
        <v>0</v>
      </c>
      <c r="E69" s="496">
        <v>0</v>
      </c>
      <c r="F69" s="497">
        <v>0</v>
      </c>
    </row>
    <row r="70" spans="1:6" s="493" customFormat="1" ht="25.5" hidden="1">
      <c r="A70" s="75" t="s">
        <v>551</v>
      </c>
      <c r="B70" s="498" t="s">
        <v>552</v>
      </c>
      <c r="C70" s="495">
        <v>0</v>
      </c>
      <c r="D70" s="495">
        <v>0</v>
      </c>
      <c r="E70" s="496">
        <v>0</v>
      </c>
      <c r="F70" s="497">
        <v>0</v>
      </c>
    </row>
    <row r="71" spans="1:6" s="69" customFormat="1" ht="38.25">
      <c r="A71" s="75" t="s">
        <v>553</v>
      </c>
      <c r="B71" s="494" t="s">
        <v>554</v>
      </c>
      <c r="C71" s="495">
        <v>373745</v>
      </c>
      <c r="D71" s="495">
        <v>0</v>
      </c>
      <c r="E71" s="496">
        <v>0</v>
      </c>
      <c r="F71" s="497">
        <v>0</v>
      </c>
    </row>
    <row r="72" spans="1:6" s="493" customFormat="1" ht="25.5">
      <c r="A72" s="75" t="s">
        <v>555</v>
      </c>
      <c r="B72" s="498" t="s">
        <v>556</v>
      </c>
      <c r="C72" s="495">
        <v>354153</v>
      </c>
      <c r="D72" s="495">
        <v>0</v>
      </c>
      <c r="E72" s="496">
        <v>0</v>
      </c>
      <c r="F72" s="497">
        <v>0</v>
      </c>
    </row>
    <row r="73" spans="1:6" s="493" customFormat="1" ht="38.25" hidden="1">
      <c r="A73" s="524" t="s">
        <v>557</v>
      </c>
      <c r="B73" s="500" t="s">
        <v>558</v>
      </c>
      <c r="C73" s="501"/>
      <c r="D73" s="501"/>
      <c r="E73" s="502" t="e">
        <v>#DIV/0!</v>
      </c>
      <c r="F73" s="497">
        <v>0</v>
      </c>
    </row>
    <row r="74" spans="1:6" s="493" customFormat="1" ht="38.25" hidden="1">
      <c r="A74" s="524" t="s">
        <v>559</v>
      </c>
      <c r="B74" s="500" t="s">
        <v>560</v>
      </c>
      <c r="C74" s="501"/>
      <c r="D74" s="501"/>
      <c r="E74" s="502" t="e">
        <v>#DIV/0!</v>
      </c>
      <c r="F74" s="497">
        <v>0</v>
      </c>
    </row>
    <row r="75" spans="1:6" s="493" customFormat="1" ht="32.25" customHeight="1">
      <c r="A75" s="75" t="s">
        <v>561</v>
      </c>
      <c r="B75" s="498" t="s">
        <v>562</v>
      </c>
      <c r="C75" s="495">
        <v>19592</v>
      </c>
      <c r="D75" s="495">
        <v>0</v>
      </c>
      <c r="E75" s="496">
        <v>0</v>
      </c>
      <c r="F75" s="497">
        <v>0</v>
      </c>
    </row>
    <row r="76" spans="1:6" s="493" customFormat="1" ht="39" customHeight="1" hidden="1">
      <c r="A76" s="524" t="s">
        <v>563</v>
      </c>
      <c r="B76" s="500" t="s">
        <v>564</v>
      </c>
      <c r="C76" s="501"/>
      <c r="D76" s="501"/>
      <c r="E76" s="496" t="e">
        <v>#DIV/0!</v>
      </c>
      <c r="F76" s="497">
        <v>0</v>
      </c>
    </row>
    <row r="77" spans="1:6" s="493" customFormat="1" ht="40.5" customHeight="1" hidden="1">
      <c r="A77" s="524" t="s">
        <v>565</v>
      </c>
      <c r="B77" s="500" t="s">
        <v>566</v>
      </c>
      <c r="C77" s="501"/>
      <c r="D77" s="501"/>
      <c r="E77" s="496" t="e">
        <v>#DIV/0!</v>
      </c>
      <c r="F77" s="497">
        <v>0</v>
      </c>
    </row>
    <row r="78" spans="1:6" s="493" customFormat="1" ht="25.5">
      <c r="A78" s="595" t="s">
        <v>567</v>
      </c>
      <c r="B78" s="596" t="s">
        <v>568</v>
      </c>
      <c r="C78" s="497">
        <v>4782927</v>
      </c>
      <c r="D78" s="497">
        <v>1364685</v>
      </c>
      <c r="E78" s="496">
        <v>28.532423764778347</v>
      </c>
      <c r="F78" s="497">
        <v>1364685</v>
      </c>
    </row>
    <row r="79" spans="1:6" s="493" customFormat="1" ht="12.75">
      <c r="A79" s="595" t="s">
        <v>569</v>
      </c>
      <c r="B79" s="597" t="s">
        <v>686</v>
      </c>
      <c r="C79" s="497">
        <v>4480772</v>
      </c>
      <c r="D79" s="497">
        <v>1292224</v>
      </c>
      <c r="E79" s="496">
        <v>28.839316082139415</v>
      </c>
      <c r="F79" s="497">
        <v>1292224</v>
      </c>
    </row>
    <row r="80" spans="1:6" s="493" customFormat="1" ht="24" customHeight="1">
      <c r="A80" s="598" t="s">
        <v>687</v>
      </c>
      <c r="B80" s="599" t="s">
        <v>688</v>
      </c>
      <c r="C80" s="497">
        <v>78596</v>
      </c>
      <c r="D80" s="497">
        <v>72461</v>
      </c>
      <c r="E80" s="496">
        <v>92.1942592498346</v>
      </c>
      <c r="F80" s="497">
        <v>72461</v>
      </c>
    </row>
    <row r="81" spans="1:6" s="493" customFormat="1" ht="12.75">
      <c r="A81" s="526" t="s">
        <v>573</v>
      </c>
      <c r="B81" s="490" t="s">
        <v>574</v>
      </c>
      <c r="C81" s="520">
        <v>165524</v>
      </c>
      <c r="D81" s="520">
        <v>26983</v>
      </c>
      <c r="E81" s="521">
        <v>16.30156351948962</v>
      </c>
      <c r="F81" s="491">
        <v>26983</v>
      </c>
    </row>
    <row r="82" spans="1:6" s="69" customFormat="1" ht="12.75">
      <c r="A82" s="75" t="s">
        <v>575</v>
      </c>
      <c r="B82" s="494" t="s">
        <v>576</v>
      </c>
      <c r="C82" s="495">
        <v>29281</v>
      </c>
      <c r="D82" s="495">
        <v>26893</v>
      </c>
      <c r="E82" s="496">
        <v>91.84454082852362</v>
      </c>
      <c r="F82" s="497">
        <v>26893</v>
      </c>
    </row>
    <row r="83" spans="1:6" s="69" customFormat="1" ht="25.5" hidden="1">
      <c r="A83" s="75" t="s">
        <v>577</v>
      </c>
      <c r="B83" s="498" t="s">
        <v>578</v>
      </c>
      <c r="C83" s="495"/>
      <c r="D83" s="495">
        <v>0</v>
      </c>
      <c r="E83" s="496" t="e">
        <v>#DIV/0!</v>
      </c>
      <c r="F83" s="497">
        <v>0</v>
      </c>
    </row>
    <row r="84" spans="1:6" s="69" customFormat="1" ht="12.75" hidden="1">
      <c r="A84" s="524" t="s">
        <v>579</v>
      </c>
      <c r="B84" s="500" t="s">
        <v>580</v>
      </c>
      <c r="C84" s="501"/>
      <c r="D84" s="501"/>
      <c r="E84" s="496" t="e">
        <v>#DIV/0!</v>
      </c>
      <c r="F84" s="497">
        <v>0</v>
      </c>
    </row>
    <row r="85" spans="1:6" s="69" customFormat="1" ht="25.5" hidden="1">
      <c r="A85" s="75" t="s">
        <v>581</v>
      </c>
      <c r="B85" s="498" t="s">
        <v>582</v>
      </c>
      <c r="C85" s="495"/>
      <c r="D85" s="495">
        <v>0</v>
      </c>
      <c r="E85" s="496" t="e">
        <v>#DIV/0!</v>
      </c>
      <c r="F85" s="497">
        <v>0</v>
      </c>
    </row>
    <row r="86" spans="1:6" s="69" customFormat="1" ht="12.75" hidden="1">
      <c r="A86" s="524" t="s">
        <v>583</v>
      </c>
      <c r="B86" s="500" t="s">
        <v>580</v>
      </c>
      <c r="C86" s="501"/>
      <c r="D86" s="501"/>
      <c r="E86" s="502" t="e">
        <v>#DIV/0!</v>
      </c>
      <c r="F86" s="497">
        <v>0</v>
      </c>
    </row>
    <row r="87" spans="1:6" s="69" customFormat="1" ht="12.75">
      <c r="A87" s="75" t="s">
        <v>584</v>
      </c>
      <c r="B87" s="494" t="s">
        <v>585</v>
      </c>
      <c r="C87" s="495">
        <v>0</v>
      </c>
      <c r="D87" s="495">
        <v>90</v>
      </c>
      <c r="E87" s="496">
        <v>0</v>
      </c>
      <c r="F87" s="497">
        <v>90</v>
      </c>
    </row>
    <row r="88" spans="1:6" s="69" customFormat="1" ht="12.75" hidden="1">
      <c r="A88" s="75" t="s">
        <v>586</v>
      </c>
      <c r="B88" s="498" t="s">
        <v>587</v>
      </c>
      <c r="C88" s="495"/>
      <c r="D88" s="495">
        <v>0</v>
      </c>
      <c r="E88" s="496" t="e">
        <v>#DIV/0!</v>
      </c>
      <c r="F88" s="497">
        <v>0</v>
      </c>
    </row>
    <row r="89" spans="1:6" s="69" customFormat="1" ht="12.75" hidden="1">
      <c r="A89" s="75" t="s">
        <v>588</v>
      </c>
      <c r="B89" s="498" t="s">
        <v>589</v>
      </c>
      <c r="C89" s="495"/>
      <c r="D89" s="495">
        <v>0</v>
      </c>
      <c r="E89" s="496" t="e">
        <v>#DIV/0!</v>
      </c>
      <c r="F89" s="497">
        <v>0</v>
      </c>
    </row>
    <row r="90" spans="1:6" s="69" customFormat="1" ht="12.75" hidden="1">
      <c r="A90" s="75" t="s">
        <v>590</v>
      </c>
      <c r="B90" s="498" t="s">
        <v>591</v>
      </c>
      <c r="C90" s="495"/>
      <c r="D90" s="495">
        <v>0</v>
      </c>
      <c r="E90" s="496" t="e">
        <v>#DIV/0!</v>
      </c>
      <c r="F90" s="497">
        <v>0</v>
      </c>
    </row>
    <row r="91" spans="1:6" s="69" customFormat="1" ht="12.75" hidden="1">
      <c r="A91" s="75" t="s">
        <v>592</v>
      </c>
      <c r="B91" s="498" t="s">
        <v>593</v>
      </c>
      <c r="C91" s="495"/>
      <c r="D91" s="495">
        <v>0</v>
      </c>
      <c r="E91" s="496" t="e">
        <v>#DIV/0!</v>
      </c>
      <c r="F91" s="497">
        <v>0</v>
      </c>
    </row>
    <row r="92" spans="1:6" s="69" customFormat="1" ht="12.75" hidden="1">
      <c r="A92" s="75" t="s">
        <v>594</v>
      </c>
      <c r="B92" s="498" t="s">
        <v>595</v>
      </c>
      <c r="C92" s="495"/>
      <c r="D92" s="495">
        <v>0</v>
      </c>
      <c r="E92" s="496" t="e">
        <v>#DIV/0!</v>
      </c>
      <c r="F92" s="497">
        <v>0</v>
      </c>
    </row>
    <row r="93" spans="1:6" s="69" customFormat="1" ht="12.75" hidden="1">
      <c r="A93" s="75" t="s">
        <v>596</v>
      </c>
      <c r="B93" s="494" t="s">
        <v>597</v>
      </c>
      <c r="C93" s="495"/>
      <c r="D93" s="495">
        <v>0</v>
      </c>
      <c r="E93" s="496" t="e">
        <v>#DIV/0!</v>
      </c>
      <c r="F93" s="497">
        <v>0</v>
      </c>
    </row>
    <row r="94" spans="1:6" s="493" customFormat="1" ht="25.5" hidden="1">
      <c r="A94" s="75" t="s">
        <v>598</v>
      </c>
      <c r="B94" s="498" t="s">
        <v>599</v>
      </c>
      <c r="C94" s="495"/>
      <c r="D94" s="495"/>
      <c r="E94" s="496" t="e">
        <v>#DIV/0!</v>
      </c>
      <c r="F94" s="497">
        <v>0</v>
      </c>
    </row>
    <row r="95" spans="1:6" s="493" customFormat="1" ht="25.5" hidden="1">
      <c r="A95" s="524" t="s">
        <v>600</v>
      </c>
      <c r="B95" s="500" t="s">
        <v>601</v>
      </c>
      <c r="C95" s="501"/>
      <c r="D95" s="501"/>
      <c r="E95" s="502" t="e">
        <v>#DIV/0!</v>
      </c>
      <c r="F95" s="497">
        <v>0</v>
      </c>
    </row>
    <row r="96" spans="1:6" s="493" customFormat="1" ht="25.5" hidden="1">
      <c r="A96" s="524" t="s">
        <v>602</v>
      </c>
      <c r="B96" s="500" t="s">
        <v>603</v>
      </c>
      <c r="C96" s="501"/>
      <c r="D96" s="501"/>
      <c r="E96" s="502" t="e">
        <v>#DIV/0!</v>
      </c>
      <c r="F96" s="497">
        <v>0</v>
      </c>
    </row>
    <row r="97" spans="1:6" s="493" customFormat="1" ht="25.5" hidden="1">
      <c r="A97" s="524" t="s">
        <v>604</v>
      </c>
      <c r="B97" s="500" t="s">
        <v>605</v>
      </c>
      <c r="C97" s="501"/>
      <c r="D97" s="501"/>
      <c r="E97" s="502" t="e">
        <v>#DIV/0!</v>
      </c>
      <c r="F97" s="497">
        <v>0</v>
      </c>
    </row>
    <row r="98" spans="1:6" s="493" customFormat="1" ht="12.75" hidden="1">
      <c r="A98" s="75" t="s">
        <v>606</v>
      </c>
      <c r="B98" s="498" t="s">
        <v>607</v>
      </c>
      <c r="C98" s="495"/>
      <c r="D98" s="495"/>
      <c r="E98" s="496" t="e">
        <v>#DIV/0!</v>
      </c>
      <c r="F98" s="497">
        <v>0</v>
      </c>
    </row>
    <row r="99" spans="1:6" s="493" customFormat="1" ht="25.5" hidden="1">
      <c r="A99" s="524" t="s">
        <v>608</v>
      </c>
      <c r="B99" s="500" t="s">
        <v>609</v>
      </c>
      <c r="C99" s="501"/>
      <c r="D99" s="501"/>
      <c r="E99" s="496" t="e">
        <v>#DIV/0!</v>
      </c>
      <c r="F99" s="497">
        <v>0</v>
      </c>
    </row>
    <row r="100" spans="1:6" s="493" customFormat="1" ht="25.5" hidden="1">
      <c r="A100" s="524" t="s">
        <v>610</v>
      </c>
      <c r="B100" s="500" t="s">
        <v>611</v>
      </c>
      <c r="C100" s="501"/>
      <c r="D100" s="501"/>
      <c r="E100" s="496" t="e">
        <v>#DIV/0!</v>
      </c>
      <c r="F100" s="497">
        <v>0</v>
      </c>
    </row>
    <row r="101" spans="1:6" s="493" customFormat="1" ht="25.5" hidden="1">
      <c r="A101" s="524" t="s">
        <v>612</v>
      </c>
      <c r="B101" s="500" t="s">
        <v>613</v>
      </c>
      <c r="C101" s="501"/>
      <c r="D101" s="501"/>
      <c r="E101" s="496" t="e">
        <v>#DIV/0!</v>
      </c>
      <c r="F101" s="497">
        <v>0</v>
      </c>
    </row>
    <row r="102" spans="1:6" s="69" customFormat="1" ht="12.75" hidden="1">
      <c r="A102" s="75" t="s">
        <v>614</v>
      </c>
      <c r="B102" s="494" t="s">
        <v>615</v>
      </c>
      <c r="C102" s="495">
        <v>0</v>
      </c>
      <c r="D102" s="495">
        <v>0</v>
      </c>
      <c r="E102" s="496">
        <v>0</v>
      </c>
      <c r="F102" s="497">
        <v>0</v>
      </c>
    </row>
    <row r="103" spans="1:6" s="493" customFormat="1" ht="38.25" hidden="1">
      <c r="A103" s="75" t="s">
        <v>616</v>
      </c>
      <c r="B103" s="498" t="s">
        <v>617</v>
      </c>
      <c r="C103" s="495"/>
      <c r="D103" s="495"/>
      <c r="E103" s="496" t="e">
        <v>#DIV/0!</v>
      </c>
      <c r="F103" s="497">
        <v>0</v>
      </c>
    </row>
    <row r="104" spans="1:6" s="493" customFormat="1" ht="25.5" hidden="1">
      <c r="A104" s="75" t="s">
        <v>618</v>
      </c>
      <c r="B104" s="498" t="s">
        <v>619</v>
      </c>
      <c r="C104" s="495"/>
      <c r="D104" s="495"/>
      <c r="E104" s="496" t="e">
        <v>#DIV/0!</v>
      </c>
      <c r="F104" s="497">
        <v>0</v>
      </c>
    </row>
    <row r="105" spans="1:7" s="69" customFormat="1" ht="12.75">
      <c r="A105" s="527" t="s">
        <v>1194</v>
      </c>
      <c r="B105" s="490" t="s">
        <v>620</v>
      </c>
      <c r="C105" s="520">
        <v>12871189</v>
      </c>
      <c r="D105" s="520">
        <v>1463667</v>
      </c>
      <c r="E105" s="521">
        <v>11.371653388043637</v>
      </c>
      <c r="F105" s="491">
        <v>1463667</v>
      </c>
      <c r="G105" s="468"/>
    </row>
    <row r="106" spans="1:6" s="504" customFormat="1" ht="12.75">
      <c r="A106" s="528" t="s">
        <v>82</v>
      </c>
      <c r="B106" s="494" t="s">
        <v>83</v>
      </c>
      <c r="C106" s="495">
        <v>84829</v>
      </c>
      <c r="D106" s="495">
        <v>16405</v>
      </c>
      <c r="E106" s="496">
        <v>19.338905327187636</v>
      </c>
      <c r="F106" s="497">
        <v>16405</v>
      </c>
    </row>
    <row r="107" spans="1:6" s="69" customFormat="1" ht="12.75" hidden="1">
      <c r="A107" s="528" t="s">
        <v>84</v>
      </c>
      <c r="B107" s="494" t="s">
        <v>85</v>
      </c>
      <c r="C107" s="495">
        <v>0</v>
      </c>
      <c r="D107" s="495">
        <v>0</v>
      </c>
      <c r="E107" s="496">
        <v>0</v>
      </c>
      <c r="F107" s="497">
        <v>0</v>
      </c>
    </row>
    <row r="108" spans="1:6" s="69" customFormat="1" ht="12.75">
      <c r="A108" s="528" t="s">
        <v>86</v>
      </c>
      <c r="B108" s="494" t="s">
        <v>87</v>
      </c>
      <c r="C108" s="495">
        <v>218243</v>
      </c>
      <c r="D108" s="495">
        <v>11663</v>
      </c>
      <c r="E108" s="496">
        <v>5.344043107911823</v>
      </c>
      <c r="F108" s="497">
        <v>11663</v>
      </c>
    </row>
    <row r="109" spans="1:6" s="69" customFormat="1" ht="12.75">
      <c r="A109" s="528" t="s">
        <v>88</v>
      </c>
      <c r="B109" s="494" t="s">
        <v>89</v>
      </c>
      <c r="C109" s="495">
        <v>7729571</v>
      </c>
      <c r="D109" s="495">
        <v>820488</v>
      </c>
      <c r="E109" s="496">
        <v>10.614922872174924</v>
      </c>
      <c r="F109" s="497">
        <v>820488</v>
      </c>
    </row>
    <row r="110" spans="1:6" s="69" customFormat="1" ht="12.75">
      <c r="A110" s="528" t="s">
        <v>90</v>
      </c>
      <c r="B110" s="494" t="s">
        <v>91</v>
      </c>
      <c r="C110" s="495">
        <v>955434</v>
      </c>
      <c r="D110" s="495">
        <v>131414</v>
      </c>
      <c r="E110" s="496">
        <v>13.754377591754114</v>
      </c>
      <c r="F110" s="497">
        <v>131414</v>
      </c>
    </row>
    <row r="111" spans="1:6" s="69" customFormat="1" ht="12.75">
      <c r="A111" s="528" t="s">
        <v>92</v>
      </c>
      <c r="B111" s="494" t="s">
        <v>93</v>
      </c>
      <c r="C111" s="495">
        <v>2956022</v>
      </c>
      <c r="D111" s="495">
        <v>335910</v>
      </c>
      <c r="E111" s="496">
        <v>11.363582544378898</v>
      </c>
      <c r="F111" s="497">
        <v>335910</v>
      </c>
    </row>
    <row r="112" spans="1:6" s="69" customFormat="1" ht="12.75">
      <c r="A112" s="528" t="s">
        <v>94</v>
      </c>
      <c r="B112" s="494" t="s">
        <v>95</v>
      </c>
      <c r="C112" s="495">
        <v>12514</v>
      </c>
      <c r="D112" s="495">
        <v>0</v>
      </c>
      <c r="E112" s="496">
        <v>0</v>
      </c>
      <c r="F112" s="497">
        <v>0</v>
      </c>
    </row>
    <row r="113" spans="1:6" s="69" customFormat="1" ht="12.75">
      <c r="A113" s="528" t="s">
        <v>96</v>
      </c>
      <c r="B113" s="494" t="s">
        <v>97</v>
      </c>
      <c r="C113" s="495">
        <v>163839</v>
      </c>
      <c r="D113" s="495">
        <v>7317</v>
      </c>
      <c r="E113" s="496">
        <v>4.465969640927985</v>
      </c>
      <c r="F113" s="497">
        <v>7317</v>
      </c>
    </row>
    <row r="114" spans="1:6" s="493" customFormat="1" ht="12.75">
      <c r="A114" s="528" t="s">
        <v>98</v>
      </c>
      <c r="B114" s="494" t="s">
        <v>99</v>
      </c>
      <c r="C114" s="495">
        <v>682507</v>
      </c>
      <c r="D114" s="495">
        <v>121695</v>
      </c>
      <c r="E114" s="496">
        <v>17.83058635296048</v>
      </c>
      <c r="F114" s="497">
        <v>121695</v>
      </c>
    </row>
    <row r="115" spans="1:6" s="493" customFormat="1" ht="12.75">
      <c r="A115" s="528" t="s">
        <v>100</v>
      </c>
      <c r="B115" s="494" t="s">
        <v>101</v>
      </c>
      <c r="C115" s="495">
        <v>68230</v>
      </c>
      <c r="D115" s="495">
        <v>18775</v>
      </c>
      <c r="E115" s="496">
        <v>27.517221163710975</v>
      </c>
      <c r="F115" s="497">
        <v>18775</v>
      </c>
    </row>
    <row r="116" spans="1:6" s="69" customFormat="1" ht="12.75">
      <c r="A116" s="529"/>
      <c r="B116" s="490" t="s">
        <v>621</v>
      </c>
      <c r="C116" s="520">
        <v>12871189</v>
      </c>
      <c r="D116" s="520">
        <v>1463667</v>
      </c>
      <c r="E116" s="521">
        <v>11.371653388043637</v>
      </c>
      <c r="F116" s="491">
        <v>1463667</v>
      </c>
    </row>
    <row r="117" spans="1:9" s="73" customFormat="1" ht="12.75" customHeight="1">
      <c r="A117" s="530" t="s">
        <v>231</v>
      </c>
      <c r="B117" s="530" t="s">
        <v>622</v>
      </c>
      <c r="C117" s="163">
        <v>9670227</v>
      </c>
      <c r="D117" s="163">
        <v>1284853</v>
      </c>
      <c r="E117" s="521">
        <v>13.28668913356429</v>
      </c>
      <c r="F117" s="491">
        <v>1284853</v>
      </c>
      <c r="G117" s="493"/>
      <c r="H117" s="493"/>
      <c r="I117" s="493"/>
    </row>
    <row r="118" spans="1:7" s="531" customFormat="1" ht="12.75" customHeight="1">
      <c r="A118" s="122" t="s">
        <v>232</v>
      </c>
      <c r="B118" s="122" t="s">
        <v>623</v>
      </c>
      <c r="C118" s="163">
        <v>7749182</v>
      </c>
      <c r="D118" s="163">
        <v>1076371</v>
      </c>
      <c r="E118" s="521">
        <v>13.890124144716179</v>
      </c>
      <c r="F118" s="491">
        <v>1076371</v>
      </c>
      <c r="G118" s="493"/>
    </row>
    <row r="119" spans="1:6" s="69" customFormat="1" ht="12.75">
      <c r="A119" s="532">
        <v>1000</v>
      </c>
      <c r="B119" s="533" t="s">
        <v>624</v>
      </c>
      <c r="C119" s="495">
        <v>833561</v>
      </c>
      <c r="D119" s="495">
        <v>79646</v>
      </c>
      <c r="E119" s="496">
        <v>9.554909598697636</v>
      </c>
      <c r="F119" s="497">
        <v>79646</v>
      </c>
    </row>
    <row r="120" spans="1:6" s="69" customFormat="1" ht="12.75">
      <c r="A120" s="534" t="s">
        <v>1218</v>
      </c>
      <c r="B120" s="447" t="s">
        <v>1219</v>
      </c>
      <c r="C120" s="495">
        <v>674567</v>
      </c>
      <c r="D120" s="495">
        <v>63809</v>
      </c>
      <c r="E120" s="496">
        <v>9.459253120890883</v>
      </c>
      <c r="F120" s="497">
        <v>63809</v>
      </c>
    </row>
    <row r="121" spans="1:6" s="69" customFormat="1" ht="25.5">
      <c r="A121" s="534" t="s">
        <v>1220</v>
      </c>
      <c r="B121" s="498" t="s">
        <v>0</v>
      </c>
      <c r="C121" s="495">
        <v>158994</v>
      </c>
      <c r="D121" s="495">
        <v>15837</v>
      </c>
      <c r="E121" s="496">
        <v>9.960753235971168</v>
      </c>
      <c r="F121" s="497">
        <v>15837</v>
      </c>
    </row>
    <row r="122" spans="1:6" s="69" customFormat="1" ht="12.75">
      <c r="A122" s="532">
        <v>2000</v>
      </c>
      <c r="B122" s="494" t="s">
        <v>2</v>
      </c>
      <c r="C122" s="495">
        <v>6915621</v>
      </c>
      <c r="D122" s="495">
        <v>996725</v>
      </c>
      <c r="E122" s="496">
        <v>14.41266084419606</v>
      </c>
      <c r="F122" s="497">
        <v>996725</v>
      </c>
    </row>
    <row r="123" spans="1:6" s="69" customFormat="1" ht="12.75">
      <c r="A123" s="534">
        <v>2100</v>
      </c>
      <c r="B123" s="447" t="s">
        <v>4</v>
      </c>
      <c r="C123" s="495">
        <v>16731</v>
      </c>
      <c r="D123" s="495">
        <v>58</v>
      </c>
      <c r="E123" s="496">
        <v>0.34666188512342355</v>
      </c>
      <c r="F123" s="497">
        <v>58</v>
      </c>
    </row>
    <row r="124" spans="1:6" s="69" customFormat="1" ht="12.75">
      <c r="A124" s="534">
        <v>2200</v>
      </c>
      <c r="B124" s="447" t="s">
        <v>6</v>
      </c>
      <c r="C124" s="495">
        <v>5865151</v>
      </c>
      <c r="D124" s="495">
        <v>910189</v>
      </c>
      <c r="E124" s="496">
        <v>15.518594491429122</v>
      </c>
      <c r="F124" s="497">
        <v>910189</v>
      </c>
    </row>
    <row r="125" spans="1:6" s="69" customFormat="1" ht="25.5">
      <c r="A125" s="534">
        <v>2300</v>
      </c>
      <c r="B125" s="498" t="s">
        <v>625</v>
      </c>
      <c r="C125" s="495">
        <v>708301</v>
      </c>
      <c r="D125" s="495">
        <v>81847</v>
      </c>
      <c r="E125" s="496">
        <v>11.555398058170185</v>
      </c>
      <c r="F125" s="497">
        <v>81847</v>
      </c>
    </row>
    <row r="126" spans="1:6" s="69" customFormat="1" ht="12.75">
      <c r="A126" s="534">
        <v>2400</v>
      </c>
      <c r="B126" s="498" t="s">
        <v>10</v>
      </c>
      <c r="C126" s="495">
        <v>0</v>
      </c>
      <c r="D126" s="495">
        <v>46</v>
      </c>
      <c r="E126" s="496">
        <v>0</v>
      </c>
      <c r="F126" s="497">
        <v>46</v>
      </c>
    </row>
    <row r="127" spans="1:6" s="69" customFormat="1" ht="12.75">
      <c r="A127" s="534">
        <v>2500</v>
      </c>
      <c r="B127" s="498" t="s">
        <v>626</v>
      </c>
      <c r="C127" s="495">
        <v>12143</v>
      </c>
      <c r="D127" s="495">
        <v>4585</v>
      </c>
      <c r="E127" s="496">
        <v>37.758379313184555</v>
      </c>
      <c r="F127" s="497">
        <v>4585</v>
      </c>
    </row>
    <row r="128" spans="1:6" s="69" customFormat="1" ht="39" customHeight="1" hidden="1">
      <c r="A128" s="534">
        <v>2800</v>
      </c>
      <c r="B128" s="498" t="s">
        <v>627</v>
      </c>
      <c r="C128" s="495">
        <v>0</v>
      </c>
      <c r="D128" s="495">
        <v>0</v>
      </c>
      <c r="E128" s="496">
        <v>0</v>
      </c>
      <c r="F128" s="497">
        <v>0</v>
      </c>
    </row>
    <row r="129" spans="1:8" s="531" customFormat="1" ht="12.75" customHeight="1">
      <c r="A129" s="535" t="s">
        <v>237</v>
      </c>
      <c r="B129" s="136" t="s">
        <v>628</v>
      </c>
      <c r="C129" s="163">
        <v>17862</v>
      </c>
      <c r="D129" s="163">
        <v>3864</v>
      </c>
      <c r="E129" s="521">
        <v>21.63251595566006</v>
      </c>
      <c r="F129" s="491">
        <v>3864</v>
      </c>
      <c r="G129" s="493"/>
      <c r="H129" s="493"/>
    </row>
    <row r="130" spans="1:8" s="73" customFormat="1" ht="12.75" customHeight="1">
      <c r="A130" s="134">
        <v>4000</v>
      </c>
      <c r="B130" s="135" t="s">
        <v>16</v>
      </c>
      <c r="C130" s="536">
        <v>17862</v>
      </c>
      <c r="D130" s="536">
        <v>3864</v>
      </c>
      <c r="E130" s="507">
        <v>21.63251595566006</v>
      </c>
      <c r="F130" s="497">
        <v>3864</v>
      </c>
      <c r="G130" s="69"/>
      <c r="H130" s="69"/>
    </row>
    <row r="131" spans="1:6" s="69" customFormat="1" ht="25.5" hidden="1">
      <c r="A131" s="537">
        <v>4100</v>
      </c>
      <c r="B131" s="498" t="s">
        <v>629</v>
      </c>
      <c r="C131" s="495">
        <v>0</v>
      </c>
      <c r="D131" s="495">
        <v>0</v>
      </c>
      <c r="E131" s="496">
        <v>0</v>
      </c>
      <c r="F131" s="497">
        <v>0</v>
      </c>
    </row>
    <row r="132" spans="1:6" s="504" customFormat="1" ht="12.75">
      <c r="A132" s="537">
        <v>4200</v>
      </c>
      <c r="B132" s="498" t="s">
        <v>630</v>
      </c>
      <c r="C132" s="495">
        <v>13924</v>
      </c>
      <c r="D132" s="495">
        <v>1478</v>
      </c>
      <c r="E132" s="496">
        <v>10.614765871875898</v>
      </c>
      <c r="F132" s="497">
        <v>1478</v>
      </c>
    </row>
    <row r="133" spans="1:6" s="69" customFormat="1" ht="12.75">
      <c r="A133" s="537" t="s">
        <v>21</v>
      </c>
      <c r="B133" s="498" t="s">
        <v>631</v>
      </c>
      <c r="C133" s="495">
        <v>3938</v>
      </c>
      <c r="D133" s="495">
        <v>2386</v>
      </c>
      <c r="E133" s="496">
        <v>60.589131538852214</v>
      </c>
      <c r="F133" s="497">
        <v>2386</v>
      </c>
    </row>
    <row r="134" spans="1:9" s="69" customFormat="1" ht="24" customHeight="1">
      <c r="A134" s="538" t="s">
        <v>632</v>
      </c>
      <c r="B134" s="539" t="s">
        <v>633</v>
      </c>
      <c r="C134" s="495">
        <v>0</v>
      </c>
      <c r="D134" s="495">
        <v>2386</v>
      </c>
      <c r="E134" s="496">
        <v>0</v>
      </c>
      <c r="F134" s="497">
        <v>2386</v>
      </c>
      <c r="I134" s="468"/>
    </row>
    <row r="135" spans="1:6" s="69" customFormat="1" ht="25.5" hidden="1">
      <c r="A135" s="538" t="s">
        <v>634</v>
      </c>
      <c r="B135" s="539" t="s">
        <v>635</v>
      </c>
      <c r="C135" s="495">
        <v>0</v>
      </c>
      <c r="D135" s="495">
        <v>0</v>
      </c>
      <c r="E135" s="496">
        <v>0</v>
      </c>
      <c r="F135" s="497">
        <v>0</v>
      </c>
    </row>
    <row r="136" spans="1:7" s="531" customFormat="1" ht="12.75" customHeight="1">
      <c r="A136" s="540" t="s">
        <v>238</v>
      </c>
      <c r="B136" s="136" t="s">
        <v>636</v>
      </c>
      <c r="C136" s="163">
        <v>1415595</v>
      </c>
      <c r="D136" s="163">
        <v>188813</v>
      </c>
      <c r="E136" s="521">
        <v>13.338066325467382</v>
      </c>
      <c r="F136" s="491">
        <v>188813</v>
      </c>
      <c r="G136" s="493"/>
    </row>
    <row r="137" spans="1:6" s="69" customFormat="1" ht="12.75">
      <c r="A137" s="532">
        <v>3000</v>
      </c>
      <c r="B137" s="494" t="s">
        <v>26</v>
      </c>
      <c r="C137" s="495">
        <v>260084</v>
      </c>
      <c r="D137" s="495">
        <v>72894</v>
      </c>
      <c r="E137" s="496">
        <v>28.02709893726642</v>
      </c>
      <c r="F137" s="497">
        <v>72894</v>
      </c>
    </row>
    <row r="138" spans="1:6" s="69" customFormat="1" ht="12.75" hidden="1">
      <c r="A138" s="534">
        <v>3100</v>
      </c>
      <c r="B138" s="447" t="s">
        <v>28</v>
      </c>
      <c r="C138" s="495"/>
      <c r="D138" s="495">
        <v>0</v>
      </c>
      <c r="E138" s="496">
        <v>0</v>
      </c>
      <c r="F138" s="497">
        <v>0</v>
      </c>
    </row>
    <row r="139" spans="1:6" s="69" customFormat="1" ht="39" customHeight="1">
      <c r="A139" s="534">
        <v>3200</v>
      </c>
      <c r="B139" s="498" t="s">
        <v>30</v>
      </c>
      <c r="C139" s="495">
        <v>43391</v>
      </c>
      <c r="D139" s="495">
        <v>10000</v>
      </c>
      <c r="E139" s="496">
        <v>23.0462538314397</v>
      </c>
      <c r="F139" s="497">
        <v>10000</v>
      </c>
    </row>
    <row r="140" spans="1:6" s="69" customFormat="1" ht="38.25">
      <c r="A140" s="534">
        <v>3300</v>
      </c>
      <c r="B140" s="498" t="s">
        <v>637</v>
      </c>
      <c r="C140" s="495">
        <v>144705</v>
      </c>
      <c r="D140" s="495">
        <v>62894</v>
      </c>
      <c r="E140" s="496">
        <v>43.46359835527453</v>
      </c>
      <c r="F140" s="497">
        <v>62894</v>
      </c>
    </row>
    <row r="141" spans="1:6" s="69" customFormat="1" ht="12.75" hidden="1">
      <c r="A141" s="534">
        <v>3900</v>
      </c>
      <c r="B141" s="498" t="s">
        <v>638</v>
      </c>
      <c r="C141" s="495"/>
      <c r="D141" s="495">
        <v>0</v>
      </c>
      <c r="E141" s="496">
        <v>0</v>
      </c>
      <c r="F141" s="497">
        <v>0</v>
      </c>
    </row>
    <row r="142" spans="1:6" s="69" customFormat="1" ht="12.75">
      <c r="A142" s="532">
        <v>6000</v>
      </c>
      <c r="B142" s="494" t="s">
        <v>639</v>
      </c>
      <c r="C142" s="495">
        <v>1155511</v>
      </c>
      <c r="D142" s="495">
        <v>115919</v>
      </c>
      <c r="E142" s="496">
        <v>10.031838727627864</v>
      </c>
      <c r="F142" s="497">
        <v>115919</v>
      </c>
    </row>
    <row r="143" spans="1:6" s="69" customFormat="1" ht="12.75">
      <c r="A143" s="534">
        <v>6200</v>
      </c>
      <c r="B143" s="498" t="s">
        <v>40</v>
      </c>
      <c r="C143" s="495">
        <v>1111289</v>
      </c>
      <c r="D143" s="495">
        <v>112462</v>
      </c>
      <c r="E143" s="496">
        <v>10.11995979443691</v>
      </c>
      <c r="F143" s="497">
        <v>112462</v>
      </c>
    </row>
    <row r="144" spans="1:6" s="69" customFormat="1" ht="12.75" hidden="1">
      <c r="A144" s="534">
        <v>6300</v>
      </c>
      <c r="B144" s="498" t="s">
        <v>640</v>
      </c>
      <c r="C144" s="495">
        <v>0</v>
      </c>
      <c r="D144" s="495">
        <v>0</v>
      </c>
      <c r="E144" s="496">
        <v>0</v>
      </c>
      <c r="F144" s="497">
        <v>0</v>
      </c>
    </row>
    <row r="145" spans="1:6" s="69" customFormat="1" ht="25.5">
      <c r="A145" s="534">
        <v>6400</v>
      </c>
      <c r="B145" s="498" t="s">
        <v>42</v>
      </c>
      <c r="C145" s="495">
        <v>40622</v>
      </c>
      <c r="D145" s="495">
        <v>3457</v>
      </c>
      <c r="E145" s="496">
        <v>8.510166904632957</v>
      </c>
      <c r="F145" s="497">
        <v>3457</v>
      </c>
    </row>
    <row r="146" spans="1:6" s="69" customFormat="1" ht="38.25">
      <c r="A146" s="541" t="s">
        <v>641</v>
      </c>
      <c r="B146" s="490" t="s">
        <v>642</v>
      </c>
      <c r="C146" s="491">
        <v>487588</v>
      </c>
      <c r="D146" s="491">
        <v>15805</v>
      </c>
      <c r="E146" s="492">
        <v>3.2414661558528923</v>
      </c>
      <c r="F146" s="491">
        <v>15805</v>
      </c>
    </row>
    <row r="147" spans="1:8" s="531" customFormat="1" ht="25.5" customHeight="1" hidden="1">
      <c r="A147" s="535" t="s">
        <v>251</v>
      </c>
      <c r="B147" s="168" t="s">
        <v>643</v>
      </c>
      <c r="C147" s="491">
        <v>0</v>
      </c>
      <c r="D147" s="491">
        <v>0</v>
      </c>
      <c r="E147" s="521"/>
      <c r="F147" s="491">
        <v>0</v>
      </c>
      <c r="G147" s="493"/>
      <c r="H147" s="493"/>
    </row>
    <row r="148" spans="1:8" s="493" customFormat="1" ht="12.75" hidden="1">
      <c r="A148" s="534">
        <v>7700</v>
      </c>
      <c r="B148" s="498" t="s">
        <v>644</v>
      </c>
      <c r="C148" s="495">
        <v>0</v>
      </c>
      <c r="D148" s="495">
        <v>0</v>
      </c>
      <c r="E148" s="496"/>
      <c r="F148" s="491">
        <v>0</v>
      </c>
      <c r="G148" s="69"/>
      <c r="H148" s="69"/>
    </row>
    <row r="149" spans="1:8" s="531" customFormat="1" ht="12.75" customHeight="1">
      <c r="A149" s="535" t="s">
        <v>340</v>
      </c>
      <c r="B149" s="136" t="s">
        <v>50</v>
      </c>
      <c r="C149" s="163">
        <v>487588</v>
      </c>
      <c r="D149" s="163">
        <v>15805</v>
      </c>
      <c r="E149" s="521">
        <v>3.2414661558528923</v>
      </c>
      <c r="F149" s="491">
        <v>15805</v>
      </c>
      <c r="G149" s="493"/>
      <c r="H149" s="493"/>
    </row>
    <row r="150" spans="1:6" s="69" customFormat="1" ht="12.75">
      <c r="A150" s="534">
        <v>7200</v>
      </c>
      <c r="B150" s="498" t="s">
        <v>645</v>
      </c>
      <c r="C150" s="495">
        <v>487588</v>
      </c>
      <c r="D150" s="495">
        <v>15805</v>
      </c>
      <c r="E150" s="496">
        <v>3.2414661558528923</v>
      </c>
      <c r="F150" s="497">
        <v>15805</v>
      </c>
    </row>
    <row r="151" spans="1:6" s="69" customFormat="1" ht="25.5">
      <c r="A151" s="542">
        <v>7210</v>
      </c>
      <c r="B151" s="498" t="s">
        <v>646</v>
      </c>
      <c r="C151" s="495">
        <v>0</v>
      </c>
      <c r="D151" s="495">
        <v>2963</v>
      </c>
      <c r="E151" s="496"/>
      <c r="F151" s="497">
        <v>2963</v>
      </c>
    </row>
    <row r="152" spans="1:6" s="69" customFormat="1" ht="25.5">
      <c r="A152" s="542">
        <v>7220</v>
      </c>
      <c r="B152" s="498" t="s">
        <v>647</v>
      </c>
      <c r="C152" s="495">
        <v>0</v>
      </c>
      <c r="D152" s="495">
        <v>12842</v>
      </c>
      <c r="E152" s="496"/>
      <c r="F152" s="497">
        <v>12842</v>
      </c>
    </row>
    <row r="153" spans="1:6" s="69" customFormat="1" ht="25.5">
      <c r="A153" s="542">
        <v>7240</v>
      </c>
      <c r="B153" s="498" t="s">
        <v>649</v>
      </c>
      <c r="C153" s="495">
        <v>188124</v>
      </c>
      <c r="D153" s="495">
        <v>0</v>
      </c>
      <c r="E153" s="496">
        <v>0</v>
      </c>
      <c r="F153" s="497">
        <v>0</v>
      </c>
    </row>
    <row r="154" spans="1:6" s="69" customFormat="1" ht="12.75" hidden="1">
      <c r="A154" s="534">
        <v>7500</v>
      </c>
      <c r="B154" s="498" t="s">
        <v>137</v>
      </c>
      <c r="C154" s="495"/>
      <c r="D154" s="495">
        <v>0</v>
      </c>
      <c r="E154" s="496">
        <v>0</v>
      </c>
      <c r="F154" s="497">
        <v>0</v>
      </c>
    </row>
    <row r="155" spans="1:8" s="73" customFormat="1" ht="12.75" customHeight="1">
      <c r="A155" s="530" t="s">
        <v>252</v>
      </c>
      <c r="B155" s="136" t="s">
        <v>60</v>
      </c>
      <c r="C155" s="139">
        <v>3198462</v>
      </c>
      <c r="D155" s="139">
        <v>177401</v>
      </c>
      <c r="E155" s="521">
        <v>5.546447011094707</v>
      </c>
      <c r="F155" s="491">
        <v>177401</v>
      </c>
      <c r="G155" s="69"/>
      <c r="H155" s="69"/>
    </row>
    <row r="156" spans="1:8" s="531" customFormat="1" ht="12.75" customHeight="1">
      <c r="A156" s="122" t="s">
        <v>253</v>
      </c>
      <c r="B156" s="136" t="s">
        <v>651</v>
      </c>
      <c r="C156" s="139">
        <v>3192545</v>
      </c>
      <c r="D156" s="139">
        <v>176484</v>
      </c>
      <c r="E156" s="521">
        <v>5.528003520702136</v>
      </c>
      <c r="F156" s="491">
        <v>176484</v>
      </c>
      <c r="G156" s="493"/>
      <c r="H156" s="493"/>
    </row>
    <row r="157" spans="1:12" s="69" customFormat="1" ht="12.75">
      <c r="A157" s="534">
        <v>5100</v>
      </c>
      <c r="B157" s="498" t="s">
        <v>64</v>
      </c>
      <c r="C157" s="495">
        <v>0</v>
      </c>
      <c r="D157" s="495">
        <v>1107</v>
      </c>
      <c r="E157" s="496">
        <v>0</v>
      </c>
      <c r="F157" s="497">
        <v>1107</v>
      </c>
      <c r="L157" s="468"/>
    </row>
    <row r="158" spans="1:6" s="69" customFormat="1" ht="12.75">
      <c r="A158" s="534">
        <v>5200</v>
      </c>
      <c r="B158" s="498" t="s">
        <v>66</v>
      </c>
      <c r="C158" s="495">
        <v>2172026</v>
      </c>
      <c r="D158" s="495">
        <v>175377</v>
      </c>
      <c r="E158" s="496">
        <v>8.074350859520099</v>
      </c>
      <c r="F158" s="497">
        <v>175377</v>
      </c>
    </row>
    <row r="159" spans="1:6" s="493" customFormat="1" ht="12.75">
      <c r="A159" s="545" t="s">
        <v>652</v>
      </c>
      <c r="B159" s="490" t="s">
        <v>198</v>
      </c>
      <c r="C159" s="520">
        <v>917</v>
      </c>
      <c r="D159" s="520">
        <v>917</v>
      </c>
      <c r="E159" s="521">
        <v>100</v>
      </c>
      <c r="F159" s="491">
        <v>917</v>
      </c>
    </row>
    <row r="160" spans="1:6" s="493" customFormat="1" ht="25.5">
      <c r="A160" s="534">
        <v>9200</v>
      </c>
      <c r="B160" s="498" t="s">
        <v>653</v>
      </c>
      <c r="C160" s="495">
        <v>917</v>
      </c>
      <c r="D160" s="495">
        <v>917</v>
      </c>
      <c r="E160" s="507">
        <v>100</v>
      </c>
      <c r="F160" s="497">
        <v>917</v>
      </c>
    </row>
    <row r="161" spans="1:6" s="493" customFormat="1" ht="25.5" hidden="1">
      <c r="A161" s="534">
        <v>9400</v>
      </c>
      <c r="B161" s="498" t="s">
        <v>689</v>
      </c>
      <c r="C161" s="495">
        <v>0</v>
      </c>
      <c r="D161" s="495">
        <v>0</v>
      </c>
      <c r="E161" s="507">
        <v>0</v>
      </c>
      <c r="F161" s="497">
        <v>0</v>
      </c>
    </row>
    <row r="162" spans="1:6" s="493" customFormat="1" ht="30.75" customHeight="1">
      <c r="A162" s="546" t="s">
        <v>494</v>
      </c>
      <c r="B162" s="508" t="s">
        <v>406</v>
      </c>
      <c r="C162" s="520">
        <v>2500</v>
      </c>
      <c r="D162" s="520">
        <v>1413</v>
      </c>
      <c r="E162" s="492">
        <v>56.52</v>
      </c>
      <c r="F162" s="491">
        <v>1413</v>
      </c>
    </row>
    <row r="163" spans="1:6" s="493" customFormat="1" ht="25.5">
      <c r="A163" s="547">
        <v>8000</v>
      </c>
      <c r="B163" s="549" t="s">
        <v>660</v>
      </c>
      <c r="C163" s="497">
        <v>2500</v>
      </c>
      <c r="D163" s="497">
        <v>1413</v>
      </c>
      <c r="E163" s="507">
        <v>56.52</v>
      </c>
      <c r="F163" s="497">
        <v>1413</v>
      </c>
    </row>
    <row r="164" spans="1:7" s="69" customFormat="1" ht="12.75">
      <c r="A164" s="550"/>
      <c r="B164" s="551" t="s">
        <v>679</v>
      </c>
      <c r="C164" s="520">
        <v>-2362165</v>
      </c>
      <c r="D164" s="520">
        <v>163795</v>
      </c>
      <c r="E164" s="521">
        <v>-6.934104941864773</v>
      </c>
      <c r="F164" s="491">
        <v>163795</v>
      </c>
      <c r="G164" s="468"/>
    </row>
    <row r="165" spans="1:6" s="69" customFormat="1" ht="12.75">
      <c r="A165" s="550"/>
      <c r="B165" s="551" t="s">
        <v>661</v>
      </c>
      <c r="C165" s="520">
        <v>2362165</v>
      </c>
      <c r="D165" s="520">
        <v>-163795</v>
      </c>
      <c r="E165" s="521">
        <v>-6.934104941864773</v>
      </c>
      <c r="F165" s="491">
        <v>-163795</v>
      </c>
    </row>
    <row r="166" spans="1:6" s="69" customFormat="1" ht="12.75">
      <c r="A166" s="546" t="s">
        <v>662</v>
      </c>
      <c r="B166" s="552" t="s">
        <v>663</v>
      </c>
      <c r="C166" s="520">
        <v>2260075</v>
      </c>
      <c r="D166" s="520">
        <v>-148668</v>
      </c>
      <c r="E166" s="521">
        <v>-6.578011791644083</v>
      </c>
      <c r="F166" s="491">
        <v>-148668</v>
      </c>
    </row>
    <row r="167" spans="1:6" s="69" customFormat="1" ht="12.75">
      <c r="A167" s="488" t="s">
        <v>75</v>
      </c>
      <c r="B167" s="498" t="s">
        <v>954</v>
      </c>
      <c r="C167" s="495">
        <v>84860</v>
      </c>
      <c r="D167" s="495">
        <v>-17137</v>
      </c>
      <c r="E167" s="496">
        <v>-20.194437897713883</v>
      </c>
      <c r="F167" s="497">
        <v>-17137</v>
      </c>
    </row>
    <row r="168" spans="1:6" s="69" customFormat="1" ht="12.75">
      <c r="A168" s="488" t="s">
        <v>664</v>
      </c>
      <c r="B168" s="498" t="s">
        <v>665</v>
      </c>
      <c r="C168" s="495">
        <v>2128741</v>
      </c>
      <c r="D168" s="495">
        <v>331868</v>
      </c>
      <c r="E168" s="496">
        <v>15.589872135689593</v>
      </c>
      <c r="F168" s="497">
        <v>331868</v>
      </c>
    </row>
    <row r="169" spans="1:6" s="69" customFormat="1" ht="12.75">
      <c r="A169" s="488" t="s">
        <v>666</v>
      </c>
      <c r="B169" s="498" t="s">
        <v>667</v>
      </c>
      <c r="C169" s="495">
        <v>46474</v>
      </c>
      <c r="D169" s="495">
        <v>-463399</v>
      </c>
      <c r="E169" s="496">
        <v>-997.1145156431554</v>
      </c>
      <c r="F169" s="497">
        <v>-463399</v>
      </c>
    </row>
    <row r="170" spans="1:54" s="402" customFormat="1" ht="12.75">
      <c r="A170" s="546" t="s">
        <v>80</v>
      </c>
      <c r="B170" s="551" t="s">
        <v>900</v>
      </c>
      <c r="C170" s="520">
        <v>-86669</v>
      </c>
      <c r="D170" s="520">
        <v>-16340</v>
      </c>
      <c r="E170" s="521">
        <v>18.85333856396174</v>
      </c>
      <c r="F170" s="491">
        <v>-16340</v>
      </c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</row>
    <row r="171" spans="1:6" s="69" customFormat="1" ht="12.75">
      <c r="A171" s="546" t="s">
        <v>79</v>
      </c>
      <c r="B171" s="551" t="s">
        <v>901</v>
      </c>
      <c r="C171" s="520">
        <v>188759</v>
      </c>
      <c r="D171" s="520">
        <v>1213</v>
      </c>
      <c r="E171" s="521">
        <v>0.6426183652170228</v>
      </c>
      <c r="F171" s="491">
        <v>1213</v>
      </c>
    </row>
    <row r="172" spans="1:4" s="402" customFormat="1" ht="17.25" customHeight="1">
      <c r="A172" s="568"/>
      <c r="B172" s="566"/>
      <c r="C172" s="69"/>
      <c r="D172" s="567"/>
    </row>
    <row r="173" spans="1:6" s="402" customFormat="1" ht="21.75" customHeight="1">
      <c r="A173" s="569"/>
      <c r="B173" s="70"/>
      <c r="C173" s="70"/>
      <c r="D173" s="70"/>
      <c r="E173" s="70"/>
      <c r="F173" s="70"/>
    </row>
    <row r="174" spans="1:4" s="402" customFormat="1" ht="17.25" customHeight="1">
      <c r="A174" s="570"/>
      <c r="B174" s="566"/>
      <c r="C174" s="69"/>
      <c r="D174" s="567"/>
    </row>
    <row r="175" spans="1:5" s="402" customFormat="1" ht="17.25" customHeight="1">
      <c r="A175" s="571"/>
      <c r="B175" s="572"/>
      <c r="D175" s="466"/>
      <c r="E175" s="573"/>
    </row>
    <row r="176" spans="1:6" s="578" customFormat="1" ht="17.25" customHeight="1">
      <c r="A176" s="574"/>
      <c r="B176" s="574"/>
      <c r="C176" s="575"/>
      <c r="D176" s="575"/>
      <c r="E176" s="576"/>
      <c r="F176" s="577"/>
    </row>
    <row r="177" spans="1:6" s="402" customFormat="1" ht="17.25" customHeight="1">
      <c r="A177" s="579" t="s">
        <v>981</v>
      </c>
      <c r="B177" s="70"/>
      <c r="C177" s="468"/>
      <c r="D177" s="468"/>
      <c r="E177" s="580"/>
      <c r="F177" s="577" t="s">
        <v>906</v>
      </c>
    </row>
    <row r="178" spans="1:3" ht="15.75">
      <c r="A178" s="66"/>
      <c r="B178" s="581"/>
      <c r="C178" s="582"/>
    </row>
    <row r="179" spans="1:6" s="71" customFormat="1" ht="12.75">
      <c r="A179" s="585" t="s">
        <v>1071</v>
      </c>
      <c r="B179" s="586"/>
      <c r="C179" s="72"/>
      <c r="D179" s="587"/>
      <c r="E179" s="587"/>
      <c r="F179" s="587"/>
    </row>
    <row r="180" spans="1:3" ht="15.75">
      <c r="A180" s="570"/>
      <c r="B180" s="583"/>
      <c r="C180" s="584"/>
    </row>
    <row r="181" spans="1:3" ht="15.75">
      <c r="A181" s="570"/>
      <c r="B181" s="583"/>
      <c r="C181" s="584"/>
    </row>
    <row r="182" spans="1:3" ht="15.75">
      <c r="A182" s="570"/>
      <c r="B182" s="583"/>
      <c r="C182" s="584"/>
    </row>
    <row r="183" spans="1:3" ht="15.75">
      <c r="A183" s="570"/>
      <c r="B183" s="583"/>
      <c r="C183" s="584"/>
    </row>
    <row r="184" spans="1:3" ht="15.75">
      <c r="A184" s="570"/>
      <c r="B184" s="583"/>
      <c r="C184" s="584"/>
    </row>
    <row r="185" spans="1:3" ht="15.75">
      <c r="A185" s="570"/>
      <c r="B185" s="583"/>
      <c r="C185" s="584"/>
    </row>
    <row r="186" spans="1:3" ht="15.75">
      <c r="A186" s="588"/>
      <c r="B186" s="583"/>
      <c r="C186" s="584"/>
    </row>
    <row r="187" spans="1:3" ht="16.5" customHeight="1">
      <c r="A187" s="589"/>
      <c r="B187" s="581"/>
      <c r="C187" s="584"/>
    </row>
    <row r="188" spans="1:3" ht="15.75">
      <c r="A188" s="589"/>
      <c r="B188" s="581"/>
      <c r="C188" s="584"/>
    </row>
    <row r="189" spans="1:3" ht="15.75">
      <c r="A189" s="589"/>
      <c r="B189" s="581"/>
      <c r="C189" s="584"/>
    </row>
    <row r="190" spans="1:2" ht="15.75">
      <c r="A190" s="589"/>
      <c r="B190" s="581"/>
    </row>
    <row r="191" spans="1:2" ht="15.75">
      <c r="A191" s="913"/>
      <c r="B191" s="913"/>
    </row>
    <row r="192" spans="1:2" ht="15.75">
      <c r="A192" s="590"/>
      <c r="B192" s="591"/>
    </row>
    <row r="193" spans="1:2" ht="15.75">
      <c r="A193" s="590"/>
      <c r="B193" s="591"/>
    </row>
    <row r="194" ht="15.75">
      <c r="B194" s="592"/>
    </row>
    <row r="201" ht="15.75">
      <c r="B201" s="592"/>
    </row>
    <row r="208" ht="15.75">
      <c r="B208" s="592"/>
    </row>
    <row r="210" ht="15.75">
      <c r="B210" s="592"/>
    </row>
    <row r="212" ht="15.75">
      <c r="B212" s="592"/>
    </row>
    <row r="214" ht="15.75">
      <c r="B214" s="592"/>
    </row>
    <row r="216" ht="15.75">
      <c r="B216" s="592"/>
    </row>
    <row r="218" ht="15.75">
      <c r="B218" s="592"/>
    </row>
    <row r="220" ht="15.75">
      <c r="B220" s="592"/>
    </row>
    <row r="226" ht="15.75">
      <c r="B226" s="592"/>
    </row>
  </sheetData>
  <sheetProtection/>
  <mergeCells count="8">
    <mergeCell ref="A1:F1"/>
    <mergeCell ref="A191:B191"/>
    <mergeCell ref="A6:F6"/>
    <mergeCell ref="A7:F7"/>
    <mergeCell ref="A2:F2"/>
    <mergeCell ref="A8:F8"/>
    <mergeCell ref="A9:F9"/>
    <mergeCell ref="A5:B5"/>
  </mergeCells>
  <printOptions horizontalCentered="1"/>
  <pageMargins left="0.41" right="0.28" top="0.5905511811023623" bottom="0.49" header="0.2362204724409449" footer="0.1968503937007874"/>
  <pageSetup firstPageNumber="37" useFirstPageNumber="1" fitToWidth="5" horizontalDpi="600" verticalDpi="600" orientation="portrait" paperSize="9" scale="77" r:id="rId2"/>
  <headerFooter alignWithMargins="0">
    <oddFooter>&amp;C&amp;P</oddFooter>
  </headerFooter>
  <rowBreaks count="1" manualBreakCount="1">
    <brk id="113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64"/>
  <sheetViews>
    <sheetView showGridLines="0" zoomScale="120" zoomScaleNormal="120" zoomScaleSheetLayoutView="100" workbookViewId="0" topLeftCell="A1">
      <selection activeCell="A7" sqref="A7:D7"/>
    </sheetView>
  </sheetViews>
  <sheetFormatPr defaultColWidth="9.140625" defaultRowHeight="12.75"/>
  <cols>
    <col min="1" max="1" width="11.421875" style="482" customWidth="1"/>
    <col min="2" max="2" width="53.28125" style="483" customWidth="1"/>
    <col min="3" max="3" width="16.140625" style="485" customWidth="1"/>
    <col min="4" max="4" width="16.28125" style="485" customWidth="1"/>
    <col min="5" max="5" width="10.8515625" style="66" customWidth="1"/>
    <col min="6" max="16384" width="9.140625" style="66" customWidth="1"/>
  </cols>
  <sheetData>
    <row r="1" spans="1:5" s="53" customFormat="1" ht="69.75" customHeight="1">
      <c r="A1" s="908"/>
      <c r="B1" s="908"/>
      <c r="C1" s="908"/>
      <c r="D1" s="919"/>
      <c r="E1" s="476"/>
    </row>
    <row r="2" spans="1:5" s="53" customFormat="1" ht="12.75" customHeight="1">
      <c r="A2" s="907" t="s">
        <v>875</v>
      </c>
      <c r="B2" s="907"/>
      <c r="C2" s="907"/>
      <c r="D2" s="920"/>
      <c r="E2" s="399"/>
    </row>
    <row r="3" spans="1:51" s="402" customFormat="1" ht="24.75" customHeight="1">
      <c r="A3" s="923" t="s">
        <v>876</v>
      </c>
      <c r="B3" s="923"/>
      <c r="C3" s="923"/>
      <c r="D3" s="920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</row>
    <row r="4" spans="1:51" s="402" customFormat="1" ht="17.25" customHeight="1">
      <c r="A4" s="922" t="s">
        <v>877</v>
      </c>
      <c r="B4" s="920"/>
      <c r="C4" s="920"/>
      <c r="D4" s="920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</row>
    <row r="5" spans="1:51" s="402" customFormat="1" ht="17.25" customHeight="1">
      <c r="A5" s="601" t="s">
        <v>878</v>
      </c>
      <c r="B5" s="403"/>
      <c r="C5" s="403"/>
      <c r="D5" s="602" t="s">
        <v>213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</row>
    <row r="6" spans="1:51" s="402" customFormat="1" ht="12.75" customHeight="1">
      <c r="A6" s="870" t="s">
        <v>880</v>
      </c>
      <c r="B6" s="870"/>
      <c r="C6" s="870"/>
      <c r="D6" s="920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51" s="402" customFormat="1" ht="17.25" customHeight="1">
      <c r="A7" s="921" t="s">
        <v>690</v>
      </c>
      <c r="B7" s="921"/>
      <c r="C7" s="921"/>
      <c r="D7" s="92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</row>
    <row r="8" spans="1:51" s="402" customFormat="1" ht="12.75" customHeight="1">
      <c r="A8" s="909" t="s">
        <v>882</v>
      </c>
      <c r="B8" s="909"/>
      <c r="C8" s="909"/>
      <c r="D8" s="92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</row>
    <row r="9" spans="1:51" s="402" customFormat="1" ht="12.75" customHeight="1">
      <c r="A9" s="250"/>
      <c r="B9" s="603"/>
      <c r="C9" s="250"/>
      <c r="D9" s="320" t="s">
        <v>691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4" ht="13.5" customHeight="1">
      <c r="A10" s="604"/>
      <c r="B10" s="605"/>
      <c r="C10" s="17"/>
      <c r="D10" s="606" t="s">
        <v>910</v>
      </c>
    </row>
    <row r="11" spans="1:4" ht="46.5" customHeight="1">
      <c r="A11" s="76" t="s">
        <v>986</v>
      </c>
      <c r="B11" s="76" t="s">
        <v>911</v>
      </c>
      <c r="C11" s="487" t="s">
        <v>913</v>
      </c>
      <c r="D11" s="487" t="s">
        <v>887</v>
      </c>
    </row>
    <row r="12" spans="1:6" s="69" customFormat="1" ht="15.75" customHeight="1">
      <c r="A12" s="488">
        <v>1</v>
      </c>
      <c r="B12" s="487">
        <v>2</v>
      </c>
      <c r="C12" s="488">
        <v>4</v>
      </c>
      <c r="D12" s="488">
        <v>6</v>
      </c>
      <c r="F12" s="468"/>
    </row>
    <row r="13" spans="1:4" s="493" customFormat="1" ht="12.75">
      <c r="A13" s="489" t="s">
        <v>428</v>
      </c>
      <c r="B13" s="490" t="s">
        <v>429</v>
      </c>
      <c r="C13" s="491">
        <v>57607</v>
      </c>
      <c r="D13" s="491">
        <v>57607</v>
      </c>
    </row>
    <row r="14" spans="1:4" s="493" customFormat="1" ht="12.75" customHeight="1" hidden="1">
      <c r="A14" s="489" t="s">
        <v>231</v>
      </c>
      <c r="B14" s="490" t="s">
        <v>919</v>
      </c>
      <c r="C14" s="491">
        <v>0</v>
      </c>
      <c r="D14" s="491">
        <v>0</v>
      </c>
    </row>
    <row r="15" spans="1:4" s="493" customFormat="1" ht="12.75" customHeight="1" hidden="1">
      <c r="A15" s="489" t="s">
        <v>990</v>
      </c>
      <c r="B15" s="490" t="s">
        <v>430</v>
      </c>
      <c r="C15" s="491">
        <v>0</v>
      </c>
      <c r="D15" s="491">
        <v>0</v>
      </c>
    </row>
    <row r="16" spans="1:4" s="493" customFormat="1" ht="12.75" customHeight="1" hidden="1">
      <c r="A16" s="489" t="s">
        <v>232</v>
      </c>
      <c r="B16" s="490" t="s">
        <v>921</v>
      </c>
      <c r="C16" s="491">
        <v>0</v>
      </c>
      <c r="D16" s="491">
        <v>0</v>
      </c>
    </row>
    <row r="17" spans="1:4" s="69" customFormat="1" ht="12.75" customHeight="1" hidden="1">
      <c r="A17" s="488" t="s">
        <v>992</v>
      </c>
      <c r="B17" s="494" t="s">
        <v>921</v>
      </c>
      <c r="C17" s="495">
        <v>0</v>
      </c>
      <c r="D17" s="497">
        <v>0</v>
      </c>
    </row>
    <row r="18" spans="1:4" s="493" customFormat="1" ht="12.75" customHeight="1" hidden="1">
      <c r="A18" s="488" t="s">
        <v>431</v>
      </c>
      <c r="B18" s="498" t="s">
        <v>432</v>
      </c>
      <c r="C18" s="495">
        <v>0</v>
      </c>
      <c r="D18" s="497">
        <v>0</v>
      </c>
    </row>
    <row r="19" spans="1:4" s="504" customFormat="1" ht="25.5" customHeight="1" hidden="1">
      <c r="A19" s="499" t="s">
        <v>433</v>
      </c>
      <c r="B19" s="500" t="s">
        <v>434</v>
      </c>
      <c r="C19" s="501">
        <v>0</v>
      </c>
      <c r="D19" s="503">
        <v>0</v>
      </c>
    </row>
    <row r="20" spans="1:4" s="504" customFormat="1" ht="25.5" hidden="1">
      <c r="A20" s="505" t="s">
        <v>435</v>
      </c>
      <c r="B20" s="500" t="s">
        <v>436</v>
      </c>
      <c r="C20" s="501"/>
      <c r="D20" s="503">
        <v>0</v>
      </c>
    </row>
    <row r="21" spans="1:4" s="504" customFormat="1" ht="12.75" hidden="1">
      <c r="A21" s="499" t="s">
        <v>437</v>
      </c>
      <c r="B21" s="500" t="s">
        <v>438</v>
      </c>
      <c r="C21" s="501"/>
      <c r="D21" s="503">
        <v>0</v>
      </c>
    </row>
    <row r="22" spans="1:4" s="504" customFormat="1" ht="12.75" hidden="1">
      <c r="A22" s="488" t="s">
        <v>439</v>
      </c>
      <c r="B22" s="498" t="s">
        <v>440</v>
      </c>
      <c r="C22" s="497"/>
      <c r="D22" s="497"/>
    </row>
    <row r="23" spans="1:4" s="510" customFormat="1" ht="13.5" hidden="1">
      <c r="A23" s="489" t="s">
        <v>251</v>
      </c>
      <c r="B23" s="508" t="s">
        <v>935</v>
      </c>
      <c r="C23" s="491">
        <v>0</v>
      </c>
      <c r="D23" s="491"/>
    </row>
    <row r="24" spans="1:4" s="493" customFormat="1" ht="18" customHeight="1" hidden="1">
      <c r="A24" s="489" t="s">
        <v>1021</v>
      </c>
      <c r="B24" s="490" t="s">
        <v>441</v>
      </c>
      <c r="C24" s="491">
        <v>0</v>
      </c>
      <c r="D24" s="491"/>
    </row>
    <row r="25" spans="1:4" s="69" customFormat="1" ht="12.75" hidden="1">
      <c r="A25" s="488" t="s">
        <v>442</v>
      </c>
      <c r="B25" s="494" t="s">
        <v>443</v>
      </c>
      <c r="C25" s="495">
        <v>0</v>
      </c>
      <c r="D25" s="497"/>
    </row>
    <row r="26" spans="1:4" s="69" customFormat="1" ht="12.75" hidden="1">
      <c r="A26" s="499" t="s">
        <v>444</v>
      </c>
      <c r="B26" s="511" t="s">
        <v>445</v>
      </c>
      <c r="C26" s="495"/>
      <c r="D26" s="497"/>
    </row>
    <row r="27" spans="1:4" s="69" customFormat="1" ht="12.75" hidden="1">
      <c r="A27" s="499" t="s">
        <v>446</v>
      </c>
      <c r="B27" s="511" t="s">
        <v>447</v>
      </c>
      <c r="C27" s="495"/>
      <c r="D27" s="497"/>
    </row>
    <row r="28" spans="1:4" s="69" customFormat="1" ht="12.75" hidden="1">
      <c r="A28" s="488" t="s">
        <v>448</v>
      </c>
      <c r="B28" s="494" t="s">
        <v>449</v>
      </c>
      <c r="C28" s="495"/>
      <c r="D28" s="497"/>
    </row>
    <row r="29" spans="1:4" s="69" customFormat="1" ht="12.75" hidden="1">
      <c r="A29" s="488" t="s">
        <v>450</v>
      </c>
      <c r="B29" s="494" t="s">
        <v>451</v>
      </c>
      <c r="C29" s="495"/>
      <c r="D29" s="497"/>
    </row>
    <row r="30" spans="1:4" s="69" customFormat="1" ht="12.75" hidden="1">
      <c r="A30" s="489" t="s">
        <v>998</v>
      </c>
      <c r="B30" s="490" t="s">
        <v>452</v>
      </c>
      <c r="C30" s="491">
        <v>0</v>
      </c>
      <c r="D30" s="491"/>
    </row>
    <row r="31" spans="1:4" s="69" customFormat="1" ht="12.75" hidden="1">
      <c r="A31" s="512" t="s">
        <v>453</v>
      </c>
      <c r="B31" s="513" t="s">
        <v>927</v>
      </c>
      <c r="C31" s="491">
        <v>0</v>
      </c>
      <c r="D31" s="491"/>
    </row>
    <row r="32" spans="1:4" s="69" customFormat="1" ht="12.75" hidden="1">
      <c r="A32" s="488" t="s">
        <v>1004</v>
      </c>
      <c r="B32" s="494" t="s">
        <v>927</v>
      </c>
      <c r="C32" s="495"/>
      <c r="D32" s="497"/>
    </row>
    <row r="33" spans="1:4" s="69" customFormat="1" ht="12.75" hidden="1">
      <c r="A33" s="499" t="s">
        <v>454</v>
      </c>
      <c r="B33" s="511" t="s">
        <v>928</v>
      </c>
      <c r="C33" s="495">
        <v>0</v>
      </c>
      <c r="D33" s="497"/>
    </row>
    <row r="34" spans="1:4" s="69" customFormat="1" ht="12.75" hidden="1">
      <c r="A34" s="499" t="s">
        <v>455</v>
      </c>
      <c r="B34" s="511" t="s">
        <v>929</v>
      </c>
      <c r="C34" s="495">
        <v>0</v>
      </c>
      <c r="D34" s="497"/>
    </row>
    <row r="35" spans="1:4" s="493" customFormat="1" ht="12.75">
      <c r="A35" s="489" t="s">
        <v>252</v>
      </c>
      <c r="B35" s="490" t="s">
        <v>458</v>
      </c>
      <c r="C35" s="520">
        <v>11</v>
      </c>
      <c r="D35" s="520">
        <v>11</v>
      </c>
    </row>
    <row r="36" spans="1:4" s="69" customFormat="1" ht="16.5" customHeight="1">
      <c r="A36" s="488" t="s">
        <v>1024</v>
      </c>
      <c r="B36" s="494" t="s">
        <v>459</v>
      </c>
      <c r="C36" s="495">
        <v>6</v>
      </c>
      <c r="D36" s="495">
        <v>6</v>
      </c>
    </row>
    <row r="37" spans="1:4" s="69" customFormat="1" ht="12.75" hidden="1">
      <c r="A37" s="488" t="s">
        <v>460</v>
      </c>
      <c r="B37" s="498" t="s">
        <v>461</v>
      </c>
      <c r="C37" s="495"/>
      <c r="D37" s="497"/>
    </row>
    <row r="38" spans="1:4" s="69" customFormat="1" ht="31.5" customHeight="1" hidden="1">
      <c r="A38" s="488" t="s">
        <v>1028</v>
      </c>
      <c r="B38" s="498" t="s">
        <v>462</v>
      </c>
      <c r="C38" s="495"/>
      <c r="D38" s="497"/>
    </row>
    <row r="39" spans="1:4" s="69" customFormat="1" ht="31.5" customHeight="1" hidden="1">
      <c r="A39" s="488" t="s">
        <v>1031</v>
      </c>
      <c r="B39" s="498" t="s">
        <v>463</v>
      </c>
      <c r="C39" s="495"/>
      <c r="D39" s="497"/>
    </row>
    <row r="40" spans="1:4" s="69" customFormat="1" ht="25.5" hidden="1">
      <c r="A40" s="522" t="s">
        <v>464</v>
      </c>
      <c r="B40" s="500" t="s">
        <v>465</v>
      </c>
      <c r="C40" s="501"/>
      <c r="D40" s="497"/>
    </row>
    <row r="41" spans="1:4" s="69" customFormat="1" ht="12.75" hidden="1">
      <c r="A41" s="488" t="s">
        <v>1033</v>
      </c>
      <c r="B41" s="498" t="s">
        <v>466</v>
      </c>
      <c r="C41" s="495"/>
      <c r="D41" s="497"/>
    </row>
    <row r="42" spans="1:4" s="69" customFormat="1" ht="25.5" hidden="1">
      <c r="A42" s="522" t="s">
        <v>467</v>
      </c>
      <c r="B42" s="500" t="s">
        <v>468</v>
      </c>
      <c r="C42" s="501"/>
      <c r="D42" s="497"/>
    </row>
    <row r="43" spans="1:4" s="69" customFormat="1" ht="27.75" customHeight="1">
      <c r="A43" s="488" t="s">
        <v>1035</v>
      </c>
      <c r="B43" s="498" t="s">
        <v>692</v>
      </c>
      <c r="C43" s="495">
        <v>6</v>
      </c>
      <c r="D43" s="495">
        <v>6</v>
      </c>
    </row>
    <row r="44" spans="1:4" s="69" customFormat="1" ht="25.5" hidden="1">
      <c r="A44" s="488" t="s">
        <v>1037</v>
      </c>
      <c r="B44" s="498" t="s">
        <v>470</v>
      </c>
      <c r="C44" s="495"/>
      <c r="D44" s="497"/>
    </row>
    <row r="45" spans="1:4" s="69" customFormat="1" ht="12.75" hidden="1">
      <c r="A45" s="488" t="s">
        <v>471</v>
      </c>
      <c r="B45" s="498" t="s">
        <v>472</v>
      </c>
      <c r="C45" s="495"/>
      <c r="D45" s="497"/>
    </row>
    <row r="46" spans="1:4" s="69" customFormat="1" ht="15" customHeight="1" hidden="1">
      <c r="A46" s="488" t="s">
        <v>1041</v>
      </c>
      <c r="B46" s="494" t="s">
        <v>473</v>
      </c>
      <c r="C46" s="495"/>
      <c r="D46" s="497"/>
    </row>
    <row r="47" spans="1:4" s="69" customFormat="1" ht="12.75" hidden="1">
      <c r="A47" s="488" t="s">
        <v>474</v>
      </c>
      <c r="B47" s="498" t="s">
        <v>475</v>
      </c>
      <c r="C47" s="495"/>
      <c r="D47" s="497"/>
    </row>
    <row r="48" spans="1:4" s="69" customFormat="1" ht="12.75" hidden="1">
      <c r="A48" s="488" t="s">
        <v>476</v>
      </c>
      <c r="B48" s="498" t="s">
        <v>477</v>
      </c>
      <c r="C48" s="495"/>
      <c r="D48" s="497"/>
    </row>
    <row r="49" spans="1:4" s="69" customFormat="1" ht="12.75" hidden="1">
      <c r="A49" s="488" t="s">
        <v>1060</v>
      </c>
      <c r="B49" s="498" t="s">
        <v>478</v>
      </c>
      <c r="C49" s="495"/>
      <c r="D49" s="497"/>
    </row>
    <row r="50" spans="1:4" s="69" customFormat="1" ht="12.75" hidden="1">
      <c r="A50" s="488" t="s">
        <v>1062</v>
      </c>
      <c r="B50" s="494" t="s">
        <v>479</v>
      </c>
      <c r="C50" s="495"/>
      <c r="D50" s="497"/>
    </row>
    <row r="51" spans="1:4" s="69" customFormat="1" ht="13.5" customHeight="1">
      <c r="A51" s="488" t="s">
        <v>480</v>
      </c>
      <c r="B51" s="494" t="s">
        <v>481</v>
      </c>
      <c r="C51" s="495">
        <v>5</v>
      </c>
      <c r="D51" s="495">
        <v>5</v>
      </c>
    </row>
    <row r="52" spans="1:4" s="69" customFormat="1" ht="12.75" hidden="1">
      <c r="A52" s="523" t="s">
        <v>482</v>
      </c>
      <c r="B52" s="494" t="s">
        <v>483</v>
      </c>
      <c r="C52" s="495"/>
      <c r="D52" s="497"/>
    </row>
    <row r="53" spans="1:4" s="69" customFormat="1" ht="25.5" hidden="1">
      <c r="A53" s="488" t="s">
        <v>484</v>
      </c>
      <c r="B53" s="494" t="s">
        <v>485</v>
      </c>
      <c r="C53" s="495"/>
      <c r="D53" s="497"/>
    </row>
    <row r="54" spans="1:4" s="69" customFormat="1" ht="12.75" hidden="1">
      <c r="A54" s="488" t="s">
        <v>486</v>
      </c>
      <c r="B54" s="498" t="s">
        <v>487</v>
      </c>
      <c r="C54" s="495">
        <v>0</v>
      </c>
      <c r="D54" s="497"/>
    </row>
    <row r="55" spans="1:4" s="69" customFormat="1" ht="12.75" hidden="1">
      <c r="A55" s="488" t="s">
        <v>488</v>
      </c>
      <c r="B55" s="498" t="s">
        <v>489</v>
      </c>
      <c r="C55" s="495">
        <v>0</v>
      </c>
      <c r="D55" s="497"/>
    </row>
    <row r="56" spans="1:4" s="69" customFormat="1" ht="25.5" hidden="1">
      <c r="A56" s="488" t="s">
        <v>490</v>
      </c>
      <c r="B56" s="498" t="s">
        <v>491</v>
      </c>
      <c r="C56" s="495">
        <v>0</v>
      </c>
      <c r="D56" s="497"/>
    </row>
    <row r="57" spans="1:4" s="69" customFormat="1" ht="27.75" customHeight="1" hidden="1">
      <c r="A57" s="488" t="s">
        <v>492</v>
      </c>
      <c r="B57" s="498" t="s">
        <v>493</v>
      </c>
      <c r="C57" s="495">
        <v>0</v>
      </c>
      <c r="D57" s="497"/>
    </row>
    <row r="58" spans="1:4" s="493" customFormat="1" ht="17.25" customHeight="1" hidden="1">
      <c r="A58" s="489" t="s">
        <v>494</v>
      </c>
      <c r="B58" s="508" t="s">
        <v>378</v>
      </c>
      <c r="C58" s="520"/>
      <c r="D58" s="491"/>
    </row>
    <row r="59" spans="1:4" s="493" customFormat="1" ht="17.25" customHeight="1" hidden="1">
      <c r="A59" s="489" t="s">
        <v>495</v>
      </c>
      <c r="B59" s="508" t="s">
        <v>938</v>
      </c>
      <c r="C59" s="520"/>
      <c r="D59" s="491"/>
    </row>
    <row r="60" spans="1:4" s="493" customFormat="1" ht="12.75" customHeight="1" hidden="1">
      <c r="A60" s="489" t="s">
        <v>496</v>
      </c>
      <c r="B60" s="490" t="s">
        <v>943</v>
      </c>
      <c r="C60" s="520">
        <v>0</v>
      </c>
      <c r="D60" s="491"/>
    </row>
    <row r="61" spans="1:4" s="493" customFormat="1" ht="18" customHeight="1" hidden="1">
      <c r="A61" s="489" t="s">
        <v>122</v>
      </c>
      <c r="B61" s="490" t="s">
        <v>678</v>
      </c>
      <c r="C61" s="520">
        <v>0</v>
      </c>
      <c r="D61" s="491"/>
    </row>
    <row r="62" spans="1:4" s="69" customFormat="1" ht="25.5" customHeight="1" hidden="1">
      <c r="A62" s="488" t="s">
        <v>497</v>
      </c>
      <c r="B62" s="494" t="s">
        <v>498</v>
      </c>
      <c r="C62" s="495">
        <v>0</v>
      </c>
      <c r="D62" s="497"/>
    </row>
    <row r="63" spans="1:4" s="493" customFormat="1" ht="12.75" customHeight="1" hidden="1">
      <c r="A63" s="75" t="s">
        <v>499</v>
      </c>
      <c r="B63" s="498" t="s">
        <v>500</v>
      </c>
      <c r="C63" s="495"/>
      <c r="D63" s="497"/>
    </row>
    <row r="64" spans="1:4" s="493" customFormat="1" ht="25.5" customHeight="1" hidden="1">
      <c r="A64" s="524" t="s">
        <v>501</v>
      </c>
      <c r="B64" s="500" t="s">
        <v>502</v>
      </c>
      <c r="C64" s="501"/>
      <c r="D64" s="497"/>
    </row>
    <row r="65" spans="1:4" s="493" customFormat="1" ht="25.5" customHeight="1" hidden="1">
      <c r="A65" s="524" t="s">
        <v>503</v>
      </c>
      <c r="B65" s="500" t="s">
        <v>504</v>
      </c>
      <c r="C65" s="501"/>
      <c r="D65" s="497"/>
    </row>
    <row r="66" spans="1:4" s="493" customFormat="1" ht="25.5" customHeight="1" hidden="1">
      <c r="A66" s="524" t="s">
        <v>505</v>
      </c>
      <c r="B66" s="500" t="s">
        <v>506</v>
      </c>
      <c r="C66" s="501"/>
      <c r="D66" s="497"/>
    </row>
    <row r="67" spans="1:4" s="493" customFormat="1" ht="42" customHeight="1" hidden="1">
      <c r="A67" s="524" t="s">
        <v>507</v>
      </c>
      <c r="B67" s="500" t="s">
        <v>508</v>
      </c>
      <c r="C67" s="501"/>
      <c r="D67" s="497"/>
    </row>
    <row r="68" spans="1:4" s="493" customFormat="1" ht="12.75" customHeight="1" hidden="1">
      <c r="A68" s="524" t="s">
        <v>509</v>
      </c>
      <c r="B68" s="500" t="s">
        <v>510</v>
      </c>
      <c r="C68" s="501"/>
      <c r="D68" s="497"/>
    </row>
    <row r="69" spans="1:4" s="493" customFormat="1" ht="38.25" customHeight="1" hidden="1">
      <c r="A69" s="524" t="s">
        <v>511</v>
      </c>
      <c r="B69" s="500" t="s">
        <v>512</v>
      </c>
      <c r="C69" s="501"/>
      <c r="D69" s="497"/>
    </row>
    <row r="70" spans="1:4" s="493" customFormat="1" ht="38.25" customHeight="1" hidden="1">
      <c r="A70" s="524" t="s">
        <v>513</v>
      </c>
      <c r="B70" s="500" t="s">
        <v>514</v>
      </c>
      <c r="C70" s="501"/>
      <c r="D70" s="497"/>
    </row>
    <row r="71" spans="1:4" s="493" customFormat="1" ht="25.5" customHeight="1" hidden="1">
      <c r="A71" s="524" t="s">
        <v>515</v>
      </c>
      <c r="B71" s="500" t="s">
        <v>516</v>
      </c>
      <c r="C71" s="501"/>
      <c r="D71" s="497"/>
    </row>
    <row r="72" spans="1:4" s="493" customFormat="1" ht="12.75" customHeight="1" hidden="1">
      <c r="A72" s="524" t="s">
        <v>517</v>
      </c>
      <c r="B72" s="500" t="s">
        <v>518</v>
      </c>
      <c r="C72" s="501"/>
      <c r="D72" s="497"/>
    </row>
    <row r="73" spans="1:4" s="493" customFormat="1" ht="12.75" customHeight="1" hidden="1">
      <c r="A73" s="75" t="s">
        <v>519</v>
      </c>
      <c r="B73" s="498" t="s">
        <v>520</v>
      </c>
      <c r="C73" s="495"/>
      <c r="D73" s="497"/>
    </row>
    <row r="74" spans="1:4" s="493" customFormat="1" ht="12.75" customHeight="1" hidden="1">
      <c r="A74" s="524" t="s">
        <v>521</v>
      </c>
      <c r="B74" s="500" t="s">
        <v>522</v>
      </c>
      <c r="C74" s="501"/>
      <c r="D74" s="497"/>
    </row>
    <row r="75" spans="1:4" s="493" customFormat="1" ht="12.75" customHeight="1" hidden="1">
      <c r="A75" s="524" t="s">
        <v>523</v>
      </c>
      <c r="B75" s="500" t="s">
        <v>524</v>
      </c>
      <c r="C75" s="501"/>
      <c r="D75" s="497"/>
    </row>
    <row r="76" spans="1:4" s="493" customFormat="1" ht="25.5" customHeight="1" hidden="1">
      <c r="A76" s="524" t="s">
        <v>525</v>
      </c>
      <c r="B76" s="500" t="s">
        <v>526</v>
      </c>
      <c r="C76" s="501"/>
      <c r="D76" s="497"/>
    </row>
    <row r="77" spans="1:4" s="493" customFormat="1" ht="63.75" customHeight="1" hidden="1">
      <c r="A77" s="524" t="s">
        <v>527</v>
      </c>
      <c r="B77" s="500" t="s">
        <v>528</v>
      </c>
      <c r="C77" s="501"/>
      <c r="D77" s="497"/>
    </row>
    <row r="78" spans="1:4" s="493" customFormat="1" ht="51.75" customHeight="1" hidden="1">
      <c r="A78" s="524" t="s">
        <v>529</v>
      </c>
      <c r="B78" s="500" t="s">
        <v>530</v>
      </c>
      <c r="C78" s="501"/>
      <c r="D78" s="497"/>
    </row>
    <row r="79" spans="1:4" s="493" customFormat="1" ht="39.75" customHeight="1" hidden="1">
      <c r="A79" s="524" t="s">
        <v>531</v>
      </c>
      <c r="B79" s="500" t="s">
        <v>532</v>
      </c>
      <c r="C79" s="501"/>
      <c r="D79" s="497"/>
    </row>
    <row r="80" spans="1:4" s="493" customFormat="1" ht="12.75" customHeight="1" hidden="1">
      <c r="A80" s="524" t="s">
        <v>533</v>
      </c>
      <c r="B80" s="500" t="s">
        <v>534</v>
      </c>
      <c r="C80" s="501"/>
      <c r="D80" s="497"/>
    </row>
    <row r="81" spans="1:4" s="493" customFormat="1" ht="16.5" customHeight="1" hidden="1">
      <c r="A81" s="524" t="s">
        <v>535</v>
      </c>
      <c r="B81" s="500" t="s">
        <v>536</v>
      </c>
      <c r="C81" s="501"/>
      <c r="D81" s="497"/>
    </row>
    <row r="82" spans="1:4" s="493" customFormat="1" ht="12.75" customHeight="1" hidden="1">
      <c r="A82" s="524" t="s">
        <v>537</v>
      </c>
      <c r="B82" s="500" t="s">
        <v>538</v>
      </c>
      <c r="C82" s="501"/>
      <c r="D82" s="497"/>
    </row>
    <row r="83" spans="1:4" s="493" customFormat="1" ht="38.25" customHeight="1" hidden="1">
      <c r="A83" s="75" t="s">
        <v>539</v>
      </c>
      <c r="B83" s="498" t="s">
        <v>540</v>
      </c>
      <c r="C83" s="495"/>
      <c r="D83" s="497"/>
    </row>
    <row r="84" spans="1:4" s="493" customFormat="1" ht="25.5" customHeight="1" hidden="1">
      <c r="A84" s="75" t="s">
        <v>541</v>
      </c>
      <c r="B84" s="498" t="s">
        <v>542</v>
      </c>
      <c r="C84" s="495"/>
      <c r="D84" s="497"/>
    </row>
    <row r="85" spans="1:4" s="493" customFormat="1" ht="31.5" customHeight="1" hidden="1">
      <c r="A85" s="75" t="s">
        <v>543</v>
      </c>
      <c r="B85" s="498" t="s">
        <v>544</v>
      </c>
      <c r="C85" s="495"/>
      <c r="D85" s="497"/>
    </row>
    <row r="86" spans="1:4" s="69" customFormat="1" ht="25.5" customHeight="1" hidden="1">
      <c r="A86" s="75" t="s">
        <v>545</v>
      </c>
      <c r="B86" s="494" t="s">
        <v>546</v>
      </c>
      <c r="C86" s="495">
        <v>0</v>
      </c>
      <c r="D86" s="497"/>
    </row>
    <row r="87" spans="1:4" s="493" customFormat="1" ht="12.75" customHeight="1" hidden="1">
      <c r="A87" s="75" t="s">
        <v>547</v>
      </c>
      <c r="B87" s="498" t="s">
        <v>548</v>
      </c>
      <c r="C87" s="495"/>
      <c r="D87" s="497"/>
    </row>
    <row r="88" spans="1:4" s="493" customFormat="1" ht="47.25" customHeight="1" hidden="1">
      <c r="A88" s="75" t="s">
        <v>549</v>
      </c>
      <c r="B88" s="498" t="s">
        <v>550</v>
      </c>
      <c r="C88" s="495"/>
      <c r="D88" s="497"/>
    </row>
    <row r="89" spans="1:4" s="493" customFormat="1" ht="25.5" customHeight="1" hidden="1">
      <c r="A89" s="75" t="s">
        <v>551</v>
      </c>
      <c r="B89" s="498" t="s">
        <v>552</v>
      </c>
      <c r="C89" s="495"/>
      <c r="D89" s="497"/>
    </row>
    <row r="90" spans="1:4" s="69" customFormat="1" ht="38.25" customHeight="1" hidden="1">
      <c r="A90" s="75" t="s">
        <v>553</v>
      </c>
      <c r="B90" s="494" t="s">
        <v>554</v>
      </c>
      <c r="C90" s="495">
        <v>0</v>
      </c>
      <c r="D90" s="497"/>
    </row>
    <row r="91" spans="1:4" s="493" customFormat="1" ht="25.5" customHeight="1" hidden="1">
      <c r="A91" s="75" t="s">
        <v>555</v>
      </c>
      <c r="B91" s="498" t="s">
        <v>556</v>
      </c>
      <c r="C91" s="495"/>
      <c r="D91" s="497"/>
    </row>
    <row r="92" spans="1:4" s="493" customFormat="1" ht="38.25" customHeight="1" hidden="1">
      <c r="A92" s="524" t="s">
        <v>557</v>
      </c>
      <c r="B92" s="500" t="s">
        <v>558</v>
      </c>
      <c r="C92" s="501"/>
      <c r="D92" s="497"/>
    </row>
    <row r="93" spans="1:4" s="493" customFormat="1" ht="38.25" customHeight="1" hidden="1">
      <c r="A93" s="524" t="s">
        <v>559</v>
      </c>
      <c r="B93" s="500" t="s">
        <v>560</v>
      </c>
      <c r="C93" s="501"/>
      <c r="D93" s="497"/>
    </row>
    <row r="94" spans="1:4" s="493" customFormat="1" ht="32.25" customHeight="1" hidden="1">
      <c r="A94" s="75" t="s">
        <v>561</v>
      </c>
      <c r="B94" s="498" t="s">
        <v>562</v>
      </c>
      <c r="C94" s="495"/>
      <c r="D94" s="497"/>
    </row>
    <row r="95" spans="1:4" s="493" customFormat="1" ht="39" customHeight="1" hidden="1">
      <c r="A95" s="524" t="s">
        <v>563</v>
      </c>
      <c r="B95" s="500" t="s">
        <v>564</v>
      </c>
      <c r="C95" s="501"/>
      <c r="D95" s="497"/>
    </row>
    <row r="96" spans="1:4" s="493" customFormat="1" ht="40.5" customHeight="1" hidden="1">
      <c r="A96" s="524" t="s">
        <v>565</v>
      </c>
      <c r="B96" s="500" t="s">
        <v>566</v>
      </c>
      <c r="C96" s="501"/>
      <c r="D96" s="497"/>
    </row>
    <row r="97" spans="1:4" s="493" customFormat="1" ht="12.75" customHeight="1" hidden="1">
      <c r="A97" s="526" t="s">
        <v>573</v>
      </c>
      <c r="B97" s="490" t="s">
        <v>574</v>
      </c>
      <c r="C97" s="520">
        <v>0</v>
      </c>
      <c r="D97" s="491"/>
    </row>
    <row r="98" spans="1:4" s="69" customFormat="1" ht="12.75" customHeight="1" hidden="1">
      <c r="A98" s="75" t="s">
        <v>575</v>
      </c>
      <c r="B98" s="494" t="s">
        <v>576</v>
      </c>
      <c r="C98" s="495"/>
      <c r="D98" s="497"/>
    </row>
    <row r="99" spans="1:4" s="69" customFormat="1" ht="25.5" customHeight="1" hidden="1">
      <c r="A99" s="75" t="s">
        <v>577</v>
      </c>
      <c r="B99" s="498" t="s">
        <v>578</v>
      </c>
      <c r="C99" s="495">
        <v>0</v>
      </c>
      <c r="D99" s="497"/>
    </row>
    <row r="100" spans="1:4" s="69" customFormat="1" ht="12.75" customHeight="1" hidden="1">
      <c r="A100" s="524" t="s">
        <v>579</v>
      </c>
      <c r="B100" s="500" t="s">
        <v>580</v>
      </c>
      <c r="C100" s="501"/>
      <c r="D100" s="497"/>
    </row>
    <row r="101" spans="1:4" s="69" customFormat="1" ht="25.5" customHeight="1" hidden="1">
      <c r="A101" s="75" t="s">
        <v>581</v>
      </c>
      <c r="B101" s="498" t="s">
        <v>582</v>
      </c>
      <c r="C101" s="495">
        <v>0</v>
      </c>
      <c r="D101" s="497"/>
    </row>
    <row r="102" spans="1:4" s="69" customFormat="1" ht="12.75" customHeight="1" hidden="1">
      <c r="A102" s="524" t="s">
        <v>583</v>
      </c>
      <c r="B102" s="500" t="s">
        <v>580</v>
      </c>
      <c r="C102" s="501"/>
      <c r="D102" s="497"/>
    </row>
    <row r="103" spans="1:4" s="69" customFormat="1" ht="12.75" customHeight="1" hidden="1">
      <c r="A103" s="75" t="s">
        <v>584</v>
      </c>
      <c r="B103" s="494" t="s">
        <v>585</v>
      </c>
      <c r="C103" s="495"/>
      <c r="D103" s="497"/>
    </row>
    <row r="104" spans="1:4" s="69" customFormat="1" ht="12.75" customHeight="1" hidden="1">
      <c r="A104" s="75" t="s">
        <v>586</v>
      </c>
      <c r="B104" s="498" t="s">
        <v>587</v>
      </c>
      <c r="C104" s="495">
        <v>0</v>
      </c>
      <c r="D104" s="497"/>
    </row>
    <row r="105" spans="1:4" s="69" customFormat="1" ht="12.75" customHeight="1" hidden="1">
      <c r="A105" s="75" t="s">
        <v>588</v>
      </c>
      <c r="B105" s="498" t="s">
        <v>589</v>
      </c>
      <c r="C105" s="495">
        <v>0</v>
      </c>
      <c r="D105" s="497"/>
    </row>
    <row r="106" spans="1:4" s="69" customFormat="1" ht="12.75" customHeight="1" hidden="1">
      <c r="A106" s="75" t="s">
        <v>590</v>
      </c>
      <c r="B106" s="498" t="s">
        <v>591</v>
      </c>
      <c r="C106" s="495">
        <v>0</v>
      </c>
      <c r="D106" s="497"/>
    </row>
    <row r="107" spans="1:4" s="69" customFormat="1" ht="12.75" customHeight="1" hidden="1">
      <c r="A107" s="75" t="s">
        <v>592</v>
      </c>
      <c r="B107" s="498" t="s">
        <v>593</v>
      </c>
      <c r="C107" s="495">
        <v>0</v>
      </c>
      <c r="D107" s="497"/>
    </row>
    <row r="108" spans="1:4" s="69" customFormat="1" ht="12.75" customHeight="1" hidden="1">
      <c r="A108" s="75" t="s">
        <v>594</v>
      </c>
      <c r="B108" s="498" t="s">
        <v>595</v>
      </c>
      <c r="C108" s="495">
        <v>0</v>
      </c>
      <c r="D108" s="497"/>
    </row>
    <row r="109" spans="1:4" s="69" customFormat="1" ht="12.75" customHeight="1" hidden="1">
      <c r="A109" s="75" t="s">
        <v>596</v>
      </c>
      <c r="B109" s="494" t="s">
        <v>597</v>
      </c>
      <c r="C109" s="495">
        <v>0</v>
      </c>
      <c r="D109" s="497"/>
    </row>
    <row r="110" spans="1:4" s="493" customFormat="1" ht="25.5" customHeight="1" hidden="1">
      <c r="A110" s="75" t="s">
        <v>598</v>
      </c>
      <c r="B110" s="498" t="s">
        <v>599</v>
      </c>
      <c r="C110" s="495"/>
      <c r="D110" s="497"/>
    </row>
    <row r="111" spans="1:4" s="493" customFormat="1" ht="25.5" customHeight="1" hidden="1">
      <c r="A111" s="524" t="s">
        <v>600</v>
      </c>
      <c r="B111" s="500" t="s">
        <v>601</v>
      </c>
      <c r="C111" s="501"/>
      <c r="D111" s="497"/>
    </row>
    <row r="112" spans="1:4" s="493" customFormat="1" ht="25.5" customHeight="1" hidden="1">
      <c r="A112" s="524" t="s">
        <v>602</v>
      </c>
      <c r="B112" s="500" t="s">
        <v>603</v>
      </c>
      <c r="C112" s="501"/>
      <c r="D112" s="497"/>
    </row>
    <row r="113" spans="1:4" s="493" customFormat="1" ht="25.5" customHeight="1" hidden="1">
      <c r="A113" s="524" t="s">
        <v>604</v>
      </c>
      <c r="B113" s="500" t="s">
        <v>605</v>
      </c>
      <c r="C113" s="501"/>
      <c r="D113" s="497"/>
    </row>
    <row r="114" spans="1:4" s="493" customFormat="1" ht="12.75" customHeight="1" hidden="1">
      <c r="A114" s="75" t="s">
        <v>606</v>
      </c>
      <c r="B114" s="498" t="s">
        <v>607</v>
      </c>
      <c r="C114" s="495"/>
      <c r="D114" s="497"/>
    </row>
    <row r="115" spans="1:4" s="493" customFormat="1" ht="25.5" customHeight="1" hidden="1">
      <c r="A115" s="524" t="s">
        <v>608</v>
      </c>
      <c r="B115" s="500" t="s">
        <v>609</v>
      </c>
      <c r="C115" s="501"/>
      <c r="D115" s="497"/>
    </row>
    <row r="116" spans="1:4" s="493" customFormat="1" ht="25.5" customHeight="1" hidden="1">
      <c r="A116" s="524" t="s">
        <v>610</v>
      </c>
      <c r="B116" s="500" t="s">
        <v>611</v>
      </c>
      <c r="C116" s="501"/>
      <c r="D116" s="497"/>
    </row>
    <row r="117" spans="1:4" s="493" customFormat="1" ht="25.5" customHeight="1" hidden="1">
      <c r="A117" s="524" t="s">
        <v>612</v>
      </c>
      <c r="B117" s="500" t="s">
        <v>613</v>
      </c>
      <c r="C117" s="501"/>
      <c r="D117" s="497"/>
    </row>
    <row r="118" spans="1:4" s="69" customFormat="1" ht="12.75" customHeight="1" hidden="1">
      <c r="A118" s="75" t="s">
        <v>614</v>
      </c>
      <c r="B118" s="494" t="s">
        <v>615</v>
      </c>
      <c r="C118" s="495">
        <v>0</v>
      </c>
      <c r="D118" s="497"/>
    </row>
    <row r="119" spans="1:4" s="493" customFormat="1" ht="38.25" customHeight="1" hidden="1">
      <c r="A119" s="75" t="s">
        <v>616</v>
      </c>
      <c r="B119" s="498" t="s">
        <v>617</v>
      </c>
      <c r="C119" s="495"/>
      <c r="D119" s="497"/>
    </row>
    <row r="120" spans="1:4" s="493" customFormat="1" ht="25.5" customHeight="1" hidden="1">
      <c r="A120" s="75" t="s">
        <v>618</v>
      </c>
      <c r="B120" s="498" t="s">
        <v>619</v>
      </c>
      <c r="C120" s="495"/>
      <c r="D120" s="497"/>
    </row>
    <row r="121" spans="1:4" s="493" customFormat="1" ht="13.5" customHeight="1">
      <c r="A121" s="489" t="s">
        <v>693</v>
      </c>
      <c r="B121" s="490" t="s">
        <v>694</v>
      </c>
      <c r="C121" s="491">
        <v>57596</v>
      </c>
      <c r="D121" s="491">
        <v>57596</v>
      </c>
    </row>
    <row r="122" spans="1:4" s="493" customFormat="1" ht="15.75" customHeight="1">
      <c r="A122" s="488" t="s">
        <v>695</v>
      </c>
      <c r="B122" s="494" t="s">
        <v>696</v>
      </c>
      <c r="C122" s="495">
        <v>57596</v>
      </c>
      <c r="D122" s="495">
        <v>57596</v>
      </c>
    </row>
    <row r="123" spans="1:4" s="493" customFormat="1" ht="24.75" customHeight="1">
      <c r="A123" s="488" t="s">
        <v>219</v>
      </c>
      <c r="B123" s="498" t="s">
        <v>220</v>
      </c>
      <c r="C123" s="495">
        <v>10</v>
      </c>
      <c r="D123" s="495">
        <v>10</v>
      </c>
    </row>
    <row r="124" spans="1:4" s="493" customFormat="1" ht="27.75" customHeight="1">
      <c r="A124" s="488" t="s">
        <v>697</v>
      </c>
      <c r="B124" s="498" t="s">
        <v>698</v>
      </c>
      <c r="C124" s="495">
        <v>520</v>
      </c>
      <c r="D124" s="495">
        <v>520</v>
      </c>
    </row>
    <row r="125" spans="1:4" s="493" customFormat="1" ht="26.25" customHeight="1">
      <c r="A125" s="488" t="s">
        <v>221</v>
      </c>
      <c r="B125" s="498" t="s">
        <v>222</v>
      </c>
      <c r="C125" s="495">
        <v>41606</v>
      </c>
      <c r="D125" s="495">
        <v>41606</v>
      </c>
    </row>
    <row r="126" spans="1:4" s="493" customFormat="1" ht="13.5" customHeight="1">
      <c r="A126" s="488" t="s">
        <v>223</v>
      </c>
      <c r="B126" s="498" t="s">
        <v>699</v>
      </c>
      <c r="C126" s="495">
        <v>15460</v>
      </c>
      <c r="D126" s="495">
        <v>15460</v>
      </c>
    </row>
    <row r="127" spans="1:5" s="69" customFormat="1" ht="12.75">
      <c r="A127" s="527" t="s">
        <v>1194</v>
      </c>
      <c r="B127" s="490" t="s">
        <v>620</v>
      </c>
      <c r="C127" s="520">
        <v>82874</v>
      </c>
      <c r="D127" s="520">
        <v>82874</v>
      </c>
      <c r="E127" s="468"/>
    </row>
    <row r="128" spans="1:4" s="504" customFormat="1" ht="12.75">
      <c r="A128" s="528" t="s">
        <v>82</v>
      </c>
      <c r="B128" s="494" t="s">
        <v>83</v>
      </c>
      <c r="C128" s="495">
        <v>1270</v>
      </c>
      <c r="D128" s="495">
        <v>1270</v>
      </c>
    </row>
    <row r="129" spans="1:4" s="69" customFormat="1" ht="12.75" hidden="1">
      <c r="A129" s="528" t="s">
        <v>84</v>
      </c>
      <c r="B129" s="494" t="s">
        <v>85</v>
      </c>
      <c r="C129" s="495"/>
      <c r="D129" s="497"/>
    </row>
    <row r="130" spans="1:4" s="69" customFormat="1" ht="12.75" hidden="1">
      <c r="A130" s="528" t="s">
        <v>86</v>
      </c>
      <c r="B130" s="494" t="s">
        <v>87</v>
      </c>
      <c r="C130" s="495"/>
      <c r="D130" s="497"/>
    </row>
    <row r="131" spans="1:4" s="69" customFormat="1" ht="12.75">
      <c r="A131" s="528" t="s">
        <v>88</v>
      </c>
      <c r="B131" s="494" t="s">
        <v>89</v>
      </c>
      <c r="C131" s="495">
        <v>11758</v>
      </c>
      <c r="D131" s="495">
        <v>11758</v>
      </c>
    </row>
    <row r="132" spans="1:4" s="69" customFormat="1" ht="12.75" hidden="1">
      <c r="A132" s="528" t="s">
        <v>90</v>
      </c>
      <c r="B132" s="494" t="s">
        <v>91</v>
      </c>
      <c r="C132" s="495"/>
      <c r="D132" s="497"/>
    </row>
    <row r="133" spans="1:4" s="69" customFormat="1" ht="12.75">
      <c r="A133" s="528" t="s">
        <v>92</v>
      </c>
      <c r="B133" s="494" t="s">
        <v>93</v>
      </c>
      <c r="C133" s="495">
        <v>315</v>
      </c>
      <c r="D133" s="495">
        <v>315</v>
      </c>
    </row>
    <row r="134" spans="1:4" s="69" customFormat="1" ht="12.75" hidden="1">
      <c r="A134" s="528" t="s">
        <v>94</v>
      </c>
      <c r="B134" s="494" t="s">
        <v>95</v>
      </c>
      <c r="C134" s="495"/>
      <c r="D134" s="497"/>
    </row>
    <row r="135" spans="1:4" s="69" customFormat="1" ht="12.75">
      <c r="A135" s="528" t="s">
        <v>96</v>
      </c>
      <c r="B135" s="494" t="s">
        <v>97</v>
      </c>
      <c r="C135" s="495">
        <v>29352</v>
      </c>
      <c r="D135" s="495">
        <v>29352</v>
      </c>
    </row>
    <row r="136" spans="1:4" s="493" customFormat="1" ht="12.75">
      <c r="A136" s="528" t="s">
        <v>98</v>
      </c>
      <c r="B136" s="494" t="s">
        <v>99</v>
      </c>
      <c r="C136" s="495">
        <v>29160</v>
      </c>
      <c r="D136" s="495">
        <v>29160</v>
      </c>
    </row>
    <row r="137" spans="1:4" s="493" customFormat="1" ht="12.75">
      <c r="A137" s="528" t="s">
        <v>100</v>
      </c>
      <c r="B137" s="494" t="s">
        <v>101</v>
      </c>
      <c r="C137" s="495">
        <v>11019</v>
      </c>
      <c r="D137" s="495">
        <v>11019</v>
      </c>
    </row>
    <row r="138" spans="1:4" s="69" customFormat="1" ht="12.75">
      <c r="A138" s="529"/>
      <c r="B138" s="490" t="s">
        <v>621</v>
      </c>
      <c r="C138" s="520">
        <v>82874</v>
      </c>
      <c r="D138" s="520">
        <v>82874</v>
      </c>
    </row>
    <row r="139" spans="1:7" s="73" customFormat="1" ht="12.75" customHeight="1">
      <c r="A139" s="530" t="s">
        <v>231</v>
      </c>
      <c r="B139" s="530" t="s">
        <v>622</v>
      </c>
      <c r="C139" s="163">
        <v>76075</v>
      </c>
      <c r="D139" s="163">
        <v>76075</v>
      </c>
      <c r="E139" s="493"/>
      <c r="F139" s="493"/>
      <c r="G139" s="493"/>
    </row>
    <row r="140" spans="1:5" s="531" customFormat="1" ht="12.75" customHeight="1">
      <c r="A140" s="122" t="s">
        <v>232</v>
      </c>
      <c r="B140" s="122" t="s">
        <v>623</v>
      </c>
      <c r="C140" s="163">
        <v>69539</v>
      </c>
      <c r="D140" s="163">
        <v>69539</v>
      </c>
      <c r="E140" s="493"/>
    </row>
    <row r="141" spans="1:4" s="69" customFormat="1" ht="12.75">
      <c r="A141" s="607">
        <v>1000</v>
      </c>
      <c r="B141" s="608" t="s">
        <v>624</v>
      </c>
      <c r="C141" s="491">
        <v>13746</v>
      </c>
      <c r="D141" s="491">
        <v>13746</v>
      </c>
    </row>
    <row r="142" spans="1:4" s="69" customFormat="1" ht="12.75">
      <c r="A142" s="534" t="s">
        <v>1218</v>
      </c>
      <c r="B142" s="447" t="s">
        <v>1219</v>
      </c>
      <c r="C142" s="495">
        <v>12897</v>
      </c>
      <c r="D142" s="495">
        <v>12897</v>
      </c>
    </row>
    <row r="143" spans="1:4" s="69" customFormat="1" ht="25.5">
      <c r="A143" s="534" t="s">
        <v>1220</v>
      </c>
      <c r="B143" s="498" t="s">
        <v>0</v>
      </c>
      <c r="C143" s="495">
        <v>849</v>
      </c>
      <c r="D143" s="495">
        <v>849</v>
      </c>
    </row>
    <row r="144" spans="1:4" s="69" customFormat="1" ht="12.75">
      <c r="A144" s="607">
        <v>2000</v>
      </c>
      <c r="B144" s="513" t="s">
        <v>2</v>
      </c>
      <c r="C144" s="491">
        <v>55793</v>
      </c>
      <c r="D144" s="491">
        <v>55793</v>
      </c>
    </row>
    <row r="145" spans="1:4" s="69" customFormat="1" ht="12.75">
      <c r="A145" s="534">
        <v>2100</v>
      </c>
      <c r="B145" s="447" t="s">
        <v>4</v>
      </c>
      <c r="C145" s="495">
        <v>1994</v>
      </c>
      <c r="D145" s="495">
        <v>1994</v>
      </c>
    </row>
    <row r="146" spans="1:4" s="69" customFormat="1" ht="12.75">
      <c r="A146" s="534">
        <v>2200</v>
      </c>
      <c r="B146" s="447" t="s">
        <v>6</v>
      </c>
      <c r="C146" s="495">
        <v>37231</v>
      </c>
      <c r="D146" s="495">
        <v>37231</v>
      </c>
    </row>
    <row r="147" spans="1:4" s="69" customFormat="1" ht="25.5">
      <c r="A147" s="534">
        <v>2300</v>
      </c>
      <c r="B147" s="498" t="s">
        <v>625</v>
      </c>
      <c r="C147" s="495">
        <v>16568</v>
      </c>
      <c r="D147" s="495">
        <v>16568</v>
      </c>
    </row>
    <row r="148" spans="1:4" s="69" customFormat="1" ht="12.75" hidden="1">
      <c r="A148" s="534">
        <v>2400</v>
      </c>
      <c r="B148" s="498" t="s">
        <v>10</v>
      </c>
      <c r="C148" s="495"/>
      <c r="D148" s="497"/>
    </row>
    <row r="149" spans="1:4" s="69" customFormat="1" ht="12.75" hidden="1">
      <c r="A149" s="534">
        <v>2500</v>
      </c>
      <c r="B149" s="498" t="s">
        <v>626</v>
      </c>
      <c r="C149" s="495"/>
      <c r="D149" s="497"/>
    </row>
    <row r="150" spans="1:4" s="69" customFormat="1" ht="39" customHeight="1" hidden="1">
      <c r="A150" s="534">
        <v>2800</v>
      </c>
      <c r="B150" s="498" t="s">
        <v>627</v>
      </c>
      <c r="C150" s="495"/>
      <c r="D150" s="497"/>
    </row>
    <row r="151" spans="1:6" s="531" customFormat="1" ht="12.75" customHeight="1" hidden="1">
      <c r="A151" s="535" t="s">
        <v>237</v>
      </c>
      <c r="B151" s="136" t="s">
        <v>628</v>
      </c>
      <c r="C151" s="163">
        <v>0</v>
      </c>
      <c r="D151" s="491"/>
      <c r="E151" s="493"/>
      <c r="F151" s="493"/>
    </row>
    <row r="152" spans="1:6" s="73" customFormat="1" ht="12.75" customHeight="1" hidden="1">
      <c r="A152" s="134">
        <v>4000</v>
      </c>
      <c r="B152" s="135" t="s">
        <v>16</v>
      </c>
      <c r="C152" s="536">
        <v>0</v>
      </c>
      <c r="D152" s="497"/>
      <c r="E152" s="69"/>
      <c r="F152" s="69"/>
    </row>
    <row r="153" spans="1:4" s="69" customFormat="1" ht="25.5" hidden="1">
      <c r="A153" s="537">
        <v>4100</v>
      </c>
      <c r="B153" s="498" t="s">
        <v>629</v>
      </c>
      <c r="C153" s="495"/>
      <c r="D153" s="497"/>
    </row>
    <row r="154" spans="1:4" s="504" customFormat="1" ht="12.75" hidden="1">
      <c r="A154" s="537">
        <v>4200</v>
      </c>
      <c r="B154" s="498" t="s">
        <v>630</v>
      </c>
      <c r="C154" s="495"/>
      <c r="D154" s="497"/>
    </row>
    <row r="155" spans="1:4" s="69" customFormat="1" ht="12.75" hidden="1">
      <c r="A155" s="537" t="s">
        <v>21</v>
      </c>
      <c r="B155" s="498" t="s">
        <v>631</v>
      </c>
      <c r="C155" s="495">
        <v>0</v>
      </c>
      <c r="D155" s="497"/>
    </row>
    <row r="156" spans="1:7" s="69" customFormat="1" ht="24" customHeight="1" hidden="1">
      <c r="A156" s="538" t="s">
        <v>632</v>
      </c>
      <c r="B156" s="539" t="s">
        <v>633</v>
      </c>
      <c r="C156" s="495"/>
      <c r="D156" s="497"/>
      <c r="G156" s="468"/>
    </row>
    <row r="157" spans="1:4" s="69" customFormat="1" ht="25.5" hidden="1">
      <c r="A157" s="538" t="s">
        <v>634</v>
      </c>
      <c r="B157" s="539" t="s">
        <v>635</v>
      </c>
      <c r="C157" s="495"/>
      <c r="D157" s="497"/>
    </row>
    <row r="158" spans="1:5" s="531" customFormat="1" ht="12.75" customHeight="1">
      <c r="A158" s="540" t="s">
        <v>238</v>
      </c>
      <c r="B158" s="136" t="s">
        <v>636</v>
      </c>
      <c r="C158" s="163">
        <v>6512</v>
      </c>
      <c r="D158" s="163">
        <v>6512</v>
      </c>
      <c r="E158" s="493"/>
    </row>
    <row r="159" spans="1:4" s="69" customFormat="1" ht="12.75">
      <c r="A159" s="607">
        <v>3000</v>
      </c>
      <c r="B159" s="513" t="s">
        <v>26</v>
      </c>
      <c r="C159" s="491">
        <v>1500</v>
      </c>
      <c r="D159" s="491">
        <v>1500</v>
      </c>
    </row>
    <row r="160" spans="1:4" s="69" customFormat="1" ht="12.75" hidden="1">
      <c r="A160" s="534">
        <v>3100</v>
      </c>
      <c r="B160" s="447" t="s">
        <v>28</v>
      </c>
      <c r="C160" s="495">
        <v>0</v>
      </c>
      <c r="D160" s="497"/>
    </row>
    <row r="161" spans="1:4" s="69" customFormat="1" ht="29.25" customHeight="1">
      <c r="A161" s="534">
        <v>3200</v>
      </c>
      <c r="B161" s="498" t="s">
        <v>30</v>
      </c>
      <c r="C161" s="495">
        <v>1500</v>
      </c>
      <c r="D161" s="495">
        <v>1500</v>
      </c>
    </row>
    <row r="162" spans="1:4" s="69" customFormat="1" ht="25.5" hidden="1">
      <c r="A162" s="534">
        <v>3300</v>
      </c>
      <c r="B162" s="498" t="s">
        <v>637</v>
      </c>
      <c r="C162" s="495"/>
      <c r="D162" s="497"/>
    </row>
    <row r="163" spans="1:4" s="69" customFormat="1" ht="12.75" hidden="1">
      <c r="A163" s="534">
        <v>3900</v>
      </c>
      <c r="B163" s="498" t="s">
        <v>638</v>
      </c>
      <c r="C163" s="495">
        <v>0</v>
      </c>
      <c r="D163" s="497"/>
    </row>
    <row r="164" spans="1:4" s="69" customFormat="1" ht="12.75">
      <c r="A164" s="607">
        <v>6000</v>
      </c>
      <c r="B164" s="513" t="s">
        <v>639</v>
      </c>
      <c r="C164" s="491">
        <v>5012</v>
      </c>
      <c r="D164" s="491">
        <v>5012</v>
      </c>
    </row>
    <row r="165" spans="1:4" s="69" customFormat="1" ht="12.75">
      <c r="A165" s="534">
        <v>6200</v>
      </c>
      <c r="B165" s="498" t="s">
        <v>40</v>
      </c>
      <c r="C165" s="495">
        <v>711</v>
      </c>
      <c r="D165" s="495">
        <v>711</v>
      </c>
    </row>
    <row r="166" spans="1:4" s="69" customFormat="1" ht="12.75">
      <c r="A166" s="534">
        <v>6300</v>
      </c>
      <c r="B166" s="498" t="s">
        <v>640</v>
      </c>
      <c r="C166" s="495">
        <v>1459</v>
      </c>
      <c r="D166" s="495">
        <v>1459</v>
      </c>
    </row>
    <row r="167" spans="1:4" s="69" customFormat="1" ht="25.5">
      <c r="A167" s="534">
        <v>6400</v>
      </c>
      <c r="B167" s="498" t="s">
        <v>42</v>
      </c>
      <c r="C167" s="495">
        <v>2842</v>
      </c>
      <c r="D167" s="495">
        <v>2842</v>
      </c>
    </row>
    <row r="168" spans="1:4" s="69" customFormat="1" ht="25.5">
      <c r="A168" s="541" t="s">
        <v>641</v>
      </c>
      <c r="B168" s="490" t="s">
        <v>642</v>
      </c>
      <c r="C168" s="491">
        <v>24</v>
      </c>
      <c r="D168" s="491">
        <v>24</v>
      </c>
    </row>
    <row r="169" spans="1:6" s="531" customFormat="1" ht="25.5" customHeight="1" hidden="1">
      <c r="A169" s="535" t="s">
        <v>251</v>
      </c>
      <c r="B169" s="168" t="s">
        <v>643</v>
      </c>
      <c r="C169" s="491">
        <v>0</v>
      </c>
      <c r="D169" s="491"/>
      <c r="E169" s="493"/>
      <c r="F169" s="493"/>
    </row>
    <row r="170" spans="1:6" s="493" customFormat="1" ht="12.75" hidden="1">
      <c r="A170" s="534">
        <v>7700</v>
      </c>
      <c r="B170" s="498" t="s">
        <v>644</v>
      </c>
      <c r="C170" s="495"/>
      <c r="D170" s="497"/>
      <c r="E170" s="69"/>
      <c r="F170" s="69"/>
    </row>
    <row r="171" spans="1:6" s="531" customFormat="1" ht="12.75" customHeight="1">
      <c r="A171" s="535" t="s">
        <v>340</v>
      </c>
      <c r="B171" s="136" t="s">
        <v>50</v>
      </c>
      <c r="C171" s="163">
        <v>24</v>
      </c>
      <c r="D171" s="163">
        <v>24</v>
      </c>
      <c r="E171" s="493"/>
      <c r="F171" s="493"/>
    </row>
    <row r="172" spans="1:4" s="69" customFormat="1" ht="12.75">
      <c r="A172" s="534">
        <v>7200</v>
      </c>
      <c r="B172" s="498" t="s">
        <v>645</v>
      </c>
      <c r="C172" s="495">
        <v>24</v>
      </c>
      <c r="D172" s="495">
        <v>24</v>
      </c>
    </row>
    <row r="173" spans="1:4" s="69" customFormat="1" ht="25.5" hidden="1">
      <c r="A173" s="542">
        <v>7210</v>
      </c>
      <c r="B173" s="498" t="s">
        <v>646</v>
      </c>
      <c r="C173" s="495"/>
      <c r="D173" s="497"/>
    </row>
    <row r="174" spans="1:4" s="69" customFormat="1" ht="25.5" hidden="1">
      <c r="A174" s="542">
        <v>7220</v>
      </c>
      <c r="B174" s="498" t="s">
        <v>647</v>
      </c>
      <c r="C174" s="495"/>
      <c r="D174" s="497"/>
    </row>
    <row r="175" spans="1:6" s="544" customFormat="1" ht="12.75" hidden="1">
      <c r="A175" s="542">
        <v>7230</v>
      </c>
      <c r="B175" s="543" t="s">
        <v>648</v>
      </c>
      <c r="C175" s="495"/>
      <c r="D175" s="497"/>
      <c r="E175" s="69"/>
      <c r="F175" s="69"/>
    </row>
    <row r="176" spans="1:4" s="69" customFormat="1" ht="25.5" hidden="1">
      <c r="A176" s="542">
        <v>7240</v>
      </c>
      <c r="B176" s="498" t="s">
        <v>649</v>
      </c>
      <c r="C176" s="495"/>
      <c r="D176" s="497"/>
    </row>
    <row r="177" spans="1:4" s="69" customFormat="1" ht="25.5" hidden="1">
      <c r="A177" s="542">
        <v>7260</v>
      </c>
      <c r="B177" s="498" t="s">
        <v>650</v>
      </c>
      <c r="C177" s="495"/>
      <c r="D177" s="497"/>
    </row>
    <row r="178" spans="1:4" s="69" customFormat="1" ht="12.75" hidden="1">
      <c r="A178" s="534">
        <v>7500</v>
      </c>
      <c r="B178" s="498" t="s">
        <v>137</v>
      </c>
      <c r="C178" s="495">
        <v>0</v>
      </c>
      <c r="D178" s="497"/>
    </row>
    <row r="179" spans="1:6" s="73" customFormat="1" ht="12.75" customHeight="1">
      <c r="A179" s="530" t="s">
        <v>252</v>
      </c>
      <c r="B179" s="136" t="s">
        <v>60</v>
      </c>
      <c r="C179" s="139">
        <v>6788</v>
      </c>
      <c r="D179" s="139">
        <v>6788</v>
      </c>
      <c r="E179" s="69"/>
      <c r="F179" s="69"/>
    </row>
    <row r="180" spans="1:6" s="531" customFormat="1" ht="12.75" customHeight="1">
      <c r="A180" s="122" t="s">
        <v>253</v>
      </c>
      <c r="B180" s="136" t="s">
        <v>651</v>
      </c>
      <c r="C180" s="139">
        <v>6788</v>
      </c>
      <c r="D180" s="139">
        <v>6788</v>
      </c>
      <c r="E180" s="493"/>
      <c r="F180" s="493"/>
    </row>
    <row r="181" spans="1:10" s="69" customFormat="1" ht="12.75">
      <c r="A181" s="607">
        <v>5000</v>
      </c>
      <c r="B181" s="513" t="s">
        <v>62</v>
      </c>
      <c r="C181" s="491">
        <v>6788</v>
      </c>
      <c r="D181" s="491">
        <v>6788</v>
      </c>
      <c r="J181" s="468"/>
    </row>
    <row r="182" spans="1:4" s="69" customFormat="1" ht="12.75">
      <c r="A182" s="534">
        <v>5200</v>
      </c>
      <c r="B182" s="498" t="s">
        <v>66</v>
      </c>
      <c r="C182" s="495">
        <v>6788</v>
      </c>
      <c r="D182" s="495">
        <v>6788</v>
      </c>
    </row>
    <row r="183" spans="1:4" s="493" customFormat="1" ht="12.75" hidden="1">
      <c r="A183" s="545" t="s">
        <v>652</v>
      </c>
      <c r="B183" s="490" t="s">
        <v>198</v>
      </c>
      <c r="C183" s="520">
        <v>0</v>
      </c>
      <c r="D183" s="491"/>
    </row>
    <row r="184" spans="1:4" s="493" customFormat="1" ht="25.5" hidden="1">
      <c r="A184" s="534">
        <v>9200</v>
      </c>
      <c r="B184" s="498" t="s">
        <v>653</v>
      </c>
      <c r="C184" s="495">
        <v>0</v>
      </c>
      <c r="D184" s="497"/>
    </row>
    <row r="185" spans="1:4" s="493" customFormat="1" ht="25.5" hidden="1">
      <c r="A185" s="542">
        <v>9210</v>
      </c>
      <c r="B185" s="498" t="s">
        <v>654</v>
      </c>
      <c r="C185" s="495"/>
      <c r="D185" s="497"/>
    </row>
    <row r="186" spans="1:4" s="493" customFormat="1" ht="25.5" hidden="1">
      <c r="A186" s="534">
        <v>9300</v>
      </c>
      <c r="B186" s="498" t="s">
        <v>655</v>
      </c>
      <c r="C186" s="495">
        <v>0</v>
      </c>
      <c r="D186" s="497"/>
    </row>
    <row r="187" spans="1:4" s="493" customFormat="1" ht="25.5" hidden="1">
      <c r="A187" s="542">
        <v>9310</v>
      </c>
      <c r="B187" s="498" t="s">
        <v>656</v>
      </c>
      <c r="C187" s="495">
        <v>0</v>
      </c>
      <c r="D187" s="497"/>
    </row>
    <row r="188" spans="1:4" s="493" customFormat="1" ht="25.5" hidden="1">
      <c r="A188" s="542">
        <v>9320</v>
      </c>
      <c r="B188" s="498" t="s">
        <v>657</v>
      </c>
      <c r="C188" s="495">
        <v>0</v>
      </c>
      <c r="D188" s="497"/>
    </row>
    <row r="189" spans="1:4" s="493" customFormat="1" ht="25.5" hidden="1">
      <c r="A189" s="542">
        <v>9330</v>
      </c>
      <c r="B189" s="498" t="s">
        <v>658</v>
      </c>
      <c r="C189" s="495"/>
      <c r="D189" s="497"/>
    </row>
    <row r="190" spans="1:4" s="493" customFormat="1" ht="30.75" customHeight="1">
      <c r="A190" s="546" t="s">
        <v>494</v>
      </c>
      <c r="B190" s="508" t="s">
        <v>406</v>
      </c>
      <c r="C190" s="520">
        <v>11</v>
      </c>
      <c r="D190" s="520">
        <v>11</v>
      </c>
    </row>
    <row r="191" spans="1:4" s="71" customFormat="1" ht="29.25" customHeight="1">
      <c r="A191" s="607">
        <v>8000</v>
      </c>
      <c r="B191" s="513" t="s">
        <v>660</v>
      </c>
      <c r="C191" s="491">
        <v>11</v>
      </c>
      <c r="D191" s="491">
        <v>11</v>
      </c>
    </row>
    <row r="192" spans="1:4" s="493" customFormat="1" ht="27.75" customHeight="1">
      <c r="A192" s="547">
        <v>8400</v>
      </c>
      <c r="B192" s="549" t="s">
        <v>700</v>
      </c>
      <c r="C192" s="497">
        <v>11</v>
      </c>
      <c r="D192" s="497">
        <v>11</v>
      </c>
    </row>
    <row r="193" spans="1:5" s="69" customFormat="1" ht="12.75">
      <c r="A193" s="550"/>
      <c r="B193" s="551" t="s">
        <v>679</v>
      </c>
      <c r="C193" s="520">
        <v>-25267</v>
      </c>
      <c r="D193" s="520">
        <v>-25267</v>
      </c>
      <c r="E193" s="468"/>
    </row>
    <row r="194" spans="1:4" s="69" customFormat="1" ht="12.75">
      <c r="A194" s="550"/>
      <c r="B194" s="551" t="s">
        <v>661</v>
      </c>
      <c r="C194" s="520">
        <v>25267</v>
      </c>
      <c r="D194" s="520">
        <v>25267</v>
      </c>
    </row>
    <row r="195" spans="1:4" s="69" customFormat="1" ht="12.75">
      <c r="A195" s="546" t="s">
        <v>662</v>
      </c>
      <c r="B195" s="552" t="s">
        <v>663</v>
      </c>
      <c r="C195" s="520">
        <v>25267</v>
      </c>
      <c r="D195" s="520">
        <v>25267</v>
      </c>
    </row>
    <row r="196" spans="1:4" s="69" customFormat="1" ht="12.75">
      <c r="A196" s="488" t="s">
        <v>75</v>
      </c>
      <c r="B196" s="498" t="s">
        <v>954</v>
      </c>
      <c r="C196" s="495">
        <v>9104</v>
      </c>
      <c r="D196" s="495">
        <v>9104</v>
      </c>
    </row>
    <row r="197" spans="1:4" s="69" customFormat="1" ht="12.75">
      <c r="A197" s="488" t="s">
        <v>664</v>
      </c>
      <c r="B197" s="498" t="s">
        <v>665</v>
      </c>
      <c r="C197" s="495">
        <v>53698</v>
      </c>
      <c r="D197" s="495">
        <v>53698</v>
      </c>
    </row>
    <row r="198" spans="1:4" s="69" customFormat="1" ht="12.75">
      <c r="A198" s="488" t="s">
        <v>666</v>
      </c>
      <c r="B198" s="498" t="s">
        <v>667</v>
      </c>
      <c r="C198" s="495">
        <v>-37535</v>
      </c>
      <c r="D198" s="495">
        <v>-37535</v>
      </c>
    </row>
    <row r="199" spans="1:4" s="71" customFormat="1" ht="25.5" hidden="1">
      <c r="A199" s="553" t="s">
        <v>668</v>
      </c>
      <c r="B199" s="490" t="s">
        <v>898</v>
      </c>
      <c r="C199" s="520">
        <v>0</v>
      </c>
      <c r="D199" s="491"/>
    </row>
    <row r="200" spans="1:4" s="71" customFormat="1" ht="12.75" hidden="1">
      <c r="A200" s="553" t="s">
        <v>669</v>
      </c>
      <c r="B200" s="490" t="s">
        <v>899</v>
      </c>
      <c r="C200" s="554">
        <v>0</v>
      </c>
      <c r="D200" s="497"/>
    </row>
    <row r="201" spans="1:52" s="402" customFormat="1" ht="12.75" hidden="1">
      <c r="A201" s="546" t="s">
        <v>80</v>
      </c>
      <c r="B201" s="551" t="s">
        <v>900</v>
      </c>
      <c r="C201" s="520"/>
      <c r="D201" s="491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</row>
    <row r="202" spans="1:4" s="69" customFormat="1" ht="12.75" hidden="1">
      <c r="A202" s="546" t="s">
        <v>79</v>
      </c>
      <c r="B202" s="551" t="s">
        <v>901</v>
      </c>
      <c r="C202" s="520"/>
      <c r="D202" s="491"/>
    </row>
    <row r="203" spans="1:4" ht="12.75" customHeight="1" hidden="1">
      <c r="A203" s="555" t="s">
        <v>255</v>
      </c>
      <c r="B203" s="556" t="s">
        <v>902</v>
      </c>
      <c r="C203" s="557">
        <f>C204+C205</f>
        <v>0</v>
      </c>
      <c r="D203" s="491"/>
    </row>
    <row r="204" spans="1:4" ht="27" customHeight="1" hidden="1">
      <c r="A204" s="559" t="s">
        <v>670</v>
      </c>
      <c r="B204" s="560" t="s">
        <v>671</v>
      </c>
      <c r="C204" s="495"/>
      <c r="D204" s="497"/>
    </row>
    <row r="205" spans="1:4" ht="12.75" customHeight="1" hidden="1">
      <c r="A205" s="559" t="s">
        <v>672</v>
      </c>
      <c r="B205" s="561" t="s">
        <v>415</v>
      </c>
      <c r="C205" s="495"/>
      <c r="D205" s="497"/>
    </row>
    <row r="206" spans="1:4" ht="26.25" customHeight="1">
      <c r="A206" s="562"/>
      <c r="B206" s="563"/>
      <c r="C206" s="564"/>
      <c r="D206" s="564"/>
    </row>
    <row r="207" spans="1:5" s="402" customFormat="1" ht="17.25" customHeight="1">
      <c r="A207" s="565"/>
      <c r="B207" s="566"/>
      <c r="C207" s="567"/>
      <c r="E207" s="567"/>
    </row>
    <row r="208" spans="1:3" s="402" customFormat="1" ht="17.25" customHeight="1">
      <c r="A208" s="565"/>
      <c r="B208" s="566"/>
      <c r="C208" s="567"/>
    </row>
    <row r="209" spans="1:3" s="402" customFormat="1" ht="17.25" customHeight="1" hidden="1">
      <c r="A209" s="570"/>
      <c r="B209" s="566"/>
      <c r="C209" s="567"/>
    </row>
    <row r="210" spans="1:3" s="402" customFormat="1" ht="17.25" customHeight="1" hidden="1">
      <c r="A210" s="571"/>
      <c r="B210" s="572"/>
      <c r="C210" s="466"/>
    </row>
    <row r="211" spans="1:4" s="578" customFormat="1" ht="17.25" customHeight="1" hidden="1">
      <c r="A211" s="574"/>
      <c r="B211" s="574"/>
      <c r="C211" s="575"/>
      <c r="D211" s="577"/>
    </row>
    <row r="212" spans="1:4" s="402" customFormat="1" ht="17.25" customHeight="1">
      <c r="A212" s="579" t="s">
        <v>981</v>
      </c>
      <c r="B212" s="70"/>
      <c r="C212" s="468"/>
      <c r="D212" s="577" t="s">
        <v>906</v>
      </c>
    </row>
    <row r="213" spans="1:2" ht="15.75">
      <c r="A213" s="66"/>
      <c r="B213" s="581"/>
    </row>
    <row r="214" spans="1:2" ht="15.75">
      <c r="A214" s="570"/>
      <c r="B214" s="583"/>
    </row>
    <row r="215" spans="1:2" ht="15.75">
      <c r="A215" s="570"/>
      <c r="B215" s="583"/>
    </row>
    <row r="216" spans="1:2" ht="15.75">
      <c r="A216" s="570"/>
      <c r="B216" s="581"/>
    </row>
    <row r="217" spans="1:4" s="71" customFormat="1" ht="12.75">
      <c r="A217" s="585" t="s">
        <v>701</v>
      </c>
      <c r="B217" s="586"/>
      <c r="C217" s="587"/>
      <c r="D217" s="587"/>
    </row>
    <row r="218" spans="1:2" ht="15.75">
      <c r="A218" s="570"/>
      <c r="B218" s="583"/>
    </row>
    <row r="219" spans="1:2" ht="15.75">
      <c r="A219" s="570"/>
      <c r="B219" s="583"/>
    </row>
    <row r="220" spans="1:2" ht="15.75">
      <c r="A220" s="570"/>
      <c r="B220" s="583"/>
    </row>
    <row r="221" spans="1:2" ht="15.75">
      <c r="A221" s="570"/>
      <c r="B221" s="583"/>
    </row>
    <row r="222" spans="1:2" ht="15.75">
      <c r="A222" s="570"/>
      <c r="B222" s="583"/>
    </row>
    <row r="223" spans="1:2" ht="15.75">
      <c r="A223" s="570"/>
      <c r="B223" s="583"/>
    </row>
    <row r="224" spans="1:2" ht="15.75">
      <c r="A224" s="588"/>
      <c r="B224" s="583"/>
    </row>
    <row r="225" spans="1:2" ht="16.5" customHeight="1">
      <c r="A225" s="589"/>
      <c r="B225" s="581"/>
    </row>
    <row r="226" spans="1:2" ht="15.75">
      <c r="A226" s="589"/>
      <c r="B226" s="581"/>
    </row>
    <row r="227" spans="1:2" ht="15.75">
      <c r="A227" s="589"/>
      <c r="B227" s="581"/>
    </row>
    <row r="228" spans="1:2" ht="15.75">
      <c r="A228" s="589"/>
      <c r="B228" s="581"/>
    </row>
    <row r="229" spans="1:2" ht="15.75">
      <c r="A229" s="913"/>
      <c r="B229" s="913"/>
    </row>
    <row r="230" spans="1:2" ht="15.75">
      <c r="A230" s="590"/>
      <c r="B230" s="591"/>
    </row>
    <row r="231" spans="1:2" ht="15.75">
      <c r="A231" s="590"/>
      <c r="B231" s="591"/>
    </row>
    <row r="232" ht="15.75">
      <c r="B232" s="592"/>
    </row>
    <row r="239" ht="15.75">
      <c r="B239" s="592"/>
    </row>
    <row r="246" ht="15.75">
      <c r="B246" s="592"/>
    </row>
    <row r="248" ht="15.75">
      <c r="B248" s="592"/>
    </row>
    <row r="250" ht="15.75">
      <c r="B250" s="592"/>
    </row>
    <row r="252" ht="15.75">
      <c r="B252" s="592"/>
    </row>
    <row r="254" ht="15.75">
      <c r="B254" s="592"/>
    </row>
    <row r="256" ht="15.75">
      <c r="B256" s="592"/>
    </row>
    <row r="258" ht="15.75">
      <c r="B258" s="592"/>
    </row>
    <row r="264" ht="15.75">
      <c r="B264" s="592"/>
    </row>
  </sheetData>
  <sheetProtection/>
  <mergeCells count="8">
    <mergeCell ref="A1:D1"/>
    <mergeCell ref="A229:B229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39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A3" sqref="A3:D3"/>
    </sheetView>
  </sheetViews>
  <sheetFormatPr defaultColWidth="9.140625" defaultRowHeight="12.75"/>
  <cols>
    <col min="1" max="1" width="35.140625" style="614" customWidth="1"/>
    <col min="2" max="4" width="17.7109375" style="614" customWidth="1"/>
    <col min="5" max="5" width="32.7109375" style="614" hidden="1" customWidth="1"/>
    <col min="6" max="6" width="15.8515625" style="614" hidden="1" customWidth="1"/>
    <col min="7" max="7" width="16.28125" style="614" hidden="1" customWidth="1"/>
    <col min="8" max="8" width="13.28125" style="614" hidden="1" customWidth="1"/>
    <col min="9" max="9" width="10.8515625" style="614" bestFit="1" customWidth="1"/>
    <col min="10" max="10" width="14.140625" style="614" customWidth="1"/>
    <col min="11" max="11" width="10.00390625" style="614" bestFit="1" customWidth="1"/>
    <col min="12" max="12" width="10.421875" style="614" customWidth="1"/>
    <col min="13" max="14" width="9.140625" style="614" customWidth="1"/>
    <col min="15" max="15" width="10.140625" style="614" customWidth="1"/>
    <col min="16" max="16" width="9.7109375" style="614" customWidth="1"/>
    <col min="17" max="17" width="10.140625" style="614" customWidth="1"/>
    <col min="18" max="16384" width="9.140625" style="614" customWidth="1"/>
  </cols>
  <sheetData>
    <row r="1" spans="1:6" s="609" customFormat="1" ht="55.5" customHeight="1">
      <c r="A1" s="926"/>
      <c r="B1" s="926"/>
      <c r="C1" s="926"/>
      <c r="D1" s="926"/>
      <c r="E1" s="926"/>
      <c r="F1" s="926"/>
    </row>
    <row r="2" spans="1:6" s="609" customFormat="1" ht="12.75" customHeight="1">
      <c r="A2" s="927" t="s">
        <v>875</v>
      </c>
      <c r="B2" s="927"/>
      <c r="C2" s="927"/>
      <c r="D2" s="927"/>
      <c r="E2" s="927"/>
      <c r="F2" s="927"/>
    </row>
    <row r="3" spans="1:4" s="610" customFormat="1" ht="26.25" customHeight="1">
      <c r="A3" s="930" t="s">
        <v>876</v>
      </c>
      <c r="B3" s="930"/>
      <c r="C3" s="930"/>
      <c r="D3" s="929"/>
    </row>
    <row r="4" spans="1:15" s="59" customFormat="1" ht="12.75">
      <c r="A4" s="918" t="s">
        <v>877</v>
      </c>
      <c r="B4" s="918"/>
      <c r="C4" s="918"/>
      <c r="D4" s="918"/>
      <c r="E4" s="918"/>
      <c r="F4" s="918"/>
      <c r="G4" s="58"/>
      <c r="H4" s="58"/>
      <c r="I4" s="58"/>
      <c r="J4" s="58"/>
      <c r="K4" s="58"/>
      <c r="L4" s="58"/>
      <c r="M4" s="58"/>
      <c r="N4" s="62"/>
      <c r="O4" s="63"/>
    </row>
    <row r="5" spans="1:15" s="59" customFormat="1" ht="12" customHeight="1">
      <c r="A5" s="611" t="s">
        <v>983</v>
      </c>
      <c r="B5" s="45"/>
      <c r="C5" s="57"/>
      <c r="D5" s="60" t="s">
        <v>702</v>
      </c>
      <c r="F5" s="45"/>
      <c r="G5" s="57"/>
      <c r="H5" s="60"/>
      <c r="I5" s="60"/>
      <c r="J5" s="61"/>
      <c r="K5" s="57"/>
      <c r="N5" s="62"/>
      <c r="O5" s="63"/>
    </row>
    <row r="6" spans="1:4" s="610" customFormat="1" ht="12.75">
      <c r="A6" s="928" t="s">
        <v>880</v>
      </c>
      <c r="B6" s="928"/>
      <c r="C6" s="928"/>
      <c r="D6" s="929"/>
    </row>
    <row r="7" spans="1:17" s="613" customFormat="1" ht="17.25" customHeight="1">
      <c r="A7" s="924" t="s">
        <v>703</v>
      </c>
      <c r="B7" s="924"/>
      <c r="C7" s="924"/>
      <c r="D7" s="924"/>
      <c r="E7" s="924"/>
      <c r="F7" s="924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</row>
    <row r="8" spans="1:17" s="613" customFormat="1" ht="15.75" customHeight="1">
      <c r="A8" s="925" t="s">
        <v>704</v>
      </c>
      <c r="B8" s="925"/>
      <c r="C8" s="925"/>
      <c r="D8" s="925"/>
      <c r="E8" s="925"/>
      <c r="F8" s="925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</row>
    <row r="9" spans="2:4" ht="12.75">
      <c r="B9" s="615"/>
      <c r="D9" s="616" t="s">
        <v>705</v>
      </c>
    </row>
    <row r="10" spans="4:8" ht="12.75">
      <c r="D10" s="616" t="s">
        <v>910</v>
      </c>
      <c r="H10" s="617" t="s">
        <v>706</v>
      </c>
    </row>
    <row r="11" spans="1:8" s="621" customFormat="1" ht="57" customHeight="1">
      <c r="A11" s="618" t="s">
        <v>884</v>
      </c>
      <c r="B11" s="619" t="s">
        <v>707</v>
      </c>
      <c r="C11" s="619" t="s">
        <v>708</v>
      </c>
      <c r="D11" s="619" t="s">
        <v>709</v>
      </c>
      <c r="E11" s="618" t="s">
        <v>884</v>
      </c>
      <c r="F11" s="619" t="s">
        <v>710</v>
      </c>
      <c r="G11" s="619" t="s">
        <v>708</v>
      </c>
      <c r="H11" s="619" t="s">
        <v>711</v>
      </c>
    </row>
    <row r="12" spans="1:8" s="624" customFormat="1" ht="11.25" customHeight="1">
      <c r="A12" s="622">
        <v>1</v>
      </c>
      <c r="B12" s="622">
        <v>2</v>
      </c>
      <c r="C12" s="623">
        <v>3</v>
      </c>
      <c r="D12" s="623">
        <v>4</v>
      </c>
      <c r="E12" s="622">
        <v>1</v>
      </c>
      <c r="F12" s="622">
        <v>2</v>
      </c>
      <c r="G12" s="623">
        <v>3</v>
      </c>
      <c r="H12" s="623">
        <v>4</v>
      </c>
    </row>
    <row r="13" spans="1:11" s="628" customFormat="1" ht="12.75" customHeight="1">
      <c r="A13" s="625" t="s">
        <v>712</v>
      </c>
      <c r="B13" s="626">
        <v>1945903461.21</v>
      </c>
      <c r="C13" s="626">
        <v>2102059104</v>
      </c>
      <c r="D13" s="626">
        <v>156155642.78999996</v>
      </c>
      <c r="E13" s="625" t="s">
        <v>712</v>
      </c>
      <c r="F13" s="626" t="e">
        <f>F14+F23</f>
        <v>#REF!</v>
      </c>
      <c r="G13" s="626" t="e">
        <f>G14+G23</f>
        <v>#REF!</v>
      </c>
      <c r="H13" s="626" t="e">
        <f>G13-F13</f>
        <v>#REF!</v>
      </c>
      <c r="I13" s="627"/>
      <c r="J13" s="627"/>
      <c r="K13" s="627"/>
    </row>
    <row r="14" spans="1:10" s="628" customFormat="1" ht="12.75" customHeight="1">
      <c r="A14" s="629" t="s">
        <v>713</v>
      </c>
      <c r="B14" s="630">
        <v>1945879899.21</v>
      </c>
      <c r="C14" s="630">
        <v>2102059016</v>
      </c>
      <c r="D14" s="630">
        <v>156179116.78999996</v>
      </c>
      <c r="E14" s="629" t="s">
        <v>714</v>
      </c>
      <c r="F14" s="630">
        <f>F15+F19</f>
        <v>1291919</v>
      </c>
      <c r="G14" s="630">
        <f>G15+G19</f>
        <v>1448255</v>
      </c>
      <c r="H14" s="630">
        <f>G14-F14</f>
        <v>156336</v>
      </c>
      <c r="I14" s="627"/>
      <c r="J14" s="627"/>
    </row>
    <row r="15" spans="1:10" s="628" customFormat="1" ht="12.75" customHeight="1">
      <c r="A15" s="631" t="s">
        <v>715</v>
      </c>
      <c r="B15" s="630">
        <v>228899650.21</v>
      </c>
      <c r="C15" s="630">
        <v>287092423</v>
      </c>
      <c r="D15" s="630">
        <v>58192772.78999999</v>
      </c>
      <c r="E15" s="631" t="s">
        <v>716</v>
      </c>
      <c r="F15" s="630">
        <f>SUM(F16:F17)</f>
        <v>228070</v>
      </c>
      <c r="G15" s="630">
        <f>SUM(G16:G17)</f>
        <v>286420</v>
      </c>
      <c r="H15" s="630">
        <f>G15-F15</f>
        <v>58350</v>
      </c>
      <c r="I15" s="627"/>
      <c r="J15" s="627"/>
    </row>
    <row r="16" spans="1:14" ht="12.75" customHeight="1">
      <c r="A16" s="632" t="s">
        <v>717</v>
      </c>
      <c r="B16" s="633">
        <v>228069880</v>
      </c>
      <c r="C16" s="633">
        <v>286419510</v>
      </c>
      <c r="D16" s="633">
        <v>58349630</v>
      </c>
      <c r="E16" s="632" t="s">
        <v>718</v>
      </c>
      <c r="F16" s="633">
        <f>ROUND(B16/1000,0)</f>
        <v>228070</v>
      </c>
      <c r="G16" s="633">
        <f>ROUND(C16/1000,0)</f>
        <v>286420</v>
      </c>
      <c r="H16" s="633">
        <f>G16-F16</f>
        <v>58350</v>
      </c>
      <c r="I16" s="627"/>
      <c r="J16" s="627"/>
      <c r="K16" s="628"/>
      <c r="L16" s="628"/>
      <c r="M16" s="628"/>
      <c r="N16" s="628"/>
    </row>
    <row r="17" spans="1:14" ht="12.75">
      <c r="A17" s="632" t="s">
        <v>719</v>
      </c>
      <c r="B17" s="633">
        <v>829770.21</v>
      </c>
      <c r="C17" s="633">
        <v>672913</v>
      </c>
      <c r="D17" s="633">
        <v>-156857.21</v>
      </c>
      <c r="E17" s="632"/>
      <c r="F17" s="633"/>
      <c r="G17" s="633"/>
      <c r="H17" s="633"/>
      <c r="I17" s="627"/>
      <c r="J17" s="627"/>
      <c r="K17" s="628"/>
      <c r="L17" s="628"/>
      <c r="M17" s="628"/>
      <c r="N17" s="628"/>
    </row>
    <row r="18" spans="1:14" ht="12.75" customHeight="1">
      <c r="A18" s="632"/>
      <c r="B18" s="633"/>
      <c r="C18" s="633"/>
      <c r="D18" s="633"/>
      <c r="E18" s="632"/>
      <c r="F18" s="633"/>
      <c r="G18" s="633"/>
      <c r="H18" s="633"/>
      <c r="I18" s="627"/>
      <c r="J18" s="627"/>
      <c r="K18" s="628"/>
      <c r="L18" s="628"/>
      <c r="M18" s="628"/>
      <c r="N18" s="628"/>
    </row>
    <row r="19" spans="1:10" s="628" customFormat="1" ht="12.75" customHeight="1">
      <c r="A19" s="631" t="s">
        <v>720</v>
      </c>
      <c r="B19" s="630">
        <v>1716980249</v>
      </c>
      <c r="C19" s="630">
        <v>1814966593</v>
      </c>
      <c r="D19" s="630">
        <v>97986344</v>
      </c>
      <c r="E19" s="631" t="s">
        <v>721</v>
      </c>
      <c r="F19" s="630">
        <f>SUM(F20:F21)</f>
        <v>1063849</v>
      </c>
      <c r="G19" s="630">
        <f>SUM(G20:G21)</f>
        <v>1161835</v>
      </c>
      <c r="H19" s="630">
        <f>G19-F19</f>
        <v>97986</v>
      </c>
      <c r="I19" s="627"/>
      <c r="J19" s="627"/>
    </row>
    <row r="20" spans="1:14" ht="12.75" customHeight="1">
      <c r="A20" s="632" t="s">
        <v>717</v>
      </c>
      <c r="B20" s="633">
        <v>1063848540</v>
      </c>
      <c r="C20" s="633">
        <v>1161834884</v>
      </c>
      <c r="D20" s="633">
        <v>97986344</v>
      </c>
      <c r="E20" s="632" t="s">
        <v>718</v>
      </c>
      <c r="F20" s="633">
        <f>ROUND(B20/1000,0)</f>
        <v>1063849</v>
      </c>
      <c r="G20" s="633">
        <f>ROUND(C20/1000,0)</f>
        <v>1161835</v>
      </c>
      <c r="H20" s="633">
        <f>G20-F20</f>
        <v>97986</v>
      </c>
      <c r="I20" s="627"/>
      <c r="J20" s="627"/>
      <c r="K20" s="628"/>
      <c r="L20" s="628"/>
      <c r="M20" s="628"/>
      <c r="N20" s="628"/>
    </row>
    <row r="21" spans="1:14" ht="12.75">
      <c r="A21" s="632" t="s">
        <v>719</v>
      </c>
      <c r="B21" s="633">
        <v>653131709</v>
      </c>
      <c r="C21" s="633">
        <v>653131709</v>
      </c>
      <c r="D21" s="633">
        <v>0</v>
      </c>
      <c r="E21" s="632"/>
      <c r="F21" s="633"/>
      <c r="G21" s="633"/>
      <c r="H21" s="633"/>
      <c r="I21" s="627"/>
      <c r="J21" s="627"/>
      <c r="K21" s="628"/>
      <c r="L21" s="628"/>
      <c r="M21" s="628"/>
      <c r="N21" s="628"/>
    </row>
    <row r="22" spans="1:14" ht="12.75" customHeight="1">
      <c r="A22" s="632"/>
      <c r="B22" s="633"/>
      <c r="C22" s="633"/>
      <c r="D22" s="633"/>
      <c r="E22" s="632"/>
      <c r="F22" s="633"/>
      <c r="G22" s="633"/>
      <c r="H22" s="633"/>
      <c r="I22" s="627"/>
      <c r="J22" s="627"/>
      <c r="K22" s="628"/>
      <c r="L22" s="628"/>
      <c r="M22" s="628"/>
      <c r="N22" s="628"/>
    </row>
    <row r="23" spans="1:10" s="628" customFormat="1" ht="12.75" customHeight="1">
      <c r="A23" s="629" t="s">
        <v>722</v>
      </c>
      <c r="B23" s="630">
        <v>23562</v>
      </c>
      <c r="C23" s="630">
        <v>88</v>
      </c>
      <c r="D23" s="630">
        <v>-23474</v>
      </c>
      <c r="E23" s="629" t="s">
        <v>723</v>
      </c>
      <c r="F23" s="630" t="e">
        <f>F24</f>
        <v>#REF!</v>
      </c>
      <c r="G23" s="630" t="e">
        <f>G24</f>
        <v>#REF!</v>
      </c>
      <c r="H23" s="630" t="e">
        <f>G23-F23</f>
        <v>#REF!</v>
      </c>
      <c r="I23" s="627"/>
      <c r="J23" s="627"/>
    </row>
    <row r="24" spans="1:10" s="628" customFormat="1" ht="12.75">
      <c r="A24" s="631" t="s">
        <v>724</v>
      </c>
      <c r="B24" s="630">
        <v>23562</v>
      </c>
      <c r="C24" s="630">
        <v>88</v>
      </c>
      <c r="D24" s="630">
        <v>-23474</v>
      </c>
      <c r="E24" s="631" t="s">
        <v>725</v>
      </c>
      <c r="F24" s="630" t="e">
        <f>SUM(#REF!)</f>
        <v>#REF!</v>
      </c>
      <c r="G24" s="630" t="e">
        <f>SUM(#REF!)</f>
        <v>#REF!</v>
      </c>
      <c r="H24" s="630" t="e">
        <f>G24-F24</f>
        <v>#REF!</v>
      </c>
      <c r="I24" s="627"/>
      <c r="J24" s="627"/>
    </row>
    <row r="25" spans="1:10" s="628" customFormat="1" ht="12" customHeight="1">
      <c r="A25" s="631" t="s">
        <v>726</v>
      </c>
      <c r="B25" s="630">
        <v>0</v>
      </c>
      <c r="C25" s="630">
        <v>0</v>
      </c>
      <c r="D25" s="630">
        <v>0</v>
      </c>
      <c r="E25" s="631" t="s">
        <v>721</v>
      </c>
      <c r="F25" s="630" t="e">
        <f>SUM(#REF!)</f>
        <v>#REF!</v>
      </c>
      <c r="G25" s="630" t="e">
        <f>SUM(#REF!)</f>
        <v>#REF!</v>
      </c>
      <c r="H25" s="630" t="e">
        <f>G25-F25</f>
        <v>#REF!</v>
      </c>
      <c r="I25" s="627"/>
      <c r="J25" s="627"/>
    </row>
    <row r="26" spans="1:8" ht="12.75">
      <c r="A26" s="634"/>
      <c r="B26" s="635"/>
      <c r="C26" s="635"/>
      <c r="D26" s="636"/>
      <c r="E26" s="634"/>
      <c r="F26" s="635"/>
      <c r="G26" s="635"/>
      <c r="H26" s="635"/>
    </row>
    <row r="27" spans="1:8" ht="12.75">
      <c r="A27" s="634"/>
      <c r="B27" s="635"/>
      <c r="C27" s="635"/>
      <c r="D27" s="635"/>
      <c r="E27" s="634"/>
      <c r="F27" s="635"/>
      <c r="G27" s="635"/>
      <c r="H27" s="635"/>
    </row>
    <row r="29" spans="1:56" s="643" customFormat="1" ht="12.75" customHeight="1">
      <c r="A29" s="637" t="s">
        <v>727</v>
      </c>
      <c r="B29" s="638"/>
      <c r="C29" s="639"/>
      <c r="D29" s="640" t="s">
        <v>906</v>
      </c>
      <c r="E29" s="641"/>
      <c r="F29" s="642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24"/>
      <c r="W29" s="624"/>
      <c r="X29" s="624"/>
      <c r="Y29" s="624"/>
      <c r="Z29" s="624"/>
      <c r="AA29" s="624"/>
      <c r="AB29" s="624"/>
      <c r="AC29" s="624"/>
      <c r="AD29" s="624"/>
      <c r="AE29" s="624"/>
      <c r="AF29" s="624"/>
      <c r="AG29" s="624"/>
      <c r="AH29" s="624"/>
      <c r="AI29" s="624"/>
      <c r="AJ29" s="624"/>
      <c r="AK29" s="624"/>
      <c r="AL29" s="624"/>
      <c r="AM29" s="624"/>
      <c r="AN29" s="624"/>
      <c r="AO29" s="624"/>
      <c r="AP29" s="624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624"/>
      <c r="BB29" s="624"/>
      <c r="BC29" s="624"/>
      <c r="BD29" s="624"/>
    </row>
    <row r="30" spans="1:6" ht="15.75">
      <c r="A30" s="637"/>
      <c r="B30" s="644"/>
      <c r="C30" s="644"/>
      <c r="D30" s="645"/>
      <c r="E30" s="646"/>
      <c r="F30" s="647" t="s">
        <v>728</v>
      </c>
    </row>
    <row r="34" ht="12.75">
      <c r="A34" s="648" t="s">
        <v>729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1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2"/>
  <sheetViews>
    <sheetView zoomScale="115" zoomScaleNormal="115" zoomScaleSheetLayoutView="115" workbookViewId="0" topLeftCell="A1">
      <selection activeCell="A6" sqref="A6:F6"/>
    </sheetView>
  </sheetViews>
  <sheetFormatPr defaultColWidth="9.140625" defaultRowHeight="12.75"/>
  <cols>
    <col min="1" max="1" width="34.28125" style="71" customWidth="1"/>
    <col min="2" max="4" width="12.421875" style="72" customWidth="1"/>
    <col min="5" max="5" width="9.00390625" style="72" customWidth="1"/>
    <col min="6" max="6" width="12.421875" style="72" customWidth="1"/>
    <col min="7" max="16384" width="9.140625" style="71" customWidth="1"/>
  </cols>
  <sheetData>
    <row r="1" spans="1:6" ht="65.25" customHeight="1">
      <c r="A1" s="933"/>
      <c r="B1" s="933"/>
      <c r="C1" s="933"/>
      <c r="D1" s="933"/>
      <c r="E1" s="933"/>
      <c r="F1" s="933"/>
    </row>
    <row r="2" spans="1:6" ht="12.75">
      <c r="A2" s="935" t="s">
        <v>875</v>
      </c>
      <c r="B2" s="935"/>
      <c r="C2" s="935"/>
      <c r="D2" s="935"/>
      <c r="E2" s="935"/>
      <c r="F2" s="935"/>
    </row>
    <row r="3" spans="1:6" s="348" customFormat="1" ht="15.75">
      <c r="A3" s="891" t="s">
        <v>876</v>
      </c>
      <c r="B3" s="891"/>
      <c r="C3" s="891"/>
      <c r="D3" s="891"/>
      <c r="E3" s="891"/>
      <c r="F3" s="934"/>
    </row>
    <row r="4" spans="1:6" s="348" customFormat="1" ht="12.75">
      <c r="A4" s="892" t="s">
        <v>877</v>
      </c>
      <c r="B4" s="892"/>
      <c r="C4" s="892"/>
      <c r="D4" s="892"/>
      <c r="E4" s="892"/>
      <c r="F4" s="892"/>
    </row>
    <row r="5" spans="1:6" s="348" customFormat="1" ht="12.75">
      <c r="A5" s="348" t="s">
        <v>730</v>
      </c>
      <c r="E5" s="932" t="s">
        <v>731</v>
      </c>
      <c r="F5" s="932"/>
    </row>
    <row r="6" spans="1:6" s="348" customFormat="1" ht="12.75">
      <c r="A6" s="892" t="s">
        <v>880</v>
      </c>
      <c r="B6" s="892"/>
      <c r="C6" s="892"/>
      <c r="D6" s="892"/>
      <c r="E6" s="892"/>
      <c r="F6" s="892"/>
    </row>
    <row r="7" spans="1:6" s="348" customFormat="1" ht="15.75">
      <c r="A7" s="931" t="s">
        <v>732</v>
      </c>
      <c r="B7" s="931"/>
      <c r="C7" s="931"/>
      <c r="D7" s="931"/>
      <c r="E7" s="931"/>
      <c r="F7" s="931"/>
    </row>
    <row r="8" spans="1:6" s="348" customFormat="1" ht="12.75">
      <c r="A8" s="892" t="s">
        <v>882</v>
      </c>
      <c r="B8" s="892"/>
      <c r="C8" s="892"/>
      <c r="D8" s="892"/>
      <c r="E8" s="892"/>
      <c r="F8" s="892"/>
    </row>
    <row r="9" spans="1:6" s="348" customFormat="1" ht="12.75">
      <c r="A9" s="649"/>
      <c r="B9" s="649"/>
      <c r="C9" s="649"/>
      <c r="D9" s="649"/>
      <c r="E9" s="351"/>
      <c r="F9" s="650" t="s">
        <v>733</v>
      </c>
    </row>
    <row r="10" spans="1:6" s="348" customFormat="1" ht="12.75">
      <c r="A10" s="362"/>
      <c r="B10" s="363"/>
      <c r="C10" s="364"/>
      <c r="D10" s="365"/>
      <c r="E10" s="351"/>
      <c r="F10" s="366" t="s">
        <v>910</v>
      </c>
    </row>
    <row r="11" spans="1:6" ht="51">
      <c r="A11" s="651" t="s">
        <v>911</v>
      </c>
      <c r="B11" s="652" t="s">
        <v>912</v>
      </c>
      <c r="C11" s="652" t="s">
        <v>1199</v>
      </c>
      <c r="D11" s="652" t="s">
        <v>913</v>
      </c>
      <c r="E11" s="653" t="s">
        <v>734</v>
      </c>
      <c r="F11" s="652" t="s">
        <v>915</v>
      </c>
    </row>
    <row r="12" spans="1:6" ht="12.75">
      <c r="A12" s="654" t="s">
        <v>735</v>
      </c>
      <c r="B12" s="655">
        <v>2</v>
      </c>
      <c r="C12" s="655">
        <v>3</v>
      </c>
      <c r="D12" s="655">
        <v>4</v>
      </c>
      <c r="E12" s="656">
        <v>5</v>
      </c>
      <c r="F12" s="655">
        <v>6</v>
      </c>
    </row>
    <row r="13" spans="1:6" ht="12.75">
      <c r="A13" s="657" t="s">
        <v>736</v>
      </c>
      <c r="B13" s="658"/>
      <c r="C13" s="658"/>
      <c r="D13" s="658"/>
      <c r="E13" s="659"/>
      <c r="F13" s="658"/>
    </row>
    <row r="14" spans="1:6" s="662" customFormat="1" ht="12.75">
      <c r="A14" s="657" t="s">
        <v>1203</v>
      </c>
      <c r="B14" s="660">
        <v>1347399696</v>
      </c>
      <c r="C14" s="660">
        <v>119100681</v>
      </c>
      <c r="D14" s="660">
        <v>117748728.39</v>
      </c>
      <c r="E14" s="661">
        <v>8.738960587534525</v>
      </c>
      <c r="F14" s="660">
        <v>117748728.39</v>
      </c>
    </row>
    <row r="15" spans="1:6" s="662" customFormat="1" ht="25.5">
      <c r="A15" s="657" t="s">
        <v>937</v>
      </c>
      <c r="B15" s="660">
        <v>251252</v>
      </c>
      <c r="C15" s="660">
        <v>32242</v>
      </c>
      <c r="D15" s="660">
        <v>44229.42</v>
      </c>
      <c r="E15" s="661">
        <v>17.603609125499496</v>
      </c>
      <c r="F15" s="660">
        <v>44229.42</v>
      </c>
    </row>
    <row r="16" spans="1:6" s="662" customFormat="1" ht="25.5">
      <c r="A16" s="657" t="s">
        <v>1206</v>
      </c>
      <c r="B16" s="660">
        <v>95775198</v>
      </c>
      <c r="C16" s="660">
        <v>2285331</v>
      </c>
      <c r="D16" s="660">
        <v>921390.97</v>
      </c>
      <c r="E16" s="661">
        <v>0.9620350458581145</v>
      </c>
      <c r="F16" s="660">
        <v>921390.97</v>
      </c>
    </row>
    <row r="17" spans="1:6" s="662" customFormat="1" ht="12.75">
      <c r="A17" s="657" t="s">
        <v>1208</v>
      </c>
      <c r="B17" s="660">
        <v>1251373246</v>
      </c>
      <c r="C17" s="660">
        <v>116783108</v>
      </c>
      <c r="D17" s="660">
        <v>116783108</v>
      </c>
      <c r="E17" s="661">
        <v>9.332396099508747</v>
      </c>
      <c r="F17" s="660">
        <v>116783108</v>
      </c>
    </row>
    <row r="18" spans="1:6" s="662" customFormat="1" ht="25.5">
      <c r="A18" s="657" t="s">
        <v>1210</v>
      </c>
      <c r="B18" s="660">
        <v>1251373246</v>
      </c>
      <c r="C18" s="660">
        <v>116783108</v>
      </c>
      <c r="D18" s="660">
        <v>116783108</v>
      </c>
      <c r="E18" s="661">
        <v>9.332396099508747</v>
      </c>
      <c r="F18" s="660">
        <v>116783108</v>
      </c>
    </row>
    <row r="19" spans="1:6" s="662" customFormat="1" ht="12.75">
      <c r="A19" s="657" t="s">
        <v>105</v>
      </c>
      <c r="B19" s="660">
        <v>1349569870</v>
      </c>
      <c r="C19" s="660">
        <v>121875604</v>
      </c>
      <c r="D19" s="660">
        <v>85030045.48</v>
      </c>
      <c r="E19" s="661">
        <v>6.300529329392927</v>
      </c>
      <c r="F19" s="660">
        <v>85030045.48</v>
      </c>
    </row>
    <row r="20" spans="1:6" s="662" customFormat="1" ht="12.75">
      <c r="A20" s="657" t="s">
        <v>1213</v>
      </c>
      <c r="B20" s="660">
        <v>1207290887</v>
      </c>
      <c r="C20" s="660">
        <v>107130866</v>
      </c>
      <c r="D20" s="660">
        <v>82207463.4</v>
      </c>
      <c r="E20" s="661">
        <v>6.809250718712664</v>
      </c>
      <c r="F20" s="660">
        <v>82207463.4</v>
      </c>
    </row>
    <row r="21" spans="1:6" s="662" customFormat="1" ht="12.75">
      <c r="A21" s="657" t="s">
        <v>1215</v>
      </c>
      <c r="B21" s="660">
        <v>99713734</v>
      </c>
      <c r="C21" s="660">
        <v>9187532</v>
      </c>
      <c r="D21" s="660">
        <v>5142785.4</v>
      </c>
      <c r="E21" s="661">
        <v>5.157549711256426</v>
      </c>
      <c r="F21" s="660">
        <v>5142785.4</v>
      </c>
    </row>
    <row r="22" spans="1:6" s="662" customFormat="1" ht="12.75">
      <c r="A22" s="657" t="s">
        <v>1217</v>
      </c>
      <c r="B22" s="660">
        <v>21886272</v>
      </c>
      <c r="C22" s="660">
        <v>1365850</v>
      </c>
      <c r="D22" s="660">
        <v>650973.69</v>
      </c>
      <c r="E22" s="661">
        <v>2.974347070163434</v>
      </c>
      <c r="F22" s="660">
        <v>650973.69</v>
      </c>
    </row>
    <row r="23" spans="1:6" s="662" customFormat="1" ht="12.75">
      <c r="A23" s="657" t="s">
        <v>1219</v>
      </c>
      <c r="B23" s="660">
        <v>17092810</v>
      </c>
      <c r="C23" s="660">
        <v>1062714</v>
      </c>
      <c r="D23" s="660">
        <v>537294.04</v>
      </c>
      <c r="E23" s="661">
        <v>3.143392104633469</v>
      </c>
      <c r="F23" s="660">
        <v>537294.04</v>
      </c>
    </row>
    <row r="24" spans="1:6" s="662" customFormat="1" ht="12.75">
      <c r="A24" s="657" t="s">
        <v>2</v>
      </c>
      <c r="B24" s="660">
        <v>77827462</v>
      </c>
      <c r="C24" s="660">
        <v>7821682</v>
      </c>
      <c r="D24" s="660">
        <v>4491811.71</v>
      </c>
      <c r="E24" s="661">
        <v>5.771499666788569</v>
      </c>
      <c r="F24" s="660">
        <v>4491811.71</v>
      </c>
    </row>
    <row r="25" spans="1:6" s="662" customFormat="1" ht="12.75">
      <c r="A25" s="657" t="s">
        <v>16</v>
      </c>
      <c r="B25" s="660">
        <v>308702932</v>
      </c>
      <c r="C25" s="660">
        <v>33150095</v>
      </c>
      <c r="D25" s="660">
        <v>30670229.45</v>
      </c>
      <c r="E25" s="661">
        <v>9.935192144530717</v>
      </c>
      <c r="F25" s="660">
        <v>30670229.45</v>
      </c>
    </row>
    <row r="26" spans="1:6" s="662" customFormat="1" ht="12.75">
      <c r="A26" s="657" t="s">
        <v>24</v>
      </c>
      <c r="B26" s="660">
        <v>560527550</v>
      </c>
      <c r="C26" s="660">
        <v>42629985</v>
      </c>
      <c r="D26" s="660">
        <v>29915634.94</v>
      </c>
      <c r="E26" s="661">
        <v>5.337049880955896</v>
      </c>
      <c r="F26" s="660">
        <v>29915634.94</v>
      </c>
    </row>
    <row r="27" spans="1:6" s="662" customFormat="1" ht="12.75">
      <c r="A27" s="657" t="s">
        <v>26</v>
      </c>
      <c r="B27" s="660">
        <v>550454592</v>
      </c>
      <c r="C27" s="660">
        <v>41408048</v>
      </c>
      <c r="D27" s="660">
        <v>29641224.86</v>
      </c>
      <c r="E27" s="661">
        <v>5.384862855317954</v>
      </c>
      <c r="F27" s="660">
        <v>29641224.86</v>
      </c>
    </row>
    <row r="28" spans="1:6" s="662" customFormat="1" ht="12.75">
      <c r="A28" s="657" t="s">
        <v>38</v>
      </c>
      <c r="B28" s="660">
        <v>10072958</v>
      </c>
      <c r="C28" s="660">
        <v>1221937</v>
      </c>
      <c r="D28" s="660">
        <v>274410.08</v>
      </c>
      <c r="E28" s="661">
        <v>2.724225396353286</v>
      </c>
      <c r="F28" s="660">
        <v>274410.08</v>
      </c>
    </row>
    <row r="29" spans="1:6" s="662" customFormat="1" ht="25.5">
      <c r="A29" s="657" t="s">
        <v>44</v>
      </c>
      <c r="B29" s="660">
        <v>154016383</v>
      </c>
      <c r="C29" s="660">
        <v>15872470</v>
      </c>
      <c r="D29" s="660">
        <v>15098072.9</v>
      </c>
      <c r="E29" s="661">
        <v>9.802900578440411</v>
      </c>
      <c r="F29" s="660">
        <v>15098072.9</v>
      </c>
    </row>
    <row r="30" spans="1:6" s="662" customFormat="1" ht="25.5">
      <c r="A30" s="657" t="s">
        <v>46</v>
      </c>
      <c r="B30" s="660">
        <v>139950000</v>
      </c>
      <c r="C30" s="660">
        <v>14302175</v>
      </c>
      <c r="D30" s="660">
        <v>13863658.85</v>
      </c>
      <c r="E30" s="661">
        <v>9.906151375491246</v>
      </c>
      <c r="F30" s="660">
        <v>13863658.85</v>
      </c>
    </row>
    <row r="31" spans="1:6" s="662" customFormat="1" ht="12.75">
      <c r="A31" s="657" t="s">
        <v>48</v>
      </c>
      <c r="B31" s="660">
        <v>14066383</v>
      </c>
      <c r="C31" s="660">
        <v>1570295</v>
      </c>
      <c r="D31" s="660">
        <v>1234414.05</v>
      </c>
      <c r="E31" s="661">
        <v>8.77563230007316</v>
      </c>
      <c r="F31" s="660">
        <v>1234414.05</v>
      </c>
    </row>
    <row r="32" spans="1:6" s="662" customFormat="1" ht="12.75">
      <c r="A32" s="657" t="s">
        <v>50</v>
      </c>
      <c r="B32" s="660">
        <v>84330288</v>
      </c>
      <c r="C32" s="660">
        <v>6290784</v>
      </c>
      <c r="D32" s="660">
        <v>1380740.71</v>
      </c>
      <c r="E32" s="661">
        <v>1.6373010726584973</v>
      </c>
      <c r="F32" s="660">
        <v>1380740.71</v>
      </c>
    </row>
    <row r="33" spans="1:6" s="662" customFormat="1" ht="25.5">
      <c r="A33" s="657" t="s">
        <v>56</v>
      </c>
      <c r="B33" s="660">
        <v>6247420</v>
      </c>
      <c r="C33" s="660">
        <v>0</v>
      </c>
      <c r="D33" s="660">
        <v>0</v>
      </c>
      <c r="E33" s="661">
        <v>0</v>
      </c>
      <c r="F33" s="660">
        <v>0</v>
      </c>
    </row>
    <row r="34" spans="1:6" s="662" customFormat="1" ht="51">
      <c r="A34" s="657" t="s">
        <v>58</v>
      </c>
      <c r="B34" s="660">
        <v>78082868</v>
      </c>
      <c r="C34" s="660">
        <v>6290784</v>
      </c>
      <c r="D34" s="660">
        <v>1380740.71</v>
      </c>
      <c r="E34" s="661">
        <v>1.768301735535636</v>
      </c>
      <c r="F34" s="660">
        <v>1380740.71</v>
      </c>
    </row>
    <row r="35" spans="1:6" s="662" customFormat="1" ht="12.75">
      <c r="A35" s="657" t="s">
        <v>60</v>
      </c>
      <c r="B35" s="660">
        <v>142278983</v>
      </c>
      <c r="C35" s="660">
        <v>14744738</v>
      </c>
      <c r="D35" s="660">
        <v>2822582.08</v>
      </c>
      <c r="E35" s="661">
        <v>1.9838362774915252</v>
      </c>
      <c r="F35" s="660">
        <v>2822582.08</v>
      </c>
    </row>
    <row r="36" spans="1:6" s="662" customFormat="1" ht="12.75">
      <c r="A36" s="657" t="s">
        <v>62</v>
      </c>
      <c r="B36" s="660">
        <v>86288890</v>
      </c>
      <c r="C36" s="660">
        <v>6599977</v>
      </c>
      <c r="D36" s="660">
        <v>2464213.54</v>
      </c>
      <c r="E36" s="661">
        <v>2.8557715135749224</v>
      </c>
      <c r="F36" s="660">
        <v>2464213.54</v>
      </c>
    </row>
    <row r="37" spans="1:6" s="662" customFormat="1" ht="38.25">
      <c r="A37" s="657" t="s">
        <v>68</v>
      </c>
      <c r="B37" s="660">
        <v>55990093</v>
      </c>
      <c r="C37" s="660">
        <v>8144761</v>
      </c>
      <c r="D37" s="660">
        <v>358368.54</v>
      </c>
      <c r="E37" s="661">
        <v>0.6400570543792452</v>
      </c>
      <c r="F37" s="660">
        <v>358368.54</v>
      </c>
    </row>
    <row r="38" spans="1:6" s="662" customFormat="1" ht="25.5">
      <c r="A38" s="657" t="s">
        <v>70</v>
      </c>
      <c r="B38" s="660">
        <v>50090868</v>
      </c>
      <c r="C38" s="660">
        <v>615611</v>
      </c>
      <c r="D38" s="660">
        <v>0</v>
      </c>
      <c r="E38" s="661">
        <v>0</v>
      </c>
      <c r="F38" s="660">
        <v>0</v>
      </c>
    </row>
    <row r="39" spans="1:6" s="662" customFormat="1" ht="38.25">
      <c r="A39" s="657" t="s">
        <v>72</v>
      </c>
      <c r="B39" s="660">
        <v>50090868</v>
      </c>
      <c r="C39" s="660">
        <v>7529150</v>
      </c>
      <c r="D39" s="660">
        <v>358368.54</v>
      </c>
      <c r="E39" s="661">
        <v>0.7154368736433155</v>
      </c>
      <c r="F39" s="660">
        <v>358368.54</v>
      </c>
    </row>
    <row r="40" spans="1:6" s="662" customFormat="1" ht="25.5">
      <c r="A40" s="657" t="s">
        <v>74</v>
      </c>
      <c r="B40" s="660">
        <v>5899225</v>
      </c>
      <c r="C40" s="660">
        <v>7529150</v>
      </c>
      <c r="D40" s="660">
        <v>358368.54</v>
      </c>
      <c r="E40" s="661">
        <v>6.0748410172522656</v>
      </c>
      <c r="F40" s="660">
        <v>358368.54</v>
      </c>
    </row>
    <row r="41" spans="1:6" s="662" customFormat="1" ht="12.75">
      <c r="A41" s="657" t="s">
        <v>895</v>
      </c>
      <c r="B41" s="660">
        <v>-2170174</v>
      </c>
      <c r="C41" s="660">
        <v>-2774923</v>
      </c>
      <c r="D41" s="660">
        <v>32718682.91</v>
      </c>
      <c r="E41" s="661" t="s">
        <v>891</v>
      </c>
      <c r="F41" s="660">
        <v>32718682.91</v>
      </c>
    </row>
    <row r="42" spans="1:6" s="662" customFormat="1" ht="12.75">
      <c r="A42" s="657" t="s">
        <v>896</v>
      </c>
      <c r="B42" s="660">
        <v>2170174</v>
      </c>
      <c r="C42" s="660">
        <v>2774923</v>
      </c>
      <c r="D42" s="660" t="s">
        <v>891</v>
      </c>
      <c r="E42" s="661" t="s">
        <v>891</v>
      </c>
      <c r="F42" s="660" t="s">
        <v>891</v>
      </c>
    </row>
    <row r="43" spans="1:6" s="662" customFormat="1" ht="12.75">
      <c r="A43" s="657" t="s">
        <v>954</v>
      </c>
      <c r="B43" s="660">
        <v>3566348</v>
      </c>
      <c r="C43" s="660">
        <v>2909923</v>
      </c>
      <c r="D43" s="660" t="s">
        <v>891</v>
      </c>
      <c r="E43" s="661" t="s">
        <v>891</v>
      </c>
      <c r="F43" s="660" t="s">
        <v>891</v>
      </c>
    </row>
    <row r="44" spans="1:6" s="662" customFormat="1" ht="38.25">
      <c r="A44" s="657" t="s">
        <v>956</v>
      </c>
      <c r="B44" s="660">
        <v>3566348</v>
      </c>
      <c r="C44" s="660">
        <v>2909923</v>
      </c>
      <c r="D44" s="660" t="s">
        <v>891</v>
      </c>
      <c r="E44" s="661" t="s">
        <v>891</v>
      </c>
      <c r="F44" s="660" t="s">
        <v>891</v>
      </c>
    </row>
    <row r="45" spans="1:6" s="662" customFormat="1" ht="12.75">
      <c r="A45" s="657" t="s">
        <v>901</v>
      </c>
      <c r="B45" s="660">
        <v>2603640</v>
      </c>
      <c r="C45" s="660">
        <v>216970</v>
      </c>
      <c r="D45" s="660">
        <v>130782.93</v>
      </c>
      <c r="E45" s="661">
        <v>5.0230803797760055</v>
      </c>
      <c r="F45" s="660">
        <v>130782.93</v>
      </c>
    </row>
    <row r="46" spans="1:6" s="662" customFormat="1" ht="12.75">
      <c r="A46" s="657" t="s">
        <v>151</v>
      </c>
      <c r="B46" s="660">
        <v>2603640</v>
      </c>
      <c r="C46" s="660">
        <v>216970</v>
      </c>
      <c r="D46" s="660">
        <v>130782.93</v>
      </c>
      <c r="E46" s="661">
        <v>5.0230803797760055</v>
      </c>
      <c r="F46" s="660">
        <v>130782.93</v>
      </c>
    </row>
    <row r="47" spans="1:6" s="662" customFormat="1" ht="12.75">
      <c r="A47" s="657" t="s">
        <v>900</v>
      </c>
      <c r="B47" s="660">
        <v>-3999814</v>
      </c>
      <c r="C47" s="660">
        <v>-351970</v>
      </c>
      <c r="D47" s="660">
        <v>-112894.68</v>
      </c>
      <c r="E47" s="661">
        <v>2.822498246168447</v>
      </c>
      <c r="F47" s="660">
        <v>-112894.68</v>
      </c>
    </row>
    <row r="48" spans="1:6" s="662" customFormat="1" ht="12.75">
      <c r="A48" s="657" t="s">
        <v>254</v>
      </c>
      <c r="B48" s="660">
        <v>-3999814</v>
      </c>
      <c r="C48" s="660">
        <v>-351970</v>
      </c>
      <c r="D48" s="660">
        <v>-112894.68</v>
      </c>
      <c r="E48" s="661">
        <v>2.822498246168447</v>
      </c>
      <c r="F48" s="660">
        <v>-112894.68</v>
      </c>
    </row>
    <row r="49" spans="1:6" ht="12.75">
      <c r="A49" s="663"/>
      <c r="B49" s="536"/>
      <c r="C49" s="658"/>
      <c r="D49" s="658"/>
      <c r="E49" s="659"/>
      <c r="F49" s="658"/>
    </row>
    <row r="50" spans="1:6" ht="12.75">
      <c r="A50" s="657" t="s">
        <v>737</v>
      </c>
      <c r="B50" s="658"/>
      <c r="C50" s="658"/>
      <c r="D50" s="658"/>
      <c r="E50" s="659"/>
      <c r="F50" s="658"/>
    </row>
    <row r="51" spans="1:6" s="662" customFormat="1" ht="12.75">
      <c r="A51" s="657" t="s">
        <v>1203</v>
      </c>
      <c r="B51" s="660">
        <v>789183454</v>
      </c>
      <c r="C51" s="660">
        <v>65767425</v>
      </c>
      <c r="D51" s="660">
        <v>64428802.66</v>
      </c>
      <c r="E51" s="661">
        <v>8.163982953955848</v>
      </c>
      <c r="F51" s="660">
        <v>64428802.66</v>
      </c>
    </row>
    <row r="52" spans="1:6" ht="25.5">
      <c r="A52" s="663" t="s">
        <v>937</v>
      </c>
      <c r="B52" s="658">
        <v>6391</v>
      </c>
      <c r="C52" s="658">
        <v>0</v>
      </c>
      <c r="D52" s="658">
        <v>25317.69</v>
      </c>
      <c r="E52" s="659">
        <v>396.1459865435769</v>
      </c>
      <c r="F52" s="658">
        <v>25317.69</v>
      </c>
    </row>
    <row r="53" spans="1:6" ht="25.5">
      <c r="A53" s="663" t="s">
        <v>1206</v>
      </c>
      <c r="B53" s="658">
        <v>95775198</v>
      </c>
      <c r="C53" s="658">
        <v>2285331</v>
      </c>
      <c r="D53" s="658">
        <v>921390.97</v>
      </c>
      <c r="E53" s="659">
        <v>0.9620350458581145</v>
      </c>
      <c r="F53" s="658">
        <v>921390.97</v>
      </c>
    </row>
    <row r="54" spans="1:6" ht="12.75">
      <c r="A54" s="663" t="s">
        <v>1208</v>
      </c>
      <c r="B54" s="658">
        <v>693401865</v>
      </c>
      <c r="C54" s="658">
        <v>63482094</v>
      </c>
      <c r="D54" s="658">
        <v>63482094</v>
      </c>
      <c r="E54" s="659">
        <v>9.155166319029155</v>
      </c>
      <c r="F54" s="658">
        <v>63482094</v>
      </c>
    </row>
    <row r="55" spans="1:6" ht="25.5">
      <c r="A55" s="663" t="s">
        <v>1210</v>
      </c>
      <c r="B55" s="658">
        <v>693401865</v>
      </c>
      <c r="C55" s="658">
        <v>63482094</v>
      </c>
      <c r="D55" s="658">
        <v>63482094</v>
      </c>
      <c r="E55" s="659">
        <v>9.155166319029155</v>
      </c>
      <c r="F55" s="658">
        <v>63482094</v>
      </c>
    </row>
    <row r="56" spans="1:6" s="662" customFormat="1" ht="12.75">
      <c r="A56" s="657" t="s">
        <v>105</v>
      </c>
      <c r="B56" s="660">
        <v>792749802</v>
      </c>
      <c r="C56" s="660">
        <v>68677348</v>
      </c>
      <c r="D56" s="660">
        <v>37145284.57</v>
      </c>
      <c r="E56" s="661">
        <v>4.685625209402449</v>
      </c>
      <c r="F56" s="660">
        <v>37145284.57</v>
      </c>
    </row>
    <row r="57" spans="1:6" ht="12.75">
      <c r="A57" s="663" t="s">
        <v>1213</v>
      </c>
      <c r="B57" s="658">
        <v>653846434</v>
      </c>
      <c r="C57" s="658">
        <v>54226656</v>
      </c>
      <c r="D57" s="658">
        <v>34587690.53</v>
      </c>
      <c r="E57" s="659">
        <v>5.289879814500908</v>
      </c>
      <c r="F57" s="658">
        <v>34587690.53</v>
      </c>
    </row>
    <row r="58" spans="1:6" ht="12.75">
      <c r="A58" s="663" t="s">
        <v>1215</v>
      </c>
      <c r="B58" s="658">
        <v>72648895</v>
      </c>
      <c r="C58" s="658">
        <v>6043687</v>
      </c>
      <c r="D58" s="658">
        <v>3307660.09</v>
      </c>
      <c r="E58" s="659">
        <v>4.552939297975557</v>
      </c>
      <c r="F58" s="658">
        <v>3307660.09</v>
      </c>
    </row>
    <row r="59" spans="1:6" ht="12.75">
      <c r="A59" s="663" t="s">
        <v>1217</v>
      </c>
      <c r="B59" s="658">
        <v>20915715</v>
      </c>
      <c r="C59" s="658">
        <v>1291550</v>
      </c>
      <c r="D59" s="658">
        <v>593798.97</v>
      </c>
      <c r="E59" s="659">
        <v>2.8390087070893824</v>
      </c>
      <c r="F59" s="658">
        <v>593798.97</v>
      </c>
    </row>
    <row r="60" spans="1:6" ht="12.75">
      <c r="A60" s="663" t="s">
        <v>1219</v>
      </c>
      <c r="B60" s="658">
        <v>16331947</v>
      </c>
      <c r="C60" s="658">
        <v>1002590</v>
      </c>
      <c r="D60" s="658">
        <v>484687.98</v>
      </c>
      <c r="E60" s="659">
        <v>2.9677293221683856</v>
      </c>
      <c r="F60" s="658">
        <v>484687.98</v>
      </c>
    </row>
    <row r="61" spans="1:6" ht="12.75">
      <c r="A61" s="663" t="s">
        <v>2</v>
      </c>
      <c r="B61" s="658">
        <v>51733180</v>
      </c>
      <c r="C61" s="658">
        <v>4752137</v>
      </c>
      <c r="D61" s="658">
        <v>2713861.12</v>
      </c>
      <c r="E61" s="659">
        <v>5.2458811153692855</v>
      </c>
      <c r="F61" s="658">
        <v>2713861.12</v>
      </c>
    </row>
    <row r="62" spans="1:6" ht="12.75">
      <c r="A62" s="663" t="s">
        <v>24</v>
      </c>
      <c r="B62" s="658">
        <v>514572808</v>
      </c>
      <c r="C62" s="658">
        <v>42393185</v>
      </c>
      <c r="D62" s="658">
        <v>29915634.94</v>
      </c>
      <c r="E62" s="659">
        <v>5.8136835982984945</v>
      </c>
      <c r="F62" s="658">
        <v>29915634.94</v>
      </c>
    </row>
    <row r="63" spans="1:6" ht="12.75">
      <c r="A63" s="663" t="s">
        <v>26</v>
      </c>
      <c r="B63" s="658">
        <v>504499850</v>
      </c>
      <c r="C63" s="658">
        <v>41171248</v>
      </c>
      <c r="D63" s="658">
        <v>29641224.86</v>
      </c>
      <c r="E63" s="659">
        <v>5.8753684188409565</v>
      </c>
      <c r="F63" s="658">
        <v>29641224.86</v>
      </c>
    </row>
    <row r="64" spans="1:6" ht="12.75">
      <c r="A64" s="663" t="s">
        <v>38</v>
      </c>
      <c r="B64" s="658">
        <v>10072958</v>
      </c>
      <c r="C64" s="658">
        <v>1221937</v>
      </c>
      <c r="D64" s="658">
        <v>274410.08</v>
      </c>
      <c r="E64" s="659">
        <v>2.724225396353286</v>
      </c>
      <c r="F64" s="658">
        <v>274410.08</v>
      </c>
    </row>
    <row r="65" spans="1:6" ht="25.5">
      <c r="A65" s="663" t="s">
        <v>44</v>
      </c>
      <c r="B65" s="658">
        <v>3639359</v>
      </c>
      <c r="C65" s="658">
        <v>0</v>
      </c>
      <c r="D65" s="658">
        <v>0</v>
      </c>
      <c r="E65" s="659">
        <v>0</v>
      </c>
      <c r="F65" s="658">
        <v>0</v>
      </c>
    </row>
    <row r="66" spans="1:6" ht="12.75">
      <c r="A66" s="663" t="s">
        <v>48</v>
      </c>
      <c r="B66" s="658">
        <v>3639359</v>
      </c>
      <c r="C66" s="658">
        <v>0</v>
      </c>
      <c r="D66" s="658">
        <v>0</v>
      </c>
      <c r="E66" s="659">
        <v>0</v>
      </c>
      <c r="F66" s="658">
        <v>0</v>
      </c>
    </row>
    <row r="67" spans="1:6" ht="12.75">
      <c r="A67" s="663" t="s">
        <v>50</v>
      </c>
      <c r="B67" s="658">
        <v>62985372</v>
      </c>
      <c r="C67" s="658">
        <v>5789784</v>
      </c>
      <c r="D67" s="658">
        <v>1364395.5</v>
      </c>
      <c r="E67" s="659">
        <v>2.166210116215556</v>
      </c>
      <c r="F67" s="658">
        <v>1364395.5</v>
      </c>
    </row>
    <row r="68" spans="1:6" ht="25.5">
      <c r="A68" s="663" t="s">
        <v>56</v>
      </c>
      <c r="B68" s="658">
        <v>6247420</v>
      </c>
      <c r="C68" s="658">
        <v>0</v>
      </c>
      <c r="D68" s="658">
        <v>0</v>
      </c>
      <c r="E68" s="659">
        <v>0</v>
      </c>
      <c r="F68" s="658">
        <v>0</v>
      </c>
    </row>
    <row r="69" spans="1:6" ht="51">
      <c r="A69" s="663" t="s">
        <v>58</v>
      </c>
      <c r="B69" s="658">
        <v>56737952</v>
      </c>
      <c r="C69" s="658">
        <v>5789784</v>
      </c>
      <c r="D69" s="658">
        <v>1364395.5</v>
      </c>
      <c r="E69" s="659">
        <v>2.4047316688483926</v>
      </c>
      <c r="F69" s="658">
        <v>1364395.5</v>
      </c>
    </row>
    <row r="70" spans="1:6" ht="12.75">
      <c r="A70" s="663" t="s">
        <v>60</v>
      </c>
      <c r="B70" s="658">
        <v>138903368</v>
      </c>
      <c r="C70" s="658">
        <v>14450692</v>
      </c>
      <c r="D70" s="658">
        <v>2557594.04</v>
      </c>
      <c r="E70" s="659">
        <v>1.841275756538891</v>
      </c>
      <c r="F70" s="658">
        <v>2557594.04</v>
      </c>
    </row>
    <row r="71" spans="1:6" ht="12.75">
      <c r="A71" s="663" t="s">
        <v>62</v>
      </c>
      <c r="B71" s="658">
        <v>82913275</v>
      </c>
      <c r="C71" s="658">
        <v>6305931</v>
      </c>
      <c r="D71" s="658">
        <v>2199225.5</v>
      </c>
      <c r="E71" s="659">
        <v>2.652440758129503</v>
      </c>
      <c r="F71" s="658">
        <v>2199225.5</v>
      </c>
    </row>
    <row r="72" spans="1:6" ht="38.25">
      <c r="A72" s="663" t="s">
        <v>68</v>
      </c>
      <c r="B72" s="658">
        <v>55990093</v>
      </c>
      <c r="C72" s="658">
        <v>8144761</v>
      </c>
      <c r="D72" s="658">
        <v>358368.54</v>
      </c>
      <c r="E72" s="659">
        <v>0.6400570543792452</v>
      </c>
      <c r="F72" s="658">
        <v>358368.54</v>
      </c>
    </row>
    <row r="73" spans="1:6" ht="25.5">
      <c r="A73" s="663" t="s">
        <v>70</v>
      </c>
      <c r="B73" s="658">
        <v>50090868</v>
      </c>
      <c r="C73" s="658">
        <v>615611</v>
      </c>
      <c r="D73" s="658">
        <v>0</v>
      </c>
      <c r="E73" s="659">
        <v>0</v>
      </c>
      <c r="F73" s="658">
        <v>0</v>
      </c>
    </row>
    <row r="74" spans="1:6" ht="38.25">
      <c r="A74" s="663" t="s">
        <v>72</v>
      </c>
      <c r="B74" s="658">
        <v>50090868</v>
      </c>
      <c r="C74" s="658">
        <v>7529150</v>
      </c>
      <c r="D74" s="658">
        <v>358368.54</v>
      </c>
      <c r="E74" s="659">
        <v>0.7154368736433155</v>
      </c>
      <c r="F74" s="658">
        <v>358368.54</v>
      </c>
    </row>
    <row r="75" spans="1:6" ht="25.5">
      <c r="A75" s="663" t="s">
        <v>74</v>
      </c>
      <c r="B75" s="658">
        <v>5899225</v>
      </c>
      <c r="C75" s="658">
        <v>7529150</v>
      </c>
      <c r="D75" s="658">
        <v>358368.54</v>
      </c>
      <c r="E75" s="659">
        <v>6.0748410172522656</v>
      </c>
      <c r="F75" s="658">
        <v>358368.54</v>
      </c>
    </row>
    <row r="76" spans="1:6" ht="12.75">
      <c r="A76" s="663" t="s">
        <v>895</v>
      </c>
      <c r="B76" s="658">
        <v>-3566348</v>
      </c>
      <c r="C76" s="658">
        <v>-2909923</v>
      </c>
      <c r="D76" s="658">
        <v>27283518.09</v>
      </c>
      <c r="E76" s="659" t="s">
        <v>891</v>
      </c>
      <c r="F76" s="658">
        <v>27283518.09</v>
      </c>
    </row>
    <row r="77" spans="1:6" ht="12.75">
      <c r="A77" s="663" t="s">
        <v>896</v>
      </c>
      <c r="B77" s="658">
        <v>3566348</v>
      </c>
      <c r="C77" s="658">
        <v>2909923</v>
      </c>
      <c r="D77" s="658" t="s">
        <v>891</v>
      </c>
      <c r="E77" s="659" t="s">
        <v>891</v>
      </c>
      <c r="F77" s="658" t="s">
        <v>891</v>
      </c>
    </row>
    <row r="78" spans="1:6" ht="12.75">
      <c r="A78" s="663" t="s">
        <v>954</v>
      </c>
      <c r="B78" s="658">
        <v>3566348</v>
      </c>
      <c r="C78" s="658">
        <v>2909923</v>
      </c>
      <c r="D78" s="658" t="s">
        <v>891</v>
      </c>
      <c r="E78" s="659" t="s">
        <v>891</v>
      </c>
      <c r="F78" s="658" t="s">
        <v>891</v>
      </c>
    </row>
    <row r="79" spans="1:6" ht="38.25">
      <c r="A79" s="663" t="s">
        <v>956</v>
      </c>
      <c r="B79" s="658">
        <v>3566348</v>
      </c>
      <c r="C79" s="658">
        <v>2909923</v>
      </c>
      <c r="D79" s="658" t="s">
        <v>891</v>
      </c>
      <c r="E79" s="659" t="s">
        <v>891</v>
      </c>
      <c r="F79" s="658" t="s">
        <v>891</v>
      </c>
    </row>
    <row r="80" spans="1:6" ht="12.75">
      <c r="A80" s="663"/>
      <c r="B80" s="658"/>
      <c r="C80" s="658"/>
      <c r="D80" s="658"/>
      <c r="E80" s="659"/>
      <c r="F80" s="658"/>
    </row>
    <row r="81" spans="1:6" ht="38.25">
      <c r="A81" s="657" t="s">
        <v>738</v>
      </c>
      <c r="B81" s="536"/>
      <c r="C81" s="658"/>
      <c r="D81" s="658"/>
      <c r="E81" s="659"/>
      <c r="F81" s="658"/>
    </row>
    <row r="82" spans="1:6" s="662" customFormat="1" ht="12.75">
      <c r="A82" s="657" t="s">
        <v>1203</v>
      </c>
      <c r="B82" s="163">
        <v>769713281</v>
      </c>
      <c r="C82" s="660">
        <v>64362019</v>
      </c>
      <c r="D82" s="660">
        <v>63023396.66</v>
      </c>
      <c r="E82" s="661">
        <v>8.187905576752026</v>
      </c>
      <c r="F82" s="660">
        <v>63023396.66</v>
      </c>
    </row>
    <row r="83" spans="1:6" ht="25.5">
      <c r="A83" s="663" t="s">
        <v>937</v>
      </c>
      <c r="B83" s="536">
        <v>6391</v>
      </c>
      <c r="C83" s="658">
        <v>0</v>
      </c>
      <c r="D83" s="658">
        <v>25317.69</v>
      </c>
      <c r="E83" s="659">
        <v>396.1459865435769</v>
      </c>
      <c r="F83" s="658">
        <v>25317.69</v>
      </c>
    </row>
    <row r="84" spans="1:6" ht="15" customHeight="1">
      <c r="A84" s="663" t="s">
        <v>1206</v>
      </c>
      <c r="B84" s="536">
        <v>95775198</v>
      </c>
      <c r="C84" s="658">
        <v>2285331</v>
      </c>
      <c r="D84" s="658">
        <v>921390.97</v>
      </c>
      <c r="E84" s="659">
        <v>0.9620350458581145</v>
      </c>
      <c r="F84" s="658">
        <v>921390.97</v>
      </c>
    </row>
    <row r="85" spans="1:6" ht="12.75">
      <c r="A85" s="663" t="s">
        <v>1208</v>
      </c>
      <c r="B85" s="536">
        <v>673931692</v>
      </c>
      <c r="C85" s="658">
        <v>62076688</v>
      </c>
      <c r="D85" s="658">
        <v>62076688</v>
      </c>
      <c r="E85" s="659">
        <v>9.21112461943695</v>
      </c>
      <c r="F85" s="658">
        <v>62076688</v>
      </c>
    </row>
    <row r="86" spans="1:6" ht="25.5">
      <c r="A86" s="663" t="s">
        <v>1210</v>
      </c>
      <c r="B86" s="658">
        <v>673931692</v>
      </c>
      <c r="C86" s="658">
        <v>62076688</v>
      </c>
      <c r="D86" s="658">
        <v>62076688</v>
      </c>
      <c r="E86" s="659">
        <v>9.21112461943695</v>
      </c>
      <c r="F86" s="658">
        <v>62076688</v>
      </c>
    </row>
    <row r="87" spans="1:6" s="662" customFormat="1" ht="12.75">
      <c r="A87" s="657" t="s">
        <v>105</v>
      </c>
      <c r="B87" s="660">
        <v>773279629</v>
      </c>
      <c r="C87" s="660">
        <v>67271942</v>
      </c>
      <c r="D87" s="660">
        <v>35753623.4</v>
      </c>
      <c r="E87" s="661">
        <v>4.62363446018051</v>
      </c>
      <c r="F87" s="660">
        <v>35753623.4</v>
      </c>
    </row>
    <row r="88" spans="1:6" ht="12.75">
      <c r="A88" s="663" t="s">
        <v>1213</v>
      </c>
      <c r="B88" s="658">
        <v>649257742</v>
      </c>
      <c r="C88" s="658">
        <v>54176839</v>
      </c>
      <c r="D88" s="658">
        <v>34551618.36</v>
      </c>
      <c r="E88" s="659">
        <v>5.321710643536692</v>
      </c>
      <c r="F88" s="658">
        <v>34551618.36</v>
      </c>
    </row>
    <row r="89" spans="1:6" ht="12.75">
      <c r="A89" s="663" t="s">
        <v>1215</v>
      </c>
      <c r="B89" s="658">
        <v>68060203</v>
      </c>
      <c r="C89" s="658">
        <v>5993870</v>
      </c>
      <c r="D89" s="658">
        <v>3271587.92</v>
      </c>
      <c r="E89" s="659">
        <v>4.806902970888876</v>
      </c>
      <c r="F89" s="658">
        <v>3271587.92</v>
      </c>
    </row>
    <row r="90" spans="1:6" ht="12.75">
      <c r="A90" s="663" t="s">
        <v>1217</v>
      </c>
      <c r="B90" s="658">
        <v>20915715</v>
      </c>
      <c r="C90" s="658">
        <v>1291550</v>
      </c>
      <c r="D90" s="658">
        <v>593798.97</v>
      </c>
      <c r="E90" s="659">
        <v>2.8390087070893824</v>
      </c>
      <c r="F90" s="658">
        <v>593798.97</v>
      </c>
    </row>
    <row r="91" spans="1:6" ht="12.75">
      <c r="A91" s="663" t="s">
        <v>1219</v>
      </c>
      <c r="B91" s="658">
        <v>16331947</v>
      </c>
      <c r="C91" s="658">
        <v>1002590</v>
      </c>
      <c r="D91" s="658">
        <v>484687.98</v>
      </c>
      <c r="E91" s="659">
        <v>2.9677293221683856</v>
      </c>
      <c r="F91" s="658">
        <v>484687.98</v>
      </c>
    </row>
    <row r="92" spans="1:6" ht="12.75">
      <c r="A92" s="663" t="s">
        <v>2</v>
      </c>
      <c r="B92" s="658">
        <v>47144488</v>
      </c>
      <c r="C92" s="658">
        <v>4702320</v>
      </c>
      <c r="D92" s="658">
        <v>2677788.95</v>
      </c>
      <c r="E92" s="659">
        <v>5.6799618865306165</v>
      </c>
      <c r="F92" s="658">
        <v>2677788.95</v>
      </c>
    </row>
    <row r="93" spans="1:6" ht="12.75">
      <c r="A93" s="663" t="s">
        <v>24</v>
      </c>
      <c r="B93" s="658">
        <v>514572808</v>
      </c>
      <c r="C93" s="658">
        <v>42393185</v>
      </c>
      <c r="D93" s="658">
        <v>29915634.94</v>
      </c>
      <c r="E93" s="659">
        <v>5.8136835982984945</v>
      </c>
      <c r="F93" s="658">
        <v>29915634.94</v>
      </c>
    </row>
    <row r="94" spans="1:6" ht="12.75">
      <c r="A94" s="663" t="s">
        <v>26</v>
      </c>
      <c r="B94" s="658">
        <v>504499850</v>
      </c>
      <c r="C94" s="658">
        <v>41171248</v>
      </c>
      <c r="D94" s="658">
        <v>29641224.86</v>
      </c>
      <c r="E94" s="659">
        <v>5.8753684188409565</v>
      </c>
      <c r="F94" s="658">
        <v>29641224.86</v>
      </c>
    </row>
    <row r="95" spans="1:6" ht="12.75">
      <c r="A95" s="663" t="s">
        <v>38</v>
      </c>
      <c r="B95" s="658">
        <v>10072958</v>
      </c>
      <c r="C95" s="658">
        <v>1221937</v>
      </c>
      <c r="D95" s="658">
        <v>274410.08</v>
      </c>
      <c r="E95" s="659">
        <v>2.724225396353286</v>
      </c>
      <c r="F95" s="658">
        <v>274410.08</v>
      </c>
    </row>
    <row r="96" spans="1:6" ht="25.5">
      <c r="A96" s="663" t="s">
        <v>44</v>
      </c>
      <c r="B96" s="658">
        <v>3639359</v>
      </c>
      <c r="C96" s="658">
        <v>0</v>
      </c>
      <c r="D96" s="658">
        <v>0</v>
      </c>
      <c r="E96" s="659">
        <v>0</v>
      </c>
      <c r="F96" s="658">
        <v>0</v>
      </c>
    </row>
    <row r="97" spans="1:6" ht="12.75">
      <c r="A97" s="663" t="s">
        <v>48</v>
      </c>
      <c r="B97" s="658">
        <v>3639359</v>
      </c>
      <c r="C97" s="658">
        <v>0</v>
      </c>
      <c r="D97" s="658">
        <v>0</v>
      </c>
      <c r="E97" s="659">
        <v>0</v>
      </c>
      <c r="F97" s="658">
        <v>0</v>
      </c>
    </row>
    <row r="98" spans="1:6" ht="12.75">
      <c r="A98" s="663" t="s">
        <v>50</v>
      </c>
      <c r="B98" s="658">
        <v>62985372</v>
      </c>
      <c r="C98" s="658">
        <v>5789784</v>
      </c>
      <c r="D98" s="658">
        <v>1364395.5</v>
      </c>
      <c r="E98" s="659">
        <v>2.166210116215556</v>
      </c>
      <c r="F98" s="658">
        <v>1364395.5</v>
      </c>
    </row>
    <row r="99" spans="1:6" ht="25.5">
      <c r="A99" s="663" t="s">
        <v>56</v>
      </c>
      <c r="B99" s="658">
        <v>6247420</v>
      </c>
      <c r="C99" s="658">
        <v>0</v>
      </c>
      <c r="D99" s="658">
        <v>0</v>
      </c>
      <c r="E99" s="659">
        <v>0</v>
      </c>
      <c r="F99" s="658">
        <v>0</v>
      </c>
    </row>
    <row r="100" spans="1:6" ht="51">
      <c r="A100" s="663" t="s">
        <v>58</v>
      </c>
      <c r="B100" s="658">
        <v>56737952</v>
      </c>
      <c r="C100" s="658">
        <v>5789784</v>
      </c>
      <c r="D100" s="658">
        <v>1364395.5</v>
      </c>
      <c r="E100" s="659">
        <v>2.4047316688483926</v>
      </c>
      <c r="F100" s="658">
        <v>1364395.5</v>
      </c>
    </row>
    <row r="101" spans="1:6" ht="12.75">
      <c r="A101" s="663" t="s">
        <v>60</v>
      </c>
      <c r="B101" s="658">
        <v>124021887</v>
      </c>
      <c r="C101" s="658">
        <v>13095103</v>
      </c>
      <c r="D101" s="658">
        <v>1202005.04</v>
      </c>
      <c r="E101" s="659">
        <v>0.9691878337571175</v>
      </c>
      <c r="F101" s="658">
        <v>1202005.04</v>
      </c>
    </row>
    <row r="102" spans="1:6" ht="12.75">
      <c r="A102" s="663" t="s">
        <v>62</v>
      </c>
      <c r="B102" s="658">
        <v>68031794</v>
      </c>
      <c r="C102" s="658">
        <v>4950342</v>
      </c>
      <c r="D102" s="658">
        <v>843636.5</v>
      </c>
      <c r="E102" s="659">
        <v>1.2400621097835522</v>
      </c>
      <c r="F102" s="658">
        <v>843636.5</v>
      </c>
    </row>
    <row r="103" spans="1:6" ht="38.25">
      <c r="A103" s="663" t="s">
        <v>68</v>
      </c>
      <c r="B103" s="658">
        <v>55990093</v>
      </c>
      <c r="C103" s="658">
        <v>8144761</v>
      </c>
      <c r="D103" s="658">
        <v>358368.54</v>
      </c>
      <c r="E103" s="659">
        <v>0.6400570543792452</v>
      </c>
      <c r="F103" s="658">
        <v>358368.54</v>
      </c>
    </row>
    <row r="104" spans="1:6" ht="25.5">
      <c r="A104" s="663" t="s">
        <v>70</v>
      </c>
      <c r="B104" s="658">
        <v>50090868</v>
      </c>
      <c r="C104" s="658">
        <v>615611</v>
      </c>
      <c r="D104" s="658">
        <v>0</v>
      </c>
      <c r="E104" s="659">
        <v>0</v>
      </c>
      <c r="F104" s="658">
        <v>0</v>
      </c>
    </row>
    <row r="105" spans="1:6" ht="38.25">
      <c r="A105" s="663" t="s">
        <v>72</v>
      </c>
      <c r="B105" s="658">
        <v>50090868</v>
      </c>
      <c r="C105" s="658">
        <v>7529150</v>
      </c>
      <c r="D105" s="658">
        <v>358368.54</v>
      </c>
      <c r="E105" s="659">
        <v>0.7154368736433155</v>
      </c>
      <c r="F105" s="658">
        <v>358368.54</v>
      </c>
    </row>
    <row r="106" spans="1:6" ht="25.5">
      <c r="A106" s="663" t="s">
        <v>74</v>
      </c>
      <c r="B106" s="664">
        <v>5899225</v>
      </c>
      <c r="C106" s="658">
        <v>7529150</v>
      </c>
      <c r="D106" s="658">
        <v>358368.54</v>
      </c>
      <c r="E106" s="659">
        <v>6.0748410172522656</v>
      </c>
      <c r="F106" s="658">
        <v>358368.54</v>
      </c>
    </row>
    <row r="107" spans="1:6" ht="12.75">
      <c r="A107" s="663" t="s">
        <v>895</v>
      </c>
      <c r="B107" s="658">
        <v>-3566348</v>
      </c>
      <c r="C107" s="658">
        <v>-2909923</v>
      </c>
      <c r="D107" s="658">
        <v>27269773.26</v>
      </c>
      <c r="E107" s="659" t="s">
        <v>891</v>
      </c>
      <c r="F107" s="658">
        <v>27269773.26</v>
      </c>
    </row>
    <row r="108" spans="1:6" ht="12.75">
      <c r="A108" s="663" t="s">
        <v>896</v>
      </c>
      <c r="B108" s="658">
        <v>3566348</v>
      </c>
      <c r="C108" s="658">
        <v>2909923</v>
      </c>
      <c r="D108" s="658" t="s">
        <v>891</v>
      </c>
      <c r="E108" s="659" t="s">
        <v>891</v>
      </c>
      <c r="F108" s="658" t="s">
        <v>891</v>
      </c>
    </row>
    <row r="109" spans="1:6" ht="12.75">
      <c r="A109" s="663" t="s">
        <v>954</v>
      </c>
      <c r="B109" s="658">
        <v>3566348</v>
      </c>
      <c r="C109" s="658">
        <v>2909923</v>
      </c>
      <c r="D109" s="658" t="s">
        <v>891</v>
      </c>
      <c r="E109" s="659" t="s">
        <v>891</v>
      </c>
      <c r="F109" s="658" t="s">
        <v>891</v>
      </c>
    </row>
    <row r="110" spans="1:6" ht="38.25">
      <c r="A110" s="663" t="s">
        <v>956</v>
      </c>
      <c r="B110" s="658">
        <v>3566348</v>
      </c>
      <c r="C110" s="658">
        <v>2909923</v>
      </c>
      <c r="D110" s="658" t="s">
        <v>891</v>
      </c>
      <c r="E110" s="659" t="s">
        <v>891</v>
      </c>
      <c r="F110" s="658" t="s">
        <v>891</v>
      </c>
    </row>
    <row r="111" spans="1:6" ht="12.75">
      <c r="A111" s="663"/>
      <c r="B111" s="658"/>
      <c r="C111" s="658"/>
      <c r="D111" s="658"/>
      <c r="E111" s="659"/>
      <c r="F111" s="658"/>
    </row>
    <row r="112" spans="1:6" s="668" customFormat="1" ht="25.5">
      <c r="A112" s="665" t="s">
        <v>739</v>
      </c>
      <c r="B112" s="666"/>
      <c r="C112" s="667"/>
      <c r="D112" s="667"/>
      <c r="E112" s="659"/>
      <c r="F112" s="667"/>
    </row>
    <row r="113" spans="1:6" s="662" customFormat="1" ht="12.75">
      <c r="A113" s="657" t="s">
        <v>1203</v>
      </c>
      <c r="B113" s="163">
        <v>2563395</v>
      </c>
      <c r="C113" s="660">
        <v>529325</v>
      </c>
      <c r="D113" s="660">
        <v>6439</v>
      </c>
      <c r="E113" s="661">
        <v>0.2511903159676913</v>
      </c>
      <c r="F113" s="660">
        <v>6439</v>
      </c>
    </row>
    <row r="114" spans="1:6" ht="25.5">
      <c r="A114" s="663" t="s">
        <v>1206</v>
      </c>
      <c r="B114" s="536">
        <v>2284452</v>
      </c>
      <c r="C114" s="658">
        <v>522886</v>
      </c>
      <c r="D114" s="658">
        <v>0</v>
      </c>
      <c r="E114" s="659">
        <v>0</v>
      </c>
      <c r="F114" s="658">
        <v>0</v>
      </c>
    </row>
    <row r="115" spans="1:6" ht="12.75">
      <c r="A115" s="663" t="s">
        <v>1208</v>
      </c>
      <c r="B115" s="536">
        <v>278943</v>
      </c>
      <c r="C115" s="658">
        <v>6439</v>
      </c>
      <c r="D115" s="658">
        <v>6439</v>
      </c>
      <c r="E115" s="659">
        <v>2.3083569044571832</v>
      </c>
      <c r="F115" s="658">
        <v>6439</v>
      </c>
    </row>
    <row r="116" spans="1:6" ht="25.5">
      <c r="A116" s="663" t="s">
        <v>1210</v>
      </c>
      <c r="B116" s="536">
        <v>278943</v>
      </c>
      <c r="C116" s="658">
        <v>6439</v>
      </c>
      <c r="D116" s="658">
        <v>6439</v>
      </c>
      <c r="E116" s="659">
        <v>2.3083569044571832</v>
      </c>
      <c r="F116" s="658">
        <v>6439</v>
      </c>
    </row>
    <row r="117" spans="1:6" s="662" customFormat="1" ht="12.75">
      <c r="A117" s="657" t="s">
        <v>105</v>
      </c>
      <c r="B117" s="660">
        <v>2678655</v>
      </c>
      <c r="C117" s="660">
        <v>644585</v>
      </c>
      <c r="D117" s="660">
        <v>3031.06</v>
      </c>
      <c r="E117" s="661">
        <v>0.11315604286479596</v>
      </c>
      <c r="F117" s="660">
        <v>3031.06</v>
      </c>
    </row>
    <row r="118" spans="1:6" ht="12.75">
      <c r="A118" s="663" t="s">
        <v>1213</v>
      </c>
      <c r="B118" s="658">
        <v>1240299</v>
      </c>
      <c r="C118" s="658">
        <v>644585</v>
      </c>
      <c r="D118" s="658">
        <v>3031.06</v>
      </c>
      <c r="E118" s="659">
        <v>0.24438139513133528</v>
      </c>
      <c r="F118" s="658">
        <v>3031.06</v>
      </c>
    </row>
    <row r="119" spans="1:6" ht="12.75">
      <c r="A119" s="663" t="s">
        <v>1215</v>
      </c>
      <c r="B119" s="658">
        <v>602153</v>
      </c>
      <c r="C119" s="658">
        <v>6439</v>
      </c>
      <c r="D119" s="658">
        <v>3031.06</v>
      </c>
      <c r="E119" s="659">
        <v>0.5033704058603046</v>
      </c>
      <c r="F119" s="658">
        <v>3031.06</v>
      </c>
    </row>
    <row r="120" spans="1:6" ht="12.75">
      <c r="A120" s="663" t="s">
        <v>1217</v>
      </c>
      <c r="B120" s="658">
        <v>66948</v>
      </c>
      <c r="C120" s="658">
        <v>2939</v>
      </c>
      <c r="D120" s="658">
        <v>1077.1</v>
      </c>
      <c r="E120" s="659">
        <v>1.6088606082332555</v>
      </c>
      <c r="F120" s="658">
        <v>1077.1</v>
      </c>
    </row>
    <row r="121" spans="1:6" ht="12.75">
      <c r="A121" s="663" t="s">
        <v>1219</v>
      </c>
      <c r="B121" s="658">
        <v>53952</v>
      </c>
      <c r="C121" s="658">
        <v>2368</v>
      </c>
      <c r="D121" s="658">
        <v>868</v>
      </c>
      <c r="E121" s="659">
        <v>1.6088374851720049</v>
      </c>
      <c r="F121" s="658">
        <v>868</v>
      </c>
    </row>
    <row r="122" spans="1:6" ht="12.75">
      <c r="A122" s="663" t="s">
        <v>2</v>
      </c>
      <c r="B122" s="658">
        <v>535205</v>
      </c>
      <c r="C122" s="658">
        <v>3500</v>
      </c>
      <c r="D122" s="658">
        <v>1953.96</v>
      </c>
      <c r="E122" s="659">
        <v>0.36508627535243504</v>
      </c>
      <c r="F122" s="658">
        <v>1953.96</v>
      </c>
    </row>
    <row r="123" spans="1:6" ht="12.75">
      <c r="A123" s="663" t="s">
        <v>24</v>
      </c>
      <c r="B123" s="658">
        <v>638146</v>
      </c>
      <c r="C123" s="658">
        <v>638146</v>
      </c>
      <c r="D123" s="658">
        <v>0</v>
      </c>
      <c r="E123" s="659">
        <v>0</v>
      </c>
      <c r="F123" s="658">
        <v>0</v>
      </c>
    </row>
    <row r="124" spans="1:6" ht="12.75">
      <c r="A124" s="663" t="s">
        <v>26</v>
      </c>
      <c r="B124" s="658">
        <v>638146</v>
      </c>
      <c r="C124" s="658">
        <v>638146</v>
      </c>
      <c r="D124" s="658">
        <v>0</v>
      </c>
      <c r="E124" s="659">
        <v>0</v>
      </c>
      <c r="F124" s="658">
        <v>0</v>
      </c>
    </row>
    <row r="125" spans="1:6" ht="12.75">
      <c r="A125" s="663" t="s">
        <v>60</v>
      </c>
      <c r="B125" s="658">
        <v>1438356</v>
      </c>
      <c r="C125" s="658">
        <v>0</v>
      </c>
      <c r="D125" s="658">
        <v>0</v>
      </c>
      <c r="E125" s="659">
        <v>0</v>
      </c>
      <c r="F125" s="658">
        <v>0</v>
      </c>
    </row>
    <row r="126" spans="1:6" ht="38.25">
      <c r="A126" s="663" t="s">
        <v>68</v>
      </c>
      <c r="B126" s="658">
        <v>1390038</v>
      </c>
      <c r="C126" s="658">
        <v>0</v>
      </c>
      <c r="D126" s="658">
        <v>0</v>
      </c>
      <c r="E126" s="659">
        <v>0</v>
      </c>
      <c r="F126" s="658">
        <v>0</v>
      </c>
    </row>
    <row r="127" spans="1:6" ht="25.5">
      <c r="A127" s="663" t="s">
        <v>740</v>
      </c>
      <c r="B127" s="658">
        <v>1390038</v>
      </c>
      <c r="C127" s="658">
        <v>0</v>
      </c>
      <c r="D127" s="658">
        <v>0</v>
      </c>
      <c r="E127" s="659">
        <v>0</v>
      </c>
      <c r="F127" s="658">
        <v>0</v>
      </c>
    </row>
    <row r="128" spans="1:6" ht="12.75">
      <c r="A128" s="663" t="s">
        <v>895</v>
      </c>
      <c r="B128" s="658">
        <v>-115260</v>
      </c>
      <c r="C128" s="658">
        <v>-115260</v>
      </c>
      <c r="D128" s="658">
        <v>3407.94</v>
      </c>
      <c r="E128" s="659">
        <v>-2.9567412805830298</v>
      </c>
      <c r="F128" s="658">
        <v>3407.94</v>
      </c>
    </row>
    <row r="129" spans="1:6" ht="12.75">
      <c r="A129" s="663" t="s">
        <v>896</v>
      </c>
      <c r="B129" s="658">
        <v>115260</v>
      </c>
      <c r="C129" s="658">
        <v>115260</v>
      </c>
      <c r="D129" s="658">
        <v>-3407.94</v>
      </c>
      <c r="E129" s="659">
        <v>-2.9567412805830298</v>
      </c>
      <c r="F129" s="658">
        <v>-3407.94</v>
      </c>
    </row>
    <row r="130" spans="1:6" ht="12.75">
      <c r="A130" s="663" t="s">
        <v>954</v>
      </c>
      <c r="B130" s="658">
        <v>115260</v>
      </c>
      <c r="C130" s="658">
        <v>115260</v>
      </c>
      <c r="D130" s="658">
        <v>-3407.94</v>
      </c>
      <c r="E130" s="659">
        <v>-2.9567412805830298</v>
      </c>
      <c r="F130" s="658">
        <v>-3407.94</v>
      </c>
    </row>
    <row r="131" spans="1:6" ht="38.25">
      <c r="A131" s="663" t="s">
        <v>956</v>
      </c>
      <c r="B131" s="658">
        <v>115260</v>
      </c>
      <c r="C131" s="658">
        <v>115260</v>
      </c>
      <c r="D131" s="658">
        <v>-3407.94</v>
      </c>
      <c r="E131" s="659">
        <v>-2.9567412805830298</v>
      </c>
      <c r="F131" s="658">
        <v>-3407.94</v>
      </c>
    </row>
    <row r="132" spans="1:6" ht="12.75">
      <c r="A132" s="657" t="s">
        <v>120</v>
      </c>
      <c r="B132" s="658"/>
      <c r="C132" s="658"/>
      <c r="D132" s="658"/>
      <c r="E132" s="659"/>
      <c r="F132" s="658"/>
    </row>
    <row r="133" spans="1:6" s="662" customFormat="1" ht="12.75">
      <c r="A133" s="657" t="s">
        <v>1203</v>
      </c>
      <c r="B133" s="660">
        <v>502153</v>
      </c>
      <c r="C133" s="660">
        <v>6439</v>
      </c>
      <c r="D133" s="660">
        <v>6439</v>
      </c>
      <c r="E133" s="661">
        <v>1.2822785087413597</v>
      </c>
      <c r="F133" s="660">
        <v>6439</v>
      </c>
    </row>
    <row r="134" spans="1:6" ht="25.5">
      <c r="A134" s="663" t="s">
        <v>1206</v>
      </c>
      <c r="B134" s="658">
        <v>325210</v>
      </c>
      <c r="C134" s="658">
        <v>0</v>
      </c>
      <c r="D134" s="658">
        <v>0</v>
      </c>
      <c r="E134" s="659">
        <v>0</v>
      </c>
      <c r="F134" s="658">
        <v>0</v>
      </c>
    </row>
    <row r="135" spans="1:6" ht="12.75">
      <c r="A135" s="663" t="s">
        <v>1208</v>
      </c>
      <c r="B135" s="658">
        <v>176943</v>
      </c>
      <c r="C135" s="658">
        <v>6439</v>
      </c>
      <c r="D135" s="658">
        <v>6439</v>
      </c>
      <c r="E135" s="659">
        <v>3.639024996750366</v>
      </c>
      <c r="F135" s="658">
        <v>6439</v>
      </c>
    </row>
    <row r="136" spans="1:6" ht="25.5">
      <c r="A136" s="663" t="s">
        <v>1210</v>
      </c>
      <c r="B136" s="658">
        <v>176943</v>
      </c>
      <c r="C136" s="658">
        <v>6439</v>
      </c>
      <c r="D136" s="658">
        <v>6439</v>
      </c>
      <c r="E136" s="659">
        <v>3.639024996750366</v>
      </c>
      <c r="F136" s="658">
        <v>6439</v>
      </c>
    </row>
    <row r="137" spans="1:6" s="662" customFormat="1" ht="12.75">
      <c r="A137" s="657" t="s">
        <v>105</v>
      </c>
      <c r="B137" s="660">
        <v>502153</v>
      </c>
      <c r="C137" s="660">
        <v>6439</v>
      </c>
      <c r="D137" s="660">
        <v>3031.06</v>
      </c>
      <c r="E137" s="661">
        <v>0.6036128430976216</v>
      </c>
      <c r="F137" s="660">
        <v>3031.06</v>
      </c>
    </row>
    <row r="138" spans="1:6" ht="12.75">
      <c r="A138" s="663" t="s">
        <v>1213</v>
      </c>
      <c r="B138" s="658">
        <v>502153</v>
      </c>
      <c r="C138" s="658">
        <v>6439</v>
      </c>
      <c r="D138" s="658">
        <v>3031.06</v>
      </c>
      <c r="E138" s="659">
        <v>0.6036128430976216</v>
      </c>
      <c r="F138" s="658">
        <v>3031.06</v>
      </c>
    </row>
    <row r="139" spans="1:6" ht="12.75">
      <c r="A139" s="663" t="s">
        <v>1215</v>
      </c>
      <c r="B139" s="658">
        <v>502153</v>
      </c>
      <c r="C139" s="658">
        <v>6439</v>
      </c>
      <c r="D139" s="658">
        <v>3031.06</v>
      </c>
      <c r="E139" s="659">
        <v>0.6036128430976216</v>
      </c>
      <c r="F139" s="658">
        <v>3031.06</v>
      </c>
    </row>
    <row r="140" spans="1:6" ht="12.75">
      <c r="A140" s="663" t="s">
        <v>1217</v>
      </c>
      <c r="B140" s="658">
        <v>66948</v>
      </c>
      <c r="C140" s="658">
        <v>2939</v>
      </c>
      <c r="D140" s="658">
        <v>1077.1</v>
      </c>
      <c r="E140" s="659">
        <v>1.6088606082332555</v>
      </c>
      <c r="F140" s="658">
        <v>1077.1</v>
      </c>
    </row>
    <row r="141" spans="1:6" ht="12.75">
      <c r="A141" s="663" t="s">
        <v>1219</v>
      </c>
      <c r="B141" s="658">
        <v>53952</v>
      </c>
      <c r="C141" s="658">
        <v>2368</v>
      </c>
      <c r="D141" s="658">
        <v>868</v>
      </c>
      <c r="E141" s="659">
        <v>1.6088374851720049</v>
      </c>
      <c r="F141" s="658">
        <v>868</v>
      </c>
    </row>
    <row r="142" spans="1:6" ht="12.75">
      <c r="A142" s="663" t="s">
        <v>2</v>
      </c>
      <c r="B142" s="658">
        <v>435205</v>
      </c>
      <c r="C142" s="658">
        <v>3500</v>
      </c>
      <c r="D142" s="658">
        <v>1953.96</v>
      </c>
      <c r="E142" s="659">
        <v>0.44897462115554737</v>
      </c>
      <c r="F142" s="658">
        <v>1953.96</v>
      </c>
    </row>
    <row r="143" spans="1:6" ht="12.75">
      <c r="A143" s="663" t="s">
        <v>895</v>
      </c>
      <c r="B143" s="658">
        <v>0</v>
      </c>
      <c r="C143" s="658">
        <v>0</v>
      </c>
      <c r="D143" s="658">
        <v>3407.94</v>
      </c>
      <c r="E143" s="659" t="s">
        <v>891</v>
      </c>
      <c r="F143" s="658">
        <v>3407.94</v>
      </c>
    </row>
    <row r="144" spans="1:6" ht="12.75">
      <c r="A144" s="657" t="s">
        <v>161</v>
      </c>
      <c r="B144" s="658"/>
      <c r="C144" s="658"/>
      <c r="D144" s="658"/>
      <c r="E144" s="659"/>
      <c r="F144" s="658"/>
    </row>
    <row r="145" spans="1:6" s="662" customFormat="1" ht="12.75">
      <c r="A145" s="657" t="s">
        <v>1203</v>
      </c>
      <c r="B145" s="660">
        <v>2061242</v>
      </c>
      <c r="C145" s="660">
        <v>522886</v>
      </c>
      <c r="D145" s="660">
        <v>0</v>
      </c>
      <c r="E145" s="661">
        <v>0</v>
      </c>
      <c r="F145" s="660">
        <v>0</v>
      </c>
    </row>
    <row r="146" spans="1:6" ht="25.5">
      <c r="A146" s="663" t="s">
        <v>1206</v>
      </c>
      <c r="B146" s="658">
        <v>1959242</v>
      </c>
      <c r="C146" s="658">
        <v>522886</v>
      </c>
      <c r="D146" s="658">
        <v>0</v>
      </c>
      <c r="E146" s="659">
        <v>0</v>
      </c>
      <c r="F146" s="658">
        <v>0</v>
      </c>
    </row>
    <row r="147" spans="1:6" ht="12.75">
      <c r="A147" s="663" t="s">
        <v>1208</v>
      </c>
      <c r="B147" s="658">
        <v>102000</v>
      </c>
      <c r="C147" s="658">
        <v>0</v>
      </c>
      <c r="D147" s="658">
        <v>0</v>
      </c>
      <c r="E147" s="659">
        <v>0</v>
      </c>
      <c r="F147" s="658">
        <v>0</v>
      </c>
    </row>
    <row r="148" spans="1:6" ht="25.5">
      <c r="A148" s="663" t="s">
        <v>1210</v>
      </c>
      <c r="B148" s="658">
        <v>102000</v>
      </c>
      <c r="C148" s="658">
        <v>0</v>
      </c>
      <c r="D148" s="658">
        <v>0</v>
      </c>
      <c r="E148" s="659">
        <v>0</v>
      </c>
      <c r="F148" s="658">
        <v>0</v>
      </c>
    </row>
    <row r="149" spans="1:6" s="662" customFormat="1" ht="12.75">
      <c r="A149" s="657" t="s">
        <v>105</v>
      </c>
      <c r="B149" s="660">
        <v>2176502</v>
      </c>
      <c r="C149" s="660">
        <v>638146</v>
      </c>
      <c r="D149" s="660">
        <v>0</v>
      </c>
      <c r="E149" s="661">
        <v>0</v>
      </c>
      <c r="F149" s="660">
        <v>0</v>
      </c>
    </row>
    <row r="150" spans="1:6" ht="12.75">
      <c r="A150" s="663" t="s">
        <v>1213</v>
      </c>
      <c r="B150" s="658">
        <v>738146</v>
      </c>
      <c r="C150" s="658">
        <v>638146</v>
      </c>
      <c r="D150" s="658">
        <v>0</v>
      </c>
      <c r="E150" s="659">
        <v>0</v>
      </c>
      <c r="F150" s="658">
        <v>0</v>
      </c>
    </row>
    <row r="151" spans="1:6" ht="12.75">
      <c r="A151" s="663" t="s">
        <v>1215</v>
      </c>
      <c r="B151" s="658">
        <v>100000</v>
      </c>
      <c r="C151" s="658">
        <v>0</v>
      </c>
      <c r="D151" s="658">
        <v>0</v>
      </c>
      <c r="E151" s="659">
        <v>0</v>
      </c>
      <c r="F151" s="658">
        <v>0</v>
      </c>
    </row>
    <row r="152" spans="1:6" ht="12.75">
      <c r="A152" s="663" t="s">
        <v>2</v>
      </c>
      <c r="B152" s="658">
        <v>100000</v>
      </c>
      <c r="C152" s="658">
        <v>0</v>
      </c>
      <c r="D152" s="658">
        <v>0</v>
      </c>
      <c r="E152" s="659">
        <v>0</v>
      </c>
      <c r="F152" s="658">
        <v>0</v>
      </c>
    </row>
    <row r="153" spans="1:6" ht="12.75">
      <c r="A153" s="663" t="s">
        <v>24</v>
      </c>
      <c r="B153" s="658">
        <v>638146</v>
      </c>
      <c r="C153" s="658">
        <v>638146</v>
      </c>
      <c r="D153" s="658">
        <v>0</v>
      </c>
      <c r="E153" s="659">
        <v>0</v>
      </c>
      <c r="F153" s="658">
        <v>0</v>
      </c>
    </row>
    <row r="154" spans="1:6" ht="12.75">
      <c r="A154" s="663" t="s">
        <v>26</v>
      </c>
      <c r="B154" s="658">
        <v>638146</v>
      </c>
      <c r="C154" s="658">
        <v>638146</v>
      </c>
      <c r="D154" s="658">
        <v>0</v>
      </c>
      <c r="E154" s="659">
        <v>0</v>
      </c>
      <c r="F154" s="658">
        <v>0</v>
      </c>
    </row>
    <row r="155" spans="1:6" ht="12.75">
      <c r="A155" s="663" t="s">
        <v>60</v>
      </c>
      <c r="B155" s="658">
        <v>1438356</v>
      </c>
      <c r="C155" s="658">
        <v>0</v>
      </c>
      <c r="D155" s="658">
        <v>0</v>
      </c>
      <c r="E155" s="659">
        <v>0</v>
      </c>
      <c r="F155" s="658">
        <v>0</v>
      </c>
    </row>
    <row r="156" spans="1:6" ht="12.75">
      <c r="A156" s="663" t="s">
        <v>62</v>
      </c>
      <c r="B156" s="658">
        <v>48318</v>
      </c>
      <c r="C156" s="658">
        <v>0</v>
      </c>
      <c r="D156" s="658">
        <v>0</v>
      </c>
      <c r="E156" s="659">
        <v>0</v>
      </c>
      <c r="F156" s="658">
        <v>0</v>
      </c>
    </row>
    <row r="157" spans="1:6" ht="38.25">
      <c r="A157" s="663" t="s">
        <v>741</v>
      </c>
      <c r="B157" s="658">
        <v>1390038</v>
      </c>
      <c r="C157" s="658">
        <v>0</v>
      </c>
      <c r="D157" s="658">
        <v>0</v>
      </c>
      <c r="E157" s="659">
        <v>0</v>
      </c>
      <c r="F157" s="658">
        <v>0</v>
      </c>
    </row>
    <row r="158" spans="1:6" ht="25.5">
      <c r="A158" s="663" t="s">
        <v>740</v>
      </c>
      <c r="B158" s="658">
        <v>1390038</v>
      </c>
      <c r="C158" s="658">
        <v>0</v>
      </c>
      <c r="D158" s="658">
        <v>0</v>
      </c>
      <c r="E158" s="659">
        <v>0</v>
      </c>
      <c r="F158" s="658">
        <v>0</v>
      </c>
    </row>
    <row r="159" spans="1:6" ht="12.75">
      <c r="A159" s="663" t="s">
        <v>895</v>
      </c>
      <c r="B159" s="658">
        <v>-115260</v>
      </c>
      <c r="C159" s="658">
        <v>-115260</v>
      </c>
      <c r="D159" s="658">
        <v>0</v>
      </c>
      <c r="E159" s="659" t="s">
        <v>891</v>
      </c>
      <c r="F159" s="658">
        <v>0</v>
      </c>
    </row>
    <row r="160" spans="1:6" ht="12.75">
      <c r="A160" s="663" t="s">
        <v>896</v>
      </c>
      <c r="B160" s="658">
        <v>115260</v>
      </c>
      <c r="C160" s="658">
        <v>115260</v>
      </c>
      <c r="D160" s="658" t="s">
        <v>891</v>
      </c>
      <c r="E160" s="659" t="s">
        <v>891</v>
      </c>
      <c r="F160" s="658" t="s">
        <v>891</v>
      </c>
    </row>
    <row r="161" spans="1:6" ht="12.75">
      <c r="A161" s="663" t="s">
        <v>954</v>
      </c>
      <c r="B161" s="658">
        <v>115260</v>
      </c>
      <c r="C161" s="658">
        <v>115260</v>
      </c>
      <c r="D161" s="658" t="s">
        <v>891</v>
      </c>
      <c r="E161" s="659" t="s">
        <v>891</v>
      </c>
      <c r="F161" s="658" t="s">
        <v>891</v>
      </c>
    </row>
    <row r="162" spans="1:6" ht="38.25">
      <c r="A162" s="663" t="s">
        <v>956</v>
      </c>
      <c r="B162" s="658">
        <v>115260</v>
      </c>
      <c r="C162" s="658">
        <v>115260</v>
      </c>
      <c r="D162" s="658" t="s">
        <v>891</v>
      </c>
      <c r="E162" s="659" t="s">
        <v>891</v>
      </c>
      <c r="F162" s="658" t="s">
        <v>891</v>
      </c>
    </row>
    <row r="163" spans="1:6" ht="12.75">
      <c r="A163" s="663"/>
      <c r="B163" s="658"/>
      <c r="C163" s="658"/>
      <c r="D163" s="658"/>
      <c r="E163" s="659"/>
      <c r="F163" s="658"/>
    </row>
    <row r="164" spans="1:6" ht="12.75">
      <c r="A164" s="657" t="s">
        <v>742</v>
      </c>
      <c r="B164" s="658"/>
      <c r="C164" s="658"/>
      <c r="D164" s="658"/>
      <c r="E164" s="659"/>
      <c r="F164" s="658"/>
    </row>
    <row r="165" spans="1:6" s="662" customFormat="1" ht="12.75">
      <c r="A165" s="657" t="s">
        <v>1203</v>
      </c>
      <c r="B165" s="660">
        <v>117372489</v>
      </c>
      <c r="C165" s="660">
        <v>6286348</v>
      </c>
      <c r="D165" s="660">
        <v>6286347.99</v>
      </c>
      <c r="E165" s="661">
        <v>5.35589561366463</v>
      </c>
      <c r="F165" s="660">
        <v>6286347.99</v>
      </c>
    </row>
    <row r="166" spans="1:6" ht="25.5">
      <c r="A166" s="663" t="s">
        <v>1206</v>
      </c>
      <c r="B166" s="658">
        <v>44445938</v>
      </c>
      <c r="C166" s="658">
        <v>0</v>
      </c>
      <c r="D166" s="658">
        <v>-0.01</v>
      </c>
      <c r="E166" s="659">
        <v>-2.2499243912908307E-08</v>
      </c>
      <c r="F166" s="658">
        <v>-0.01</v>
      </c>
    </row>
    <row r="167" spans="1:6" ht="12.75">
      <c r="A167" s="663" t="s">
        <v>1208</v>
      </c>
      <c r="B167" s="658">
        <v>72926551</v>
      </c>
      <c r="C167" s="658">
        <v>6286348</v>
      </c>
      <c r="D167" s="658">
        <v>6286348</v>
      </c>
      <c r="E167" s="659">
        <v>8.620108744756076</v>
      </c>
      <c r="F167" s="658">
        <v>6286348</v>
      </c>
    </row>
    <row r="168" spans="1:6" ht="25.5">
      <c r="A168" s="663" t="s">
        <v>1210</v>
      </c>
      <c r="B168" s="658">
        <v>72926551</v>
      </c>
      <c r="C168" s="658">
        <v>6286348</v>
      </c>
      <c r="D168" s="658">
        <v>6286348</v>
      </c>
      <c r="E168" s="659">
        <v>8.620108744756076</v>
      </c>
      <c r="F168" s="658">
        <v>6286348</v>
      </c>
    </row>
    <row r="169" spans="1:6" s="662" customFormat="1" ht="12.75">
      <c r="A169" s="657" t="s">
        <v>105</v>
      </c>
      <c r="B169" s="660">
        <v>120066230</v>
      </c>
      <c r="C169" s="660">
        <v>9921677</v>
      </c>
      <c r="D169" s="660">
        <v>1212630.92</v>
      </c>
      <c r="E169" s="661">
        <v>1.0099683483024327</v>
      </c>
      <c r="F169" s="660">
        <v>1212630.92</v>
      </c>
    </row>
    <row r="170" spans="1:6" ht="12.75">
      <c r="A170" s="663" t="s">
        <v>1213</v>
      </c>
      <c r="B170" s="658">
        <v>88446497</v>
      </c>
      <c r="C170" s="658">
        <v>6087418</v>
      </c>
      <c r="D170" s="658">
        <v>1068072</v>
      </c>
      <c r="E170" s="659">
        <v>1.2075910705655195</v>
      </c>
      <c r="F170" s="658">
        <v>1068072</v>
      </c>
    </row>
    <row r="171" spans="1:6" ht="12.75">
      <c r="A171" s="663" t="s">
        <v>1215</v>
      </c>
      <c r="B171" s="658">
        <v>1835805</v>
      </c>
      <c r="C171" s="658">
        <v>13199</v>
      </c>
      <c r="D171" s="658">
        <v>0</v>
      </c>
      <c r="E171" s="659">
        <v>0</v>
      </c>
      <c r="F171" s="658">
        <v>0</v>
      </c>
    </row>
    <row r="172" spans="1:6" ht="12.75">
      <c r="A172" s="663" t="s">
        <v>2</v>
      </c>
      <c r="B172" s="658">
        <v>1835805</v>
      </c>
      <c r="C172" s="658">
        <v>13199</v>
      </c>
      <c r="D172" s="658">
        <v>0</v>
      </c>
      <c r="E172" s="659">
        <v>0</v>
      </c>
      <c r="F172" s="658">
        <v>0</v>
      </c>
    </row>
    <row r="173" spans="1:6" ht="12.75">
      <c r="A173" s="663" t="s">
        <v>24</v>
      </c>
      <c r="B173" s="658">
        <v>70357207</v>
      </c>
      <c r="C173" s="658">
        <v>5837892</v>
      </c>
      <c r="D173" s="658">
        <v>1061569.72</v>
      </c>
      <c r="E173" s="659">
        <v>1.5088286833216673</v>
      </c>
      <c r="F173" s="658">
        <v>1061569.72</v>
      </c>
    </row>
    <row r="174" spans="1:6" ht="12.75">
      <c r="A174" s="663" t="s">
        <v>26</v>
      </c>
      <c r="B174" s="658">
        <v>70357207</v>
      </c>
      <c r="C174" s="658">
        <v>5837892</v>
      </c>
      <c r="D174" s="658">
        <v>1061569.72</v>
      </c>
      <c r="E174" s="659">
        <v>1.5088286833216673</v>
      </c>
      <c r="F174" s="658">
        <v>1061569.72</v>
      </c>
    </row>
    <row r="175" spans="1:6" ht="12.75">
      <c r="A175" s="663" t="s">
        <v>50</v>
      </c>
      <c r="B175" s="658">
        <v>16253485</v>
      </c>
      <c r="C175" s="658">
        <v>236327</v>
      </c>
      <c r="D175" s="658">
        <v>6502.28</v>
      </c>
      <c r="E175" s="659">
        <v>0.04000545113863273</v>
      </c>
      <c r="F175" s="658">
        <v>6502.28</v>
      </c>
    </row>
    <row r="176" spans="1:6" ht="51">
      <c r="A176" s="663" t="s">
        <v>58</v>
      </c>
      <c r="B176" s="658">
        <v>16253485</v>
      </c>
      <c r="C176" s="658">
        <v>236327</v>
      </c>
      <c r="D176" s="658">
        <v>6502.28</v>
      </c>
      <c r="E176" s="659">
        <v>0.04000545113863273</v>
      </c>
      <c r="F176" s="658">
        <v>6502.28</v>
      </c>
    </row>
    <row r="177" spans="1:6" ht="12.75">
      <c r="A177" s="663" t="s">
        <v>60</v>
      </c>
      <c r="B177" s="658">
        <v>31619733</v>
      </c>
      <c r="C177" s="658">
        <v>3834259</v>
      </c>
      <c r="D177" s="658">
        <v>144558.92</v>
      </c>
      <c r="E177" s="659">
        <v>0.45717944550638684</v>
      </c>
      <c r="F177" s="658">
        <v>144558.92</v>
      </c>
    </row>
    <row r="178" spans="1:6" ht="12.75">
      <c r="A178" s="663" t="s">
        <v>62</v>
      </c>
      <c r="B178" s="658">
        <v>27943733</v>
      </c>
      <c r="C178" s="658">
        <v>3834259</v>
      </c>
      <c r="D178" s="658">
        <v>144558.92</v>
      </c>
      <c r="E178" s="659">
        <v>0.5173214330383131</v>
      </c>
      <c r="F178" s="658">
        <v>144558.92</v>
      </c>
    </row>
    <row r="179" spans="1:6" ht="38.25">
      <c r="A179" s="663" t="s">
        <v>68</v>
      </c>
      <c r="B179" s="658">
        <v>3676000</v>
      </c>
      <c r="C179" s="658">
        <v>0</v>
      </c>
      <c r="D179" s="658">
        <v>0</v>
      </c>
      <c r="E179" s="659">
        <v>0</v>
      </c>
      <c r="F179" s="658">
        <v>0</v>
      </c>
    </row>
    <row r="180" spans="1:6" ht="25.5">
      <c r="A180" s="663" t="s">
        <v>74</v>
      </c>
      <c r="B180" s="658">
        <v>3676000</v>
      </c>
      <c r="C180" s="658">
        <v>0</v>
      </c>
      <c r="D180" s="658">
        <v>0</v>
      </c>
      <c r="E180" s="659">
        <v>0</v>
      </c>
      <c r="F180" s="658">
        <v>0</v>
      </c>
    </row>
    <row r="181" spans="1:6" ht="12.75">
      <c r="A181" s="663" t="s">
        <v>895</v>
      </c>
      <c r="B181" s="658">
        <v>-2693741</v>
      </c>
      <c r="C181" s="658">
        <v>-3635329</v>
      </c>
      <c r="D181" s="658">
        <v>5073717.07</v>
      </c>
      <c r="E181" s="659" t="s">
        <v>891</v>
      </c>
      <c r="F181" s="658">
        <v>5073717.07</v>
      </c>
    </row>
    <row r="182" spans="1:6" ht="12.75">
      <c r="A182" s="663" t="s">
        <v>896</v>
      </c>
      <c r="B182" s="658">
        <v>2693741</v>
      </c>
      <c r="C182" s="658">
        <v>3635329</v>
      </c>
      <c r="D182" s="658" t="s">
        <v>891</v>
      </c>
      <c r="E182" s="659" t="s">
        <v>891</v>
      </c>
      <c r="F182" s="658" t="s">
        <v>891</v>
      </c>
    </row>
    <row r="183" spans="1:6" ht="12.75">
      <c r="A183" s="663" t="s">
        <v>954</v>
      </c>
      <c r="B183" s="658">
        <v>2693741</v>
      </c>
      <c r="C183" s="658">
        <v>3635329</v>
      </c>
      <c r="D183" s="658" t="s">
        <v>891</v>
      </c>
      <c r="E183" s="659" t="s">
        <v>891</v>
      </c>
      <c r="F183" s="658" t="s">
        <v>891</v>
      </c>
    </row>
    <row r="184" spans="1:6" ht="38.25">
      <c r="A184" s="663" t="s">
        <v>956</v>
      </c>
      <c r="B184" s="658">
        <v>2693741</v>
      </c>
      <c r="C184" s="658">
        <v>3635329</v>
      </c>
      <c r="D184" s="658" t="s">
        <v>891</v>
      </c>
      <c r="E184" s="659" t="s">
        <v>891</v>
      </c>
      <c r="F184" s="658" t="s">
        <v>891</v>
      </c>
    </row>
    <row r="185" spans="1:6" ht="12.75">
      <c r="A185" s="663"/>
      <c r="B185" s="658"/>
      <c r="C185" s="658"/>
      <c r="D185" s="658"/>
      <c r="E185" s="659"/>
      <c r="F185" s="658"/>
    </row>
    <row r="186" spans="1:6" ht="25.5">
      <c r="A186" s="657" t="s">
        <v>743</v>
      </c>
      <c r="B186" s="536"/>
      <c r="C186" s="658"/>
      <c r="D186" s="658"/>
      <c r="E186" s="659"/>
      <c r="F186" s="658"/>
    </row>
    <row r="187" spans="1:6" s="662" customFormat="1" ht="12.75">
      <c r="A187" s="657" t="s">
        <v>1203</v>
      </c>
      <c r="B187" s="163">
        <v>44309347</v>
      </c>
      <c r="C187" s="660">
        <v>1767711</v>
      </c>
      <c r="D187" s="660">
        <v>1767710.99</v>
      </c>
      <c r="E187" s="661">
        <v>3.989476509324319</v>
      </c>
      <c r="F187" s="660">
        <v>1767710.99</v>
      </c>
    </row>
    <row r="188" spans="1:6" ht="25.5">
      <c r="A188" s="663" t="s">
        <v>1206</v>
      </c>
      <c r="B188" s="658">
        <v>33903527</v>
      </c>
      <c r="C188" s="658">
        <v>0</v>
      </c>
      <c r="D188" s="658">
        <v>-0.01</v>
      </c>
      <c r="E188" s="659">
        <v>-2.949545632818674E-08</v>
      </c>
      <c r="F188" s="658">
        <v>-0.01</v>
      </c>
    </row>
    <row r="189" spans="1:6" ht="12.75">
      <c r="A189" s="663" t="s">
        <v>1208</v>
      </c>
      <c r="B189" s="658">
        <v>10405820</v>
      </c>
      <c r="C189" s="658">
        <v>1767711</v>
      </c>
      <c r="D189" s="658">
        <v>1767711</v>
      </c>
      <c r="E189" s="659">
        <v>16.98771456742477</v>
      </c>
      <c r="F189" s="658">
        <v>1767711</v>
      </c>
    </row>
    <row r="190" spans="1:6" ht="25.5">
      <c r="A190" s="663" t="s">
        <v>1210</v>
      </c>
      <c r="B190" s="658">
        <v>10405820</v>
      </c>
      <c r="C190" s="658">
        <v>1767711</v>
      </c>
      <c r="D190" s="658">
        <v>1767711</v>
      </c>
      <c r="E190" s="659">
        <v>16.98771456742477</v>
      </c>
      <c r="F190" s="658">
        <v>1767711</v>
      </c>
    </row>
    <row r="191" spans="1:6" s="662" customFormat="1" ht="12.75">
      <c r="A191" s="657" t="s">
        <v>105</v>
      </c>
      <c r="B191" s="660">
        <v>47003088</v>
      </c>
      <c r="C191" s="660">
        <v>5403040</v>
      </c>
      <c r="D191" s="660">
        <v>938014.72</v>
      </c>
      <c r="E191" s="661">
        <v>1.995644881885207</v>
      </c>
      <c r="F191" s="660">
        <v>938014.72</v>
      </c>
    </row>
    <row r="192" spans="1:6" ht="12.75">
      <c r="A192" s="663" t="s">
        <v>1213</v>
      </c>
      <c r="B192" s="658">
        <v>26929063</v>
      </c>
      <c r="C192" s="658">
        <v>1769181</v>
      </c>
      <c r="D192" s="658">
        <v>938014.72</v>
      </c>
      <c r="E192" s="659">
        <v>3.4832802017656537</v>
      </c>
      <c r="F192" s="658">
        <v>938014.72</v>
      </c>
    </row>
    <row r="193" spans="1:6" ht="12.75">
      <c r="A193" s="663" t="s">
        <v>1215</v>
      </c>
      <c r="B193" s="658">
        <v>1835805</v>
      </c>
      <c r="C193" s="658">
        <v>13199</v>
      </c>
      <c r="D193" s="658">
        <v>0</v>
      </c>
      <c r="E193" s="659">
        <v>0</v>
      </c>
      <c r="F193" s="658">
        <v>0</v>
      </c>
    </row>
    <row r="194" spans="1:6" ht="12.75">
      <c r="A194" s="663" t="s">
        <v>2</v>
      </c>
      <c r="B194" s="658">
        <v>1835805</v>
      </c>
      <c r="C194" s="658">
        <v>13199</v>
      </c>
      <c r="D194" s="658">
        <v>0</v>
      </c>
      <c r="E194" s="659">
        <v>0</v>
      </c>
      <c r="F194" s="658">
        <v>0</v>
      </c>
    </row>
    <row r="195" spans="1:6" ht="12.75">
      <c r="A195" s="663" t="s">
        <v>24</v>
      </c>
      <c r="B195" s="658">
        <v>25093258</v>
      </c>
      <c r="C195" s="658">
        <v>1755982</v>
      </c>
      <c r="D195" s="658">
        <v>938014.72</v>
      </c>
      <c r="E195" s="659">
        <v>3.7381145166562266</v>
      </c>
      <c r="F195" s="658">
        <v>938014.72</v>
      </c>
    </row>
    <row r="196" spans="1:6" ht="12.75">
      <c r="A196" s="663" t="s">
        <v>26</v>
      </c>
      <c r="B196" s="658">
        <v>25093258</v>
      </c>
      <c r="C196" s="658">
        <v>1755982</v>
      </c>
      <c r="D196" s="658">
        <v>938014.72</v>
      </c>
      <c r="E196" s="659">
        <v>3.7381145166562266</v>
      </c>
      <c r="F196" s="658">
        <v>938014.72</v>
      </c>
    </row>
    <row r="197" spans="1:6" ht="38.25">
      <c r="A197" s="663" t="s">
        <v>68</v>
      </c>
      <c r="B197" s="658">
        <v>0</v>
      </c>
      <c r="C197" s="658">
        <v>0</v>
      </c>
      <c r="D197" s="658">
        <v>0</v>
      </c>
      <c r="E197" s="659">
        <v>0</v>
      </c>
      <c r="F197" s="658">
        <v>0</v>
      </c>
    </row>
    <row r="198" spans="1:6" ht="25.5">
      <c r="A198" s="663" t="s">
        <v>74</v>
      </c>
      <c r="B198" s="658">
        <v>0</v>
      </c>
      <c r="C198" s="658">
        <v>0</v>
      </c>
      <c r="D198" s="658">
        <v>0</v>
      </c>
      <c r="E198" s="659">
        <v>0</v>
      </c>
      <c r="F198" s="658">
        <v>0</v>
      </c>
    </row>
    <row r="199" spans="1:6" ht="12.75">
      <c r="A199" s="663" t="s">
        <v>60</v>
      </c>
      <c r="B199" s="658">
        <v>20074025</v>
      </c>
      <c r="C199" s="658">
        <v>3633859</v>
      </c>
      <c r="D199" s="658">
        <v>0</v>
      </c>
      <c r="E199" s="659">
        <v>0</v>
      </c>
      <c r="F199" s="658">
        <v>0</v>
      </c>
    </row>
    <row r="200" spans="1:6" ht="12.75">
      <c r="A200" s="663" t="s">
        <v>62</v>
      </c>
      <c r="B200" s="658">
        <v>20074025</v>
      </c>
      <c r="C200" s="658">
        <v>3633859</v>
      </c>
      <c r="D200" s="658">
        <v>0</v>
      </c>
      <c r="E200" s="659">
        <v>0</v>
      </c>
      <c r="F200" s="658">
        <v>0</v>
      </c>
    </row>
    <row r="201" spans="1:6" ht="12.75">
      <c r="A201" s="663" t="s">
        <v>895</v>
      </c>
      <c r="B201" s="658">
        <v>-2693741</v>
      </c>
      <c r="C201" s="658">
        <v>-3635329</v>
      </c>
      <c r="D201" s="658">
        <v>829696.27</v>
      </c>
      <c r="E201" s="659" t="s">
        <v>891</v>
      </c>
      <c r="F201" s="658">
        <v>829696.27</v>
      </c>
    </row>
    <row r="202" spans="1:6" ht="12.75">
      <c r="A202" s="663" t="s">
        <v>896</v>
      </c>
      <c r="B202" s="658">
        <v>2693741</v>
      </c>
      <c r="C202" s="658">
        <v>3635329</v>
      </c>
      <c r="D202" s="658" t="s">
        <v>891</v>
      </c>
      <c r="E202" s="659" t="s">
        <v>891</v>
      </c>
      <c r="F202" s="658" t="s">
        <v>891</v>
      </c>
    </row>
    <row r="203" spans="1:6" ht="12.75">
      <c r="A203" s="663" t="s">
        <v>954</v>
      </c>
      <c r="B203" s="658">
        <v>2693741</v>
      </c>
      <c r="C203" s="658">
        <v>3635329</v>
      </c>
      <c r="D203" s="658" t="s">
        <v>891</v>
      </c>
      <c r="E203" s="659" t="s">
        <v>891</v>
      </c>
      <c r="F203" s="658" t="s">
        <v>891</v>
      </c>
    </row>
    <row r="204" spans="1:6" ht="38.25">
      <c r="A204" s="663" t="s">
        <v>956</v>
      </c>
      <c r="B204" s="658">
        <v>2693741</v>
      </c>
      <c r="C204" s="658">
        <v>3635329</v>
      </c>
      <c r="D204" s="658" t="s">
        <v>891</v>
      </c>
      <c r="E204" s="659" t="s">
        <v>891</v>
      </c>
      <c r="F204" s="658" t="s">
        <v>891</v>
      </c>
    </row>
    <row r="205" spans="1:6" ht="12.75">
      <c r="A205" s="657" t="s">
        <v>141</v>
      </c>
      <c r="B205" s="536"/>
      <c r="C205" s="658"/>
      <c r="D205" s="658"/>
      <c r="E205" s="659"/>
      <c r="F205" s="658"/>
    </row>
    <row r="206" spans="1:6" s="662" customFormat="1" ht="12.75">
      <c r="A206" s="657" t="s">
        <v>1203</v>
      </c>
      <c r="B206" s="163">
        <v>936932</v>
      </c>
      <c r="C206" s="660">
        <v>11729</v>
      </c>
      <c r="D206" s="660">
        <v>11729</v>
      </c>
      <c r="E206" s="661">
        <v>1.2518517886036553</v>
      </c>
      <c r="F206" s="660">
        <v>11729</v>
      </c>
    </row>
    <row r="207" spans="1:6" ht="25.5">
      <c r="A207" s="663" t="s">
        <v>744</v>
      </c>
      <c r="B207" s="536">
        <v>407517</v>
      </c>
      <c r="C207" s="658">
        <v>0</v>
      </c>
      <c r="D207" s="658">
        <v>0</v>
      </c>
      <c r="E207" s="659">
        <v>0</v>
      </c>
      <c r="F207" s="658">
        <v>0</v>
      </c>
    </row>
    <row r="208" spans="1:6" ht="12.75">
      <c r="A208" s="663" t="s">
        <v>1208</v>
      </c>
      <c r="B208" s="658">
        <v>529415</v>
      </c>
      <c r="C208" s="658">
        <v>11729</v>
      </c>
      <c r="D208" s="658">
        <v>11729</v>
      </c>
      <c r="E208" s="659">
        <v>2.2154642388296515</v>
      </c>
      <c r="F208" s="658">
        <v>11729</v>
      </c>
    </row>
    <row r="209" spans="1:6" ht="25.5">
      <c r="A209" s="663" t="s">
        <v>1210</v>
      </c>
      <c r="B209" s="658">
        <v>529415</v>
      </c>
      <c r="C209" s="658">
        <v>11729</v>
      </c>
      <c r="D209" s="658">
        <v>11729</v>
      </c>
      <c r="E209" s="659">
        <v>2.2154642388296515</v>
      </c>
      <c r="F209" s="658">
        <v>11729</v>
      </c>
    </row>
    <row r="210" spans="1:6" s="662" customFormat="1" ht="12.75">
      <c r="A210" s="657" t="s">
        <v>105</v>
      </c>
      <c r="B210" s="660">
        <v>1135372</v>
      </c>
      <c r="C210" s="660">
        <v>13199</v>
      </c>
      <c r="D210" s="660">
        <v>0</v>
      </c>
      <c r="E210" s="661">
        <v>0</v>
      </c>
      <c r="F210" s="660">
        <v>0</v>
      </c>
    </row>
    <row r="211" spans="1:6" ht="12.75">
      <c r="A211" s="663" t="s">
        <v>1213</v>
      </c>
      <c r="B211" s="658">
        <v>1135372</v>
      </c>
      <c r="C211" s="658">
        <v>13199</v>
      </c>
      <c r="D211" s="658">
        <v>0</v>
      </c>
      <c r="E211" s="659">
        <v>0</v>
      </c>
      <c r="F211" s="658">
        <v>0</v>
      </c>
    </row>
    <row r="212" spans="1:6" ht="12.75">
      <c r="A212" s="663" t="s">
        <v>1215</v>
      </c>
      <c r="B212" s="658">
        <v>1135372</v>
      </c>
      <c r="C212" s="658">
        <v>13199</v>
      </c>
      <c r="D212" s="658">
        <v>0</v>
      </c>
      <c r="E212" s="659">
        <v>0</v>
      </c>
      <c r="F212" s="658">
        <v>0</v>
      </c>
    </row>
    <row r="213" spans="1:6" ht="12.75">
      <c r="A213" s="663" t="s">
        <v>2</v>
      </c>
      <c r="B213" s="658">
        <v>1135372</v>
      </c>
      <c r="C213" s="658">
        <v>13199</v>
      </c>
      <c r="D213" s="658">
        <v>0</v>
      </c>
      <c r="E213" s="659">
        <v>0</v>
      </c>
      <c r="F213" s="658">
        <v>0</v>
      </c>
    </row>
    <row r="214" spans="1:6" ht="12.75">
      <c r="A214" s="663" t="s">
        <v>895</v>
      </c>
      <c r="B214" s="658">
        <v>-198440</v>
      </c>
      <c r="C214" s="658">
        <v>-1470</v>
      </c>
      <c r="D214" s="658">
        <v>11729</v>
      </c>
      <c r="E214" s="659" t="s">
        <v>891</v>
      </c>
      <c r="F214" s="658">
        <v>11729</v>
      </c>
    </row>
    <row r="215" spans="1:6" ht="12.75">
      <c r="A215" s="663" t="s">
        <v>896</v>
      </c>
      <c r="B215" s="658">
        <v>198440</v>
      </c>
      <c r="C215" s="658">
        <v>1470</v>
      </c>
      <c r="D215" s="658" t="s">
        <v>891</v>
      </c>
      <c r="E215" s="659" t="s">
        <v>891</v>
      </c>
      <c r="F215" s="658" t="s">
        <v>891</v>
      </c>
    </row>
    <row r="216" spans="1:6" ht="12.75">
      <c r="A216" s="663" t="s">
        <v>954</v>
      </c>
      <c r="B216" s="658">
        <v>198440</v>
      </c>
      <c r="C216" s="658">
        <v>1470</v>
      </c>
      <c r="D216" s="658" t="s">
        <v>891</v>
      </c>
      <c r="E216" s="659" t="s">
        <v>891</v>
      </c>
      <c r="F216" s="658" t="s">
        <v>891</v>
      </c>
    </row>
    <row r="217" spans="1:6" ht="38.25">
      <c r="A217" s="663" t="s">
        <v>956</v>
      </c>
      <c r="B217" s="658">
        <v>198440</v>
      </c>
      <c r="C217" s="658">
        <v>1470</v>
      </c>
      <c r="D217" s="658" t="s">
        <v>891</v>
      </c>
      <c r="E217" s="659" t="s">
        <v>891</v>
      </c>
      <c r="F217" s="658" t="s">
        <v>891</v>
      </c>
    </row>
    <row r="218" spans="1:6" ht="12.75">
      <c r="A218" s="657" t="s">
        <v>161</v>
      </c>
      <c r="B218" s="658"/>
      <c r="C218" s="658"/>
      <c r="D218" s="658"/>
      <c r="E218" s="659"/>
      <c r="F218" s="658"/>
    </row>
    <row r="219" spans="1:6" s="662" customFormat="1" ht="12.75">
      <c r="A219" s="657" t="s">
        <v>1203</v>
      </c>
      <c r="B219" s="660">
        <v>33850056</v>
      </c>
      <c r="C219" s="660">
        <v>0</v>
      </c>
      <c r="D219" s="660">
        <v>-0.01</v>
      </c>
      <c r="E219" s="661">
        <v>-2.954204861581322E-08</v>
      </c>
      <c r="F219" s="660">
        <v>-0.01</v>
      </c>
    </row>
    <row r="220" spans="1:6" ht="25.5">
      <c r="A220" s="663" t="s">
        <v>1206</v>
      </c>
      <c r="B220" s="658">
        <v>33850056</v>
      </c>
      <c r="C220" s="658">
        <v>0</v>
      </c>
      <c r="D220" s="658">
        <v>-0.01</v>
      </c>
      <c r="E220" s="659">
        <v>-2.954204861581322E-08</v>
      </c>
      <c r="F220" s="658">
        <v>-0.01</v>
      </c>
    </row>
    <row r="221" spans="1:6" ht="25.5">
      <c r="A221" s="663" t="s">
        <v>143</v>
      </c>
      <c r="B221" s="658">
        <v>9640524</v>
      </c>
      <c r="C221" s="658">
        <v>0</v>
      </c>
      <c r="D221" s="658">
        <v>0</v>
      </c>
      <c r="E221" s="659">
        <v>0</v>
      </c>
      <c r="F221" s="658">
        <v>0</v>
      </c>
    </row>
    <row r="222" spans="1:6" s="662" customFormat="1" ht="12.75">
      <c r="A222" s="657" t="s">
        <v>105</v>
      </c>
      <c r="B222" s="660">
        <v>36109836</v>
      </c>
      <c r="C222" s="660">
        <v>3633859</v>
      </c>
      <c r="D222" s="660">
        <v>0</v>
      </c>
      <c r="E222" s="661">
        <v>0</v>
      </c>
      <c r="F222" s="660">
        <v>0</v>
      </c>
    </row>
    <row r="223" spans="1:6" ht="12.75">
      <c r="A223" s="663" t="s">
        <v>1213</v>
      </c>
      <c r="B223" s="658">
        <v>6395287</v>
      </c>
      <c r="C223" s="658">
        <v>0</v>
      </c>
      <c r="D223" s="658">
        <v>0</v>
      </c>
      <c r="E223" s="659">
        <v>0</v>
      </c>
      <c r="F223" s="658">
        <v>0</v>
      </c>
    </row>
    <row r="224" spans="1:6" ht="12.75">
      <c r="A224" s="663" t="s">
        <v>24</v>
      </c>
      <c r="B224" s="658">
        <v>6395287</v>
      </c>
      <c r="C224" s="658">
        <v>0</v>
      </c>
      <c r="D224" s="658">
        <v>0</v>
      </c>
      <c r="E224" s="659">
        <v>0</v>
      </c>
      <c r="F224" s="658">
        <v>0</v>
      </c>
    </row>
    <row r="225" spans="1:6" ht="12.75">
      <c r="A225" s="663" t="s">
        <v>26</v>
      </c>
      <c r="B225" s="658">
        <v>6395287</v>
      </c>
      <c r="C225" s="658">
        <v>0</v>
      </c>
      <c r="D225" s="658">
        <v>0</v>
      </c>
      <c r="E225" s="659">
        <v>0</v>
      </c>
      <c r="F225" s="658">
        <v>0</v>
      </c>
    </row>
    <row r="226" spans="1:6" ht="12.75">
      <c r="A226" s="663" t="s">
        <v>60</v>
      </c>
      <c r="B226" s="658">
        <v>29714549</v>
      </c>
      <c r="C226" s="658">
        <v>3633859</v>
      </c>
      <c r="D226" s="658">
        <v>0</v>
      </c>
      <c r="E226" s="659">
        <v>0</v>
      </c>
      <c r="F226" s="658">
        <v>0</v>
      </c>
    </row>
    <row r="227" spans="1:6" ht="12.75">
      <c r="A227" s="663" t="s">
        <v>62</v>
      </c>
      <c r="B227" s="658">
        <v>20074025</v>
      </c>
      <c r="C227" s="658">
        <v>3633859</v>
      </c>
      <c r="D227" s="658">
        <v>0</v>
      </c>
      <c r="E227" s="659">
        <v>0</v>
      </c>
      <c r="F227" s="658">
        <v>0</v>
      </c>
    </row>
    <row r="228" spans="1:6" ht="38.25">
      <c r="A228" s="663" t="s">
        <v>68</v>
      </c>
      <c r="B228" s="658">
        <v>9640524</v>
      </c>
      <c r="C228" s="658">
        <v>0</v>
      </c>
      <c r="D228" s="658">
        <v>0</v>
      </c>
      <c r="E228" s="659">
        <v>0</v>
      </c>
      <c r="F228" s="658">
        <v>0</v>
      </c>
    </row>
    <row r="229" spans="1:6" ht="25.5">
      <c r="A229" s="663" t="s">
        <v>745</v>
      </c>
      <c r="B229" s="658">
        <v>9640524</v>
      </c>
      <c r="C229" s="658">
        <v>0</v>
      </c>
      <c r="D229" s="658">
        <v>0</v>
      </c>
      <c r="E229" s="659">
        <v>0</v>
      </c>
      <c r="F229" s="658">
        <v>0</v>
      </c>
    </row>
    <row r="230" spans="1:6" ht="12.75">
      <c r="A230" s="663" t="s">
        <v>895</v>
      </c>
      <c r="B230" s="658">
        <v>-2259780</v>
      </c>
      <c r="C230" s="658">
        <v>-3633859</v>
      </c>
      <c r="D230" s="658">
        <v>-0.01</v>
      </c>
      <c r="E230" s="659" t="s">
        <v>891</v>
      </c>
      <c r="F230" s="658">
        <v>-0.01</v>
      </c>
    </row>
    <row r="231" spans="1:6" ht="12.75">
      <c r="A231" s="663" t="s">
        <v>896</v>
      </c>
      <c r="B231" s="658">
        <v>2259780</v>
      </c>
      <c r="C231" s="658">
        <v>3633859</v>
      </c>
      <c r="D231" s="658" t="s">
        <v>891</v>
      </c>
      <c r="E231" s="659" t="s">
        <v>891</v>
      </c>
      <c r="F231" s="658" t="s">
        <v>891</v>
      </c>
    </row>
    <row r="232" spans="1:6" ht="12.75">
      <c r="A232" s="663" t="s">
        <v>954</v>
      </c>
      <c r="B232" s="658">
        <v>2259780</v>
      </c>
      <c r="C232" s="658">
        <v>3633859</v>
      </c>
      <c r="D232" s="658" t="s">
        <v>891</v>
      </c>
      <c r="E232" s="659" t="s">
        <v>891</v>
      </c>
      <c r="F232" s="658" t="s">
        <v>891</v>
      </c>
    </row>
    <row r="233" spans="1:6" ht="38.25">
      <c r="A233" s="663" t="s">
        <v>956</v>
      </c>
      <c r="B233" s="658">
        <v>2259780</v>
      </c>
      <c r="C233" s="658">
        <v>3633859</v>
      </c>
      <c r="D233" s="658" t="s">
        <v>891</v>
      </c>
      <c r="E233" s="659" t="s">
        <v>891</v>
      </c>
      <c r="F233" s="658" t="s">
        <v>891</v>
      </c>
    </row>
    <row r="234" spans="1:6" ht="12.75">
      <c r="A234" s="657" t="s">
        <v>167</v>
      </c>
      <c r="B234" s="658"/>
      <c r="C234" s="658"/>
      <c r="D234" s="658"/>
      <c r="E234" s="659"/>
      <c r="F234" s="658"/>
    </row>
    <row r="235" spans="1:6" s="662" customFormat="1" ht="12.75">
      <c r="A235" s="657" t="s">
        <v>1203</v>
      </c>
      <c r="B235" s="660">
        <v>48308621</v>
      </c>
      <c r="C235" s="660">
        <v>3057300</v>
      </c>
      <c r="D235" s="660">
        <v>1755982</v>
      </c>
      <c r="E235" s="661">
        <v>3.6349247062962116</v>
      </c>
      <c r="F235" s="660">
        <v>1755982</v>
      </c>
    </row>
    <row r="236" spans="1:6" ht="25.5">
      <c r="A236" s="663" t="s">
        <v>1206</v>
      </c>
      <c r="B236" s="658">
        <v>38432216</v>
      </c>
      <c r="C236" s="658">
        <v>1301318</v>
      </c>
      <c r="D236" s="658">
        <v>0</v>
      </c>
      <c r="E236" s="659">
        <v>0</v>
      </c>
      <c r="F236" s="658">
        <v>0</v>
      </c>
    </row>
    <row r="237" spans="1:6" ht="25.5">
      <c r="A237" s="663" t="s">
        <v>143</v>
      </c>
      <c r="B237" s="658">
        <v>29145738</v>
      </c>
      <c r="C237" s="658">
        <v>1301318</v>
      </c>
      <c r="D237" s="658">
        <v>0</v>
      </c>
      <c r="E237" s="659">
        <v>0</v>
      </c>
      <c r="F237" s="658">
        <v>0</v>
      </c>
    </row>
    <row r="238" spans="1:6" ht="12.75">
      <c r="A238" s="663" t="s">
        <v>1208</v>
      </c>
      <c r="B238" s="658">
        <v>9876405</v>
      </c>
      <c r="C238" s="658">
        <v>1755982</v>
      </c>
      <c r="D238" s="658">
        <v>1755982</v>
      </c>
      <c r="E238" s="659">
        <v>17.77956655280945</v>
      </c>
      <c r="F238" s="658">
        <v>1755982</v>
      </c>
    </row>
    <row r="239" spans="1:6" ht="25.5">
      <c r="A239" s="663" t="s">
        <v>1210</v>
      </c>
      <c r="B239" s="658">
        <v>9876405</v>
      </c>
      <c r="C239" s="658">
        <v>1755982</v>
      </c>
      <c r="D239" s="658">
        <v>1755982</v>
      </c>
      <c r="E239" s="659">
        <v>17.77956655280945</v>
      </c>
      <c r="F239" s="658">
        <v>1755982</v>
      </c>
    </row>
    <row r="240" spans="1:6" s="662" customFormat="1" ht="12.75">
      <c r="A240" s="657" t="s">
        <v>105</v>
      </c>
      <c r="B240" s="660">
        <v>48544142</v>
      </c>
      <c r="C240" s="660">
        <v>3057300</v>
      </c>
      <c r="D240" s="660">
        <v>938014.72</v>
      </c>
      <c r="E240" s="661">
        <v>1.9322923041878048</v>
      </c>
      <c r="F240" s="660">
        <v>938014.72</v>
      </c>
    </row>
    <row r="241" spans="1:6" ht="12.75">
      <c r="A241" s="663" t="s">
        <v>1213</v>
      </c>
      <c r="B241" s="658">
        <v>48544142</v>
      </c>
      <c r="C241" s="658">
        <v>3057300</v>
      </c>
      <c r="D241" s="658">
        <v>938014.72</v>
      </c>
      <c r="E241" s="659">
        <v>1.9322923041878048</v>
      </c>
      <c r="F241" s="658">
        <v>938014.72</v>
      </c>
    </row>
    <row r="242" spans="1:6" ht="12.75">
      <c r="A242" s="663" t="s">
        <v>1215</v>
      </c>
      <c r="B242" s="658">
        <v>700433</v>
      </c>
      <c r="C242" s="658">
        <v>0</v>
      </c>
      <c r="D242" s="658">
        <v>0</v>
      </c>
      <c r="E242" s="659">
        <v>0</v>
      </c>
      <c r="F242" s="658">
        <v>0</v>
      </c>
    </row>
    <row r="243" spans="1:6" ht="12.75">
      <c r="A243" s="663" t="s">
        <v>2</v>
      </c>
      <c r="B243" s="658">
        <v>700433</v>
      </c>
      <c r="C243" s="658">
        <v>0</v>
      </c>
      <c r="D243" s="658">
        <v>0</v>
      </c>
      <c r="E243" s="659">
        <v>0</v>
      </c>
      <c r="F243" s="658">
        <v>0</v>
      </c>
    </row>
    <row r="244" spans="1:6" ht="12.75">
      <c r="A244" s="663" t="s">
        <v>24</v>
      </c>
      <c r="B244" s="658">
        <v>18697971</v>
      </c>
      <c r="C244" s="658">
        <v>1755982</v>
      </c>
      <c r="D244" s="658">
        <v>938014.72</v>
      </c>
      <c r="E244" s="659">
        <v>5.0166658189811075</v>
      </c>
      <c r="F244" s="658">
        <v>938014.72</v>
      </c>
    </row>
    <row r="245" spans="1:6" ht="12.75">
      <c r="A245" s="663" t="s">
        <v>26</v>
      </c>
      <c r="B245" s="658">
        <v>18697971</v>
      </c>
      <c r="C245" s="658">
        <v>1755982</v>
      </c>
      <c r="D245" s="658">
        <v>938014.72</v>
      </c>
      <c r="E245" s="659">
        <v>5.0166658189811075</v>
      </c>
      <c r="F245" s="658">
        <v>938014.72</v>
      </c>
    </row>
    <row r="246" spans="1:6" ht="12.75">
      <c r="A246" s="663" t="s">
        <v>50</v>
      </c>
      <c r="B246" s="658">
        <v>29145738</v>
      </c>
      <c r="C246" s="658">
        <v>1301318</v>
      </c>
      <c r="D246" s="658">
        <v>0</v>
      </c>
      <c r="E246" s="659">
        <v>0</v>
      </c>
      <c r="F246" s="658">
        <v>0</v>
      </c>
    </row>
    <row r="247" spans="1:6" ht="25.5">
      <c r="A247" s="663" t="s">
        <v>137</v>
      </c>
      <c r="B247" s="658">
        <v>29145738</v>
      </c>
      <c r="C247" s="658">
        <v>1301318</v>
      </c>
      <c r="D247" s="658">
        <v>0</v>
      </c>
      <c r="E247" s="659">
        <v>0</v>
      </c>
      <c r="F247" s="658">
        <v>0</v>
      </c>
    </row>
    <row r="248" spans="1:6" ht="76.5">
      <c r="A248" s="663" t="s">
        <v>169</v>
      </c>
      <c r="B248" s="658">
        <v>29145738</v>
      </c>
      <c r="C248" s="658">
        <v>1301318</v>
      </c>
      <c r="D248" s="658">
        <v>0</v>
      </c>
      <c r="E248" s="659">
        <v>0</v>
      </c>
      <c r="F248" s="658">
        <v>0</v>
      </c>
    </row>
    <row r="249" spans="1:6" ht="12.75">
      <c r="A249" s="663" t="s">
        <v>895</v>
      </c>
      <c r="B249" s="658">
        <v>-235521</v>
      </c>
      <c r="C249" s="658">
        <v>0</v>
      </c>
      <c r="D249" s="658">
        <v>817967.28</v>
      </c>
      <c r="E249" s="659" t="s">
        <v>891</v>
      </c>
      <c r="F249" s="658">
        <v>817967.28</v>
      </c>
    </row>
    <row r="250" spans="1:6" ht="12.75">
      <c r="A250" s="663" t="s">
        <v>896</v>
      </c>
      <c r="B250" s="658">
        <v>235521</v>
      </c>
      <c r="C250" s="658">
        <v>0</v>
      </c>
      <c r="D250" s="658" t="s">
        <v>891</v>
      </c>
      <c r="E250" s="659" t="s">
        <v>891</v>
      </c>
      <c r="F250" s="658" t="s">
        <v>891</v>
      </c>
    </row>
    <row r="251" spans="1:6" ht="12.75">
      <c r="A251" s="663" t="s">
        <v>954</v>
      </c>
      <c r="B251" s="658">
        <v>235521</v>
      </c>
      <c r="C251" s="658">
        <v>0</v>
      </c>
      <c r="D251" s="658" t="s">
        <v>891</v>
      </c>
      <c r="E251" s="659" t="s">
        <v>891</v>
      </c>
      <c r="F251" s="658" t="s">
        <v>891</v>
      </c>
    </row>
    <row r="252" spans="1:6" ht="38.25">
      <c r="A252" s="663" t="s">
        <v>956</v>
      </c>
      <c r="B252" s="658">
        <v>235521</v>
      </c>
      <c r="C252" s="658">
        <v>0</v>
      </c>
      <c r="D252" s="658" t="s">
        <v>891</v>
      </c>
      <c r="E252" s="659" t="s">
        <v>891</v>
      </c>
      <c r="F252" s="658" t="s">
        <v>891</v>
      </c>
    </row>
    <row r="253" spans="1:6" ht="12.75">
      <c r="A253" s="663"/>
      <c r="B253" s="536"/>
      <c r="C253" s="658"/>
      <c r="D253" s="658"/>
      <c r="E253" s="659"/>
      <c r="F253" s="658"/>
    </row>
    <row r="254" spans="1:6" ht="25.5">
      <c r="A254" s="657" t="s">
        <v>746</v>
      </c>
      <c r="B254" s="536"/>
      <c r="C254" s="658"/>
      <c r="D254" s="658"/>
      <c r="E254" s="659"/>
      <c r="F254" s="658"/>
    </row>
    <row r="255" spans="1:6" s="662" customFormat="1" ht="12.75">
      <c r="A255" s="657" t="s">
        <v>1203</v>
      </c>
      <c r="B255" s="660">
        <v>73063142</v>
      </c>
      <c r="C255" s="660">
        <v>4518637</v>
      </c>
      <c r="D255" s="660">
        <v>4518637</v>
      </c>
      <c r="E255" s="661">
        <v>6.184564304666777</v>
      </c>
      <c r="F255" s="660">
        <v>4518637</v>
      </c>
    </row>
    <row r="256" spans="1:6" ht="25.5">
      <c r="A256" s="663" t="s">
        <v>744</v>
      </c>
      <c r="B256" s="658">
        <v>10542411</v>
      </c>
      <c r="C256" s="658"/>
      <c r="D256" s="658"/>
      <c r="E256" s="659">
        <v>0</v>
      </c>
      <c r="F256" s="658"/>
    </row>
    <row r="257" spans="1:6" ht="12.75">
      <c r="A257" s="663" t="s">
        <v>1208</v>
      </c>
      <c r="B257" s="658">
        <v>62520731</v>
      </c>
      <c r="C257" s="658">
        <v>4518637</v>
      </c>
      <c r="D257" s="658">
        <v>4518637</v>
      </c>
      <c r="E257" s="659">
        <v>7.227421893067756</v>
      </c>
      <c r="F257" s="658">
        <v>4518637</v>
      </c>
    </row>
    <row r="258" spans="1:6" ht="25.5">
      <c r="A258" s="663" t="s">
        <v>1210</v>
      </c>
      <c r="B258" s="658">
        <v>62520731</v>
      </c>
      <c r="C258" s="658">
        <v>4518637</v>
      </c>
      <c r="D258" s="658">
        <v>4518637</v>
      </c>
      <c r="E258" s="659">
        <v>7.227421893067756</v>
      </c>
      <c r="F258" s="658">
        <v>4518637</v>
      </c>
    </row>
    <row r="259" spans="1:6" s="662" customFormat="1" ht="12.75">
      <c r="A259" s="657" t="s">
        <v>105</v>
      </c>
      <c r="B259" s="660">
        <v>73063142</v>
      </c>
      <c r="C259" s="660">
        <v>4518637</v>
      </c>
      <c r="D259" s="660">
        <v>274616.2</v>
      </c>
      <c r="E259" s="661">
        <v>0.3758614706167441</v>
      </c>
      <c r="F259" s="660">
        <v>274616.2</v>
      </c>
    </row>
    <row r="260" spans="1:6" ht="12.75">
      <c r="A260" s="663" t="s">
        <v>1213</v>
      </c>
      <c r="B260" s="658">
        <v>61517434</v>
      </c>
      <c r="C260" s="658">
        <v>4318237</v>
      </c>
      <c r="D260" s="658">
        <v>130057.28</v>
      </c>
      <c r="E260" s="659">
        <v>0.2114153200863352</v>
      </c>
      <c r="F260" s="658">
        <v>130057.28</v>
      </c>
    </row>
    <row r="261" spans="1:6" ht="12.75">
      <c r="A261" s="663" t="s">
        <v>24</v>
      </c>
      <c r="B261" s="658">
        <v>45263949</v>
      </c>
      <c r="C261" s="658">
        <v>4081910</v>
      </c>
      <c r="D261" s="658">
        <v>123555</v>
      </c>
      <c r="E261" s="659">
        <v>0.2729655779702297</v>
      </c>
      <c r="F261" s="658">
        <v>123555</v>
      </c>
    </row>
    <row r="262" spans="1:6" ht="12.75">
      <c r="A262" s="663" t="s">
        <v>26</v>
      </c>
      <c r="B262" s="658">
        <v>45263949</v>
      </c>
      <c r="C262" s="658">
        <v>4081910</v>
      </c>
      <c r="D262" s="658">
        <v>123555</v>
      </c>
      <c r="E262" s="659">
        <v>0.2729655779702297</v>
      </c>
      <c r="F262" s="658">
        <v>123555</v>
      </c>
    </row>
    <row r="263" spans="1:6" ht="12.75">
      <c r="A263" s="663" t="s">
        <v>50</v>
      </c>
      <c r="B263" s="658">
        <v>16253485</v>
      </c>
      <c r="C263" s="658">
        <v>236327</v>
      </c>
      <c r="D263" s="658">
        <v>6502.28</v>
      </c>
      <c r="E263" s="659">
        <v>0.04000545113863273</v>
      </c>
      <c r="F263" s="658">
        <v>6502.28</v>
      </c>
    </row>
    <row r="264" spans="1:6" ht="51">
      <c r="A264" s="663" t="s">
        <v>58</v>
      </c>
      <c r="B264" s="658">
        <v>16253485</v>
      </c>
      <c r="C264" s="658">
        <v>236327</v>
      </c>
      <c r="D264" s="658">
        <v>6502.28</v>
      </c>
      <c r="E264" s="659">
        <v>0.04000545113863273</v>
      </c>
      <c r="F264" s="658">
        <v>6502.28</v>
      </c>
    </row>
    <row r="265" spans="1:6" ht="12.75">
      <c r="A265" s="663" t="s">
        <v>60</v>
      </c>
      <c r="B265" s="658">
        <v>11545708</v>
      </c>
      <c r="C265" s="658">
        <v>200400</v>
      </c>
      <c r="D265" s="658">
        <v>144558.92</v>
      </c>
      <c r="E265" s="659">
        <v>1.2520576477423473</v>
      </c>
      <c r="F265" s="658">
        <v>144558.92</v>
      </c>
    </row>
    <row r="266" spans="1:6" ht="12.75">
      <c r="A266" s="663" t="s">
        <v>62</v>
      </c>
      <c r="B266" s="658">
        <v>7869708</v>
      </c>
      <c r="C266" s="658">
        <v>200400</v>
      </c>
      <c r="D266" s="658">
        <v>144558.92</v>
      </c>
      <c r="E266" s="659">
        <v>1.8369032243635979</v>
      </c>
      <c r="F266" s="658">
        <v>144558.92</v>
      </c>
    </row>
    <row r="267" spans="1:6" ht="38.25">
      <c r="A267" s="663" t="s">
        <v>68</v>
      </c>
      <c r="B267" s="658">
        <v>3676000</v>
      </c>
      <c r="C267" s="658">
        <v>0</v>
      </c>
      <c r="D267" s="658">
        <v>0</v>
      </c>
      <c r="E267" s="659">
        <v>0</v>
      </c>
      <c r="F267" s="658">
        <v>0</v>
      </c>
    </row>
    <row r="268" spans="1:6" ht="25.5">
      <c r="A268" s="663" t="s">
        <v>74</v>
      </c>
      <c r="B268" s="658">
        <v>3676000</v>
      </c>
      <c r="C268" s="658">
        <v>0</v>
      </c>
      <c r="D268" s="658">
        <v>0</v>
      </c>
      <c r="E268" s="659">
        <v>0</v>
      </c>
      <c r="F268" s="658">
        <v>0</v>
      </c>
    </row>
    <row r="269" spans="1:6" ht="12.75">
      <c r="A269" s="663" t="s">
        <v>895</v>
      </c>
      <c r="B269" s="536">
        <v>0</v>
      </c>
      <c r="C269" s="658">
        <v>0</v>
      </c>
      <c r="D269" s="658">
        <v>4244020.8</v>
      </c>
      <c r="E269" s="659" t="s">
        <v>891</v>
      </c>
      <c r="F269" s="658">
        <v>4244020.8</v>
      </c>
    </row>
    <row r="270" spans="1:6" ht="12.75">
      <c r="A270" s="657" t="s">
        <v>161</v>
      </c>
      <c r="B270" s="658"/>
      <c r="C270" s="658"/>
      <c r="D270" s="658"/>
      <c r="E270" s="659"/>
      <c r="F270" s="658"/>
    </row>
    <row r="271" spans="1:6" s="662" customFormat="1" ht="12.75">
      <c r="A271" s="657" t="s">
        <v>1203</v>
      </c>
      <c r="B271" s="660">
        <v>25906119</v>
      </c>
      <c r="C271" s="660">
        <v>4018400</v>
      </c>
      <c r="D271" s="660">
        <v>4018400</v>
      </c>
      <c r="E271" s="661">
        <v>15.511393273535107</v>
      </c>
      <c r="F271" s="660">
        <v>4018400</v>
      </c>
    </row>
    <row r="272" spans="1:6" ht="25.5">
      <c r="A272" s="663" t="s">
        <v>744</v>
      </c>
      <c r="B272" s="658">
        <v>10542411</v>
      </c>
      <c r="C272" s="658">
        <v>0</v>
      </c>
      <c r="D272" s="658">
        <v>0</v>
      </c>
      <c r="E272" s="659">
        <v>0</v>
      </c>
      <c r="F272" s="658">
        <v>0</v>
      </c>
    </row>
    <row r="273" spans="1:6" ht="12.75">
      <c r="A273" s="663" t="s">
        <v>1208</v>
      </c>
      <c r="B273" s="658">
        <v>15363708</v>
      </c>
      <c r="C273" s="658">
        <v>4018400</v>
      </c>
      <c r="D273" s="658">
        <v>4018400</v>
      </c>
      <c r="E273" s="659">
        <v>26.155144318025307</v>
      </c>
      <c r="F273" s="658">
        <v>4018400</v>
      </c>
    </row>
    <row r="274" spans="1:6" ht="25.5">
      <c r="A274" s="663" t="s">
        <v>1210</v>
      </c>
      <c r="B274" s="658">
        <v>15363708</v>
      </c>
      <c r="C274" s="658">
        <v>4018400</v>
      </c>
      <c r="D274" s="658">
        <v>4018400</v>
      </c>
      <c r="E274" s="659">
        <v>26.155144318025307</v>
      </c>
      <c r="F274" s="658">
        <v>4018400</v>
      </c>
    </row>
    <row r="275" spans="1:6" s="662" customFormat="1" ht="12.75">
      <c r="A275" s="657" t="s">
        <v>105</v>
      </c>
      <c r="B275" s="660">
        <v>25906119</v>
      </c>
      <c r="C275" s="660">
        <v>4018400</v>
      </c>
      <c r="D275" s="660">
        <v>144558.92</v>
      </c>
      <c r="E275" s="661">
        <v>0.5580107155379006</v>
      </c>
      <c r="F275" s="660">
        <v>144558.92</v>
      </c>
    </row>
    <row r="276" spans="1:6" ht="12.75">
      <c r="A276" s="663" t="s">
        <v>1213</v>
      </c>
      <c r="B276" s="658">
        <v>14360411</v>
      </c>
      <c r="C276" s="658">
        <v>3818000</v>
      </c>
      <c r="D276" s="658">
        <v>0</v>
      </c>
      <c r="E276" s="659">
        <v>0</v>
      </c>
      <c r="F276" s="658">
        <v>0</v>
      </c>
    </row>
    <row r="277" spans="1:6" ht="12.75">
      <c r="A277" s="663" t="s">
        <v>24</v>
      </c>
      <c r="B277" s="658">
        <v>14360411</v>
      </c>
      <c r="C277" s="658">
        <v>3818000</v>
      </c>
      <c r="D277" s="658">
        <v>0</v>
      </c>
      <c r="E277" s="659">
        <v>0</v>
      </c>
      <c r="F277" s="658">
        <v>0</v>
      </c>
    </row>
    <row r="278" spans="1:6" ht="12.75">
      <c r="A278" s="663" t="s">
        <v>26</v>
      </c>
      <c r="B278" s="658">
        <v>14360411</v>
      </c>
      <c r="C278" s="658">
        <v>3818000</v>
      </c>
      <c r="D278" s="658">
        <v>0</v>
      </c>
      <c r="E278" s="659">
        <v>0</v>
      </c>
      <c r="F278" s="658">
        <v>0</v>
      </c>
    </row>
    <row r="279" spans="1:6" ht="12.75">
      <c r="A279" s="663" t="s">
        <v>60</v>
      </c>
      <c r="B279" s="658">
        <v>11545708</v>
      </c>
      <c r="C279" s="658">
        <v>200400</v>
      </c>
      <c r="D279" s="658">
        <v>144558.92</v>
      </c>
      <c r="E279" s="659">
        <v>1.2520576477423473</v>
      </c>
      <c r="F279" s="658">
        <v>144558.92</v>
      </c>
    </row>
    <row r="280" spans="1:6" ht="12.75">
      <c r="A280" s="663" t="s">
        <v>62</v>
      </c>
      <c r="B280" s="658">
        <v>7869708</v>
      </c>
      <c r="C280" s="658">
        <v>200400</v>
      </c>
      <c r="D280" s="658">
        <v>144558.92</v>
      </c>
      <c r="E280" s="659">
        <v>1.8369032243635979</v>
      </c>
      <c r="F280" s="658">
        <v>144558.92</v>
      </c>
    </row>
    <row r="281" spans="1:6" ht="38.25">
      <c r="A281" s="663" t="s">
        <v>741</v>
      </c>
      <c r="B281" s="658">
        <v>3676000</v>
      </c>
      <c r="C281" s="658">
        <v>0</v>
      </c>
      <c r="D281" s="658">
        <v>0</v>
      </c>
      <c r="E281" s="659">
        <v>0</v>
      </c>
      <c r="F281" s="658">
        <v>0</v>
      </c>
    </row>
    <row r="282" spans="1:6" ht="25.5">
      <c r="A282" s="663" t="s">
        <v>74</v>
      </c>
      <c r="B282" s="658">
        <v>3676000</v>
      </c>
      <c r="C282" s="658">
        <v>0</v>
      </c>
      <c r="D282" s="658">
        <v>0</v>
      </c>
      <c r="E282" s="659">
        <v>0</v>
      </c>
      <c r="F282" s="658">
        <v>0</v>
      </c>
    </row>
    <row r="283" spans="1:6" ht="12.75">
      <c r="A283" s="663" t="s">
        <v>895</v>
      </c>
      <c r="B283" s="658">
        <v>0</v>
      </c>
      <c r="C283" s="658">
        <v>0</v>
      </c>
      <c r="D283" s="658">
        <v>3873841.08</v>
      </c>
      <c r="E283" s="659" t="s">
        <v>891</v>
      </c>
      <c r="F283" s="658">
        <v>3873841.08</v>
      </c>
    </row>
    <row r="284" spans="1:6" ht="12.75">
      <c r="A284" s="657" t="s">
        <v>167</v>
      </c>
      <c r="B284" s="658"/>
      <c r="C284" s="658"/>
      <c r="D284" s="658"/>
      <c r="E284" s="659"/>
      <c r="F284" s="658"/>
    </row>
    <row r="285" spans="1:6" s="662" customFormat="1" ht="12.75">
      <c r="A285" s="657" t="s">
        <v>1203</v>
      </c>
      <c r="B285" s="660">
        <v>47157023</v>
      </c>
      <c r="C285" s="660">
        <v>500237</v>
      </c>
      <c r="D285" s="660">
        <v>500237</v>
      </c>
      <c r="E285" s="661">
        <v>1.0607900333318325</v>
      </c>
      <c r="F285" s="660">
        <v>500237</v>
      </c>
    </row>
    <row r="286" spans="1:6" ht="12.75">
      <c r="A286" s="663" t="s">
        <v>1208</v>
      </c>
      <c r="B286" s="658">
        <v>47157023</v>
      </c>
      <c r="C286" s="658">
        <v>500237</v>
      </c>
      <c r="D286" s="658">
        <v>500237</v>
      </c>
      <c r="E286" s="659">
        <v>1.0607900333318325</v>
      </c>
      <c r="F286" s="658">
        <v>500237</v>
      </c>
    </row>
    <row r="287" spans="1:6" ht="25.5">
      <c r="A287" s="663" t="s">
        <v>1210</v>
      </c>
      <c r="B287" s="658">
        <v>47157023</v>
      </c>
      <c r="C287" s="658">
        <v>500237</v>
      </c>
      <c r="D287" s="658">
        <v>500237</v>
      </c>
      <c r="E287" s="659">
        <v>1.0607900333318325</v>
      </c>
      <c r="F287" s="658">
        <v>500237</v>
      </c>
    </row>
    <row r="288" spans="1:6" s="662" customFormat="1" ht="12.75">
      <c r="A288" s="657" t="s">
        <v>105</v>
      </c>
      <c r="B288" s="660">
        <v>47157023</v>
      </c>
      <c r="C288" s="660">
        <v>500237</v>
      </c>
      <c r="D288" s="660">
        <v>130057.28</v>
      </c>
      <c r="E288" s="661">
        <v>0.2757962053711491</v>
      </c>
      <c r="F288" s="660">
        <v>130057.28</v>
      </c>
    </row>
    <row r="289" spans="1:6" ht="12.75">
      <c r="A289" s="663" t="s">
        <v>1213</v>
      </c>
      <c r="B289" s="658">
        <v>47157023</v>
      </c>
      <c r="C289" s="658">
        <v>500237</v>
      </c>
      <c r="D289" s="658">
        <v>130057.28</v>
      </c>
      <c r="E289" s="659">
        <v>0.2757962053711491</v>
      </c>
      <c r="F289" s="658">
        <v>130057.28</v>
      </c>
    </row>
    <row r="290" spans="1:6" ht="12.75">
      <c r="A290" s="663" t="s">
        <v>24</v>
      </c>
      <c r="B290" s="658">
        <v>30903538</v>
      </c>
      <c r="C290" s="658">
        <v>263910</v>
      </c>
      <c r="D290" s="658">
        <v>123555</v>
      </c>
      <c r="E290" s="659">
        <v>0.3998085914952521</v>
      </c>
      <c r="F290" s="658">
        <v>123555</v>
      </c>
    </row>
    <row r="291" spans="1:6" ht="12.75">
      <c r="A291" s="663" t="s">
        <v>26</v>
      </c>
      <c r="B291" s="658">
        <v>30903538</v>
      </c>
      <c r="C291" s="658">
        <v>263910</v>
      </c>
      <c r="D291" s="658">
        <v>123555</v>
      </c>
      <c r="E291" s="659">
        <v>0.3998085914952521</v>
      </c>
      <c r="F291" s="658">
        <v>123555</v>
      </c>
    </row>
    <row r="292" spans="1:6" ht="12.75">
      <c r="A292" s="663" t="s">
        <v>50</v>
      </c>
      <c r="B292" s="658">
        <v>16253485</v>
      </c>
      <c r="C292" s="658">
        <v>236327</v>
      </c>
      <c r="D292" s="658">
        <v>6502.28</v>
      </c>
      <c r="E292" s="659">
        <v>0.04000545113863273</v>
      </c>
      <c r="F292" s="658">
        <v>6502.28</v>
      </c>
    </row>
    <row r="293" spans="1:6" ht="51">
      <c r="A293" s="663" t="s">
        <v>58</v>
      </c>
      <c r="B293" s="658">
        <v>16253485</v>
      </c>
      <c r="C293" s="658">
        <v>236327</v>
      </c>
      <c r="D293" s="658">
        <v>6502.28</v>
      </c>
      <c r="E293" s="659">
        <v>0.04000545113863273</v>
      </c>
      <c r="F293" s="658">
        <v>6502.28</v>
      </c>
    </row>
    <row r="294" spans="1:6" ht="12.75">
      <c r="A294" s="663" t="s">
        <v>895</v>
      </c>
      <c r="B294" s="658">
        <v>0</v>
      </c>
      <c r="C294" s="658">
        <v>0</v>
      </c>
      <c r="D294" s="658">
        <v>370179.72</v>
      </c>
      <c r="E294" s="659" t="s">
        <v>891</v>
      </c>
      <c r="F294" s="658">
        <v>370179.72</v>
      </c>
    </row>
    <row r="295" spans="1:6" ht="12.75">
      <c r="A295" s="663"/>
      <c r="B295" s="658"/>
      <c r="C295" s="658"/>
      <c r="D295" s="658"/>
      <c r="E295" s="659"/>
      <c r="F295" s="658"/>
    </row>
    <row r="296" spans="1:6" ht="25.5">
      <c r="A296" s="657" t="s">
        <v>747</v>
      </c>
      <c r="B296" s="658"/>
      <c r="C296" s="658"/>
      <c r="D296" s="658"/>
      <c r="E296" s="659"/>
      <c r="F296" s="658"/>
    </row>
    <row r="297" spans="1:6" s="662" customFormat="1" ht="12.75">
      <c r="A297" s="657" t="s">
        <v>1203</v>
      </c>
      <c r="B297" s="660">
        <v>103773277</v>
      </c>
      <c r="C297" s="660">
        <v>12427247</v>
      </c>
      <c r="D297" s="660">
        <v>12427247</v>
      </c>
      <c r="E297" s="661">
        <v>11.975382641139877</v>
      </c>
      <c r="F297" s="660">
        <v>12427247</v>
      </c>
    </row>
    <row r="298" spans="1:6" ht="25.5">
      <c r="A298" s="663" t="s">
        <v>744</v>
      </c>
      <c r="B298" s="658">
        <v>7640686</v>
      </c>
      <c r="C298" s="658">
        <v>0</v>
      </c>
      <c r="D298" s="658">
        <v>0</v>
      </c>
      <c r="E298" s="659">
        <v>0</v>
      </c>
      <c r="F298" s="658">
        <v>0</v>
      </c>
    </row>
    <row r="299" spans="1:6" ht="12.75">
      <c r="A299" s="663" t="s">
        <v>1208</v>
      </c>
      <c r="B299" s="658">
        <v>96132591</v>
      </c>
      <c r="C299" s="658">
        <v>12427247</v>
      </c>
      <c r="D299" s="658">
        <v>12427247</v>
      </c>
      <c r="E299" s="659">
        <v>12.92719448287834</v>
      </c>
      <c r="F299" s="658">
        <v>12427247</v>
      </c>
    </row>
    <row r="300" spans="1:6" ht="25.5">
      <c r="A300" s="663" t="s">
        <v>1210</v>
      </c>
      <c r="B300" s="658">
        <v>96132591</v>
      </c>
      <c r="C300" s="658">
        <v>12427247</v>
      </c>
      <c r="D300" s="658">
        <v>12427247</v>
      </c>
      <c r="E300" s="659">
        <v>12.92719448287834</v>
      </c>
      <c r="F300" s="658">
        <v>12427247</v>
      </c>
    </row>
    <row r="301" spans="1:6" s="662" customFormat="1" ht="12.75">
      <c r="A301" s="657" t="s">
        <v>105</v>
      </c>
      <c r="B301" s="660">
        <v>103773277</v>
      </c>
      <c r="C301" s="660">
        <v>12427247</v>
      </c>
      <c r="D301" s="660">
        <v>1499958.5</v>
      </c>
      <c r="E301" s="661">
        <v>1.4454188432345643</v>
      </c>
      <c r="F301" s="660">
        <v>1499958.5</v>
      </c>
    </row>
    <row r="302" spans="1:6" ht="12.75">
      <c r="A302" s="663" t="s">
        <v>1213</v>
      </c>
      <c r="B302" s="658">
        <v>29551600</v>
      </c>
      <c r="C302" s="658">
        <v>3541866</v>
      </c>
      <c r="D302" s="658">
        <v>503795.67</v>
      </c>
      <c r="E302" s="659">
        <v>1.7047999769894013</v>
      </c>
      <c r="F302" s="658">
        <v>503795.67</v>
      </c>
    </row>
    <row r="303" spans="1:6" ht="12.75">
      <c r="A303" s="663" t="s">
        <v>1215</v>
      </c>
      <c r="B303" s="658">
        <v>13309817</v>
      </c>
      <c r="C303" s="658">
        <v>815014</v>
      </c>
      <c r="D303" s="658">
        <v>139713.11</v>
      </c>
      <c r="E303" s="659">
        <v>1.0496997066150495</v>
      </c>
      <c r="F303" s="658">
        <v>139713.11</v>
      </c>
    </row>
    <row r="304" spans="1:6" ht="12.75">
      <c r="A304" s="663" t="s">
        <v>1217</v>
      </c>
      <c r="B304" s="658">
        <v>722815</v>
      </c>
      <c r="C304" s="658">
        <v>59015</v>
      </c>
      <c r="D304" s="658">
        <v>22785.82</v>
      </c>
      <c r="E304" s="659">
        <v>3.1523723221017828</v>
      </c>
      <c r="F304" s="658">
        <v>22785.82</v>
      </c>
    </row>
    <row r="305" spans="1:6" ht="12.75">
      <c r="A305" s="663" t="s">
        <v>1219</v>
      </c>
      <c r="B305" s="658">
        <v>580712</v>
      </c>
      <c r="C305" s="658">
        <v>47114</v>
      </c>
      <c r="D305" s="658">
        <v>18911.65</v>
      </c>
      <c r="E305" s="659">
        <v>3.256631514416785</v>
      </c>
      <c r="F305" s="658">
        <v>18911.65</v>
      </c>
    </row>
    <row r="306" spans="1:6" ht="12.75">
      <c r="A306" s="663" t="s">
        <v>2</v>
      </c>
      <c r="B306" s="658">
        <v>12587002</v>
      </c>
      <c r="C306" s="658">
        <v>755999</v>
      </c>
      <c r="D306" s="658">
        <v>116927.29</v>
      </c>
      <c r="E306" s="659">
        <v>0.9289526608480716</v>
      </c>
      <c r="F306" s="658">
        <v>116927.29</v>
      </c>
    </row>
    <row r="307" spans="1:6" ht="12.75">
      <c r="A307" s="663" t="s">
        <v>24</v>
      </c>
      <c r="B307" s="658">
        <v>9791539</v>
      </c>
      <c r="C307" s="658">
        <v>1430815</v>
      </c>
      <c r="D307" s="658">
        <v>186373.21</v>
      </c>
      <c r="E307" s="659">
        <v>1.9034107917049607</v>
      </c>
      <c r="F307" s="658">
        <v>186373.21</v>
      </c>
    </row>
    <row r="308" spans="1:6" ht="12.75">
      <c r="A308" s="663" t="s">
        <v>26</v>
      </c>
      <c r="B308" s="658">
        <v>9791539</v>
      </c>
      <c r="C308" s="658">
        <v>1430815</v>
      </c>
      <c r="D308" s="658">
        <v>186373.21</v>
      </c>
      <c r="E308" s="659">
        <v>1.9034107917049607</v>
      </c>
      <c r="F308" s="658">
        <v>186373.21</v>
      </c>
    </row>
    <row r="309" spans="1:6" ht="12.75">
      <c r="A309" s="663" t="s">
        <v>50</v>
      </c>
      <c r="B309" s="658">
        <v>6450244</v>
      </c>
      <c r="C309" s="658">
        <v>1296037</v>
      </c>
      <c r="D309" s="658">
        <v>177709.35</v>
      </c>
      <c r="E309" s="659">
        <v>2.7550794977678366</v>
      </c>
      <c r="F309" s="658">
        <v>177709.35</v>
      </c>
    </row>
    <row r="310" spans="1:6" ht="51">
      <c r="A310" s="663" t="s">
        <v>58</v>
      </c>
      <c r="B310" s="658">
        <v>6450244</v>
      </c>
      <c r="C310" s="658">
        <v>1296037</v>
      </c>
      <c r="D310" s="658">
        <v>177709.35</v>
      </c>
      <c r="E310" s="659">
        <v>2.7550794977678366</v>
      </c>
      <c r="F310" s="658">
        <v>177709.35</v>
      </c>
    </row>
    <row r="311" spans="1:6" ht="12.75">
      <c r="A311" s="663" t="s">
        <v>60</v>
      </c>
      <c r="B311" s="658">
        <v>74221677</v>
      </c>
      <c r="C311" s="658">
        <v>8885381</v>
      </c>
      <c r="D311" s="658">
        <v>996162.83</v>
      </c>
      <c r="E311" s="659">
        <v>1.342145408544191</v>
      </c>
      <c r="F311" s="658">
        <v>996162.83</v>
      </c>
    </row>
    <row r="312" spans="1:6" ht="12.75">
      <c r="A312" s="663" t="s">
        <v>62</v>
      </c>
      <c r="B312" s="658">
        <v>23297622</v>
      </c>
      <c r="C312" s="658">
        <v>740620</v>
      </c>
      <c r="D312" s="658">
        <v>637794.29</v>
      </c>
      <c r="E312" s="659">
        <v>2.7375939484295864</v>
      </c>
      <c r="F312" s="658">
        <v>637794.29</v>
      </c>
    </row>
    <row r="313" spans="1:6" ht="38.25">
      <c r="A313" s="663" t="s">
        <v>68</v>
      </c>
      <c r="B313" s="658">
        <v>50924055</v>
      </c>
      <c r="C313" s="658">
        <v>8144761</v>
      </c>
      <c r="D313" s="658">
        <v>358368.54</v>
      </c>
      <c r="E313" s="659">
        <v>0.70373135053758</v>
      </c>
      <c r="F313" s="658">
        <v>358368.54</v>
      </c>
    </row>
    <row r="314" spans="1:6" ht="25.5">
      <c r="A314" s="663" t="s">
        <v>70</v>
      </c>
      <c r="B314" s="658">
        <v>50090868</v>
      </c>
      <c r="C314" s="658">
        <v>7529150</v>
      </c>
      <c r="D314" s="658">
        <v>358368.54</v>
      </c>
      <c r="E314" s="659">
        <v>0.7154368736433155</v>
      </c>
      <c r="F314" s="658">
        <v>358368.54</v>
      </c>
    </row>
    <row r="315" spans="1:6" ht="38.25">
      <c r="A315" s="663" t="s">
        <v>72</v>
      </c>
      <c r="B315" s="658">
        <v>50090868</v>
      </c>
      <c r="C315" s="658">
        <v>7529150</v>
      </c>
      <c r="D315" s="658">
        <v>358368.54</v>
      </c>
      <c r="E315" s="659">
        <v>0.7154368736433155</v>
      </c>
      <c r="F315" s="658">
        <v>358368.54</v>
      </c>
    </row>
    <row r="316" spans="1:6" ht="25.5">
      <c r="A316" s="663" t="s">
        <v>74</v>
      </c>
      <c r="B316" s="658">
        <v>833187</v>
      </c>
      <c r="C316" s="658">
        <v>615611</v>
      </c>
      <c r="D316" s="658">
        <v>0</v>
      </c>
      <c r="E316" s="659">
        <v>0</v>
      </c>
      <c r="F316" s="658">
        <v>0</v>
      </c>
    </row>
    <row r="317" spans="1:6" ht="12.75">
      <c r="A317" s="663" t="s">
        <v>895</v>
      </c>
      <c r="B317" s="658">
        <v>0</v>
      </c>
      <c r="C317" s="658">
        <v>0</v>
      </c>
      <c r="D317" s="658">
        <v>10927288.5</v>
      </c>
      <c r="E317" s="659" t="s">
        <v>891</v>
      </c>
      <c r="F317" s="658">
        <v>10927288.5</v>
      </c>
    </row>
    <row r="318" spans="1:6" ht="12.75">
      <c r="A318" s="663"/>
      <c r="B318" s="658"/>
      <c r="C318" s="658"/>
      <c r="D318" s="658"/>
      <c r="E318" s="659"/>
      <c r="F318" s="658"/>
    </row>
    <row r="319" spans="1:6" ht="25.5">
      <c r="A319" s="657" t="s">
        <v>748</v>
      </c>
      <c r="B319" s="658"/>
      <c r="C319" s="658"/>
      <c r="D319" s="658"/>
      <c r="E319" s="659"/>
      <c r="F319" s="658"/>
    </row>
    <row r="320" spans="1:6" s="662" customFormat="1" ht="12.75">
      <c r="A320" s="657" t="s">
        <v>1203</v>
      </c>
      <c r="B320" s="660">
        <v>103773277</v>
      </c>
      <c r="C320" s="660">
        <v>12427247</v>
      </c>
      <c r="D320" s="660">
        <v>12427247</v>
      </c>
      <c r="E320" s="661">
        <v>11.975382641139877</v>
      </c>
      <c r="F320" s="660">
        <v>12427247</v>
      </c>
    </row>
    <row r="321" spans="1:6" ht="25.5">
      <c r="A321" s="663" t="s">
        <v>749</v>
      </c>
      <c r="B321" s="658">
        <v>0</v>
      </c>
      <c r="C321" s="658">
        <v>0</v>
      </c>
      <c r="D321" s="658">
        <v>0</v>
      </c>
      <c r="E321" s="659">
        <v>0</v>
      </c>
      <c r="F321" s="658">
        <v>0</v>
      </c>
    </row>
    <row r="322" spans="1:6" ht="25.5">
      <c r="A322" s="663" t="s">
        <v>744</v>
      </c>
      <c r="B322" s="658">
        <v>7640686</v>
      </c>
      <c r="C322" s="658"/>
      <c r="D322" s="658"/>
      <c r="E322" s="659">
        <v>0</v>
      </c>
      <c r="F322" s="658"/>
    </row>
    <row r="323" spans="1:6" ht="12.75">
      <c r="A323" s="663" t="s">
        <v>1208</v>
      </c>
      <c r="B323" s="658">
        <v>96132591</v>
      </c>
      <c r="C323" s="658">
        <v>12427247</v>
      </c>
      <c r="D323" s="658">
        <v>12427247</v>
      </c>
      <c r="E323" s="659">
        <v>12.92719448287834</v>
      </c>
      <c r="F323" s="658">
        <v>12427247</v>
      </c>
    </row>
    <row r="324" spans="1:6" ht="25.5">
      <c r="A324" s="663" t="s">
        <v>1210</v>
      </c>
      <c r="B324" s="658">
        <v>96132591</v>
      </c>
      <c r="C324" s="658">
        <v>12427247</v>
      </c>
      <c r="D324" s="658">
        <v>12427247</v>
      </c>
      <c r="E324" s="659">
        <v>12.92719448287834</v>
      </c>
      <c r="F324" s="658">
        <v>12427247</v>
      </c>
    </row>
    <row r="325" spans="1:6" s="662" customFormat="1" ht="12.75">
      <c r="A325" s="657" t="s">
        <v>105</v>
      </c>
      <c r="B325" s="660">
        <v>103773277</v>
      </c>
      <c r="C325" s="660">
        <v>12427247</v>
      </c>
      <c r="D325" s="660">
        <v>1499958.5</v>
      </c>
      <c r="E325" s="661">
        <v>1.4454188432345643</v>
      </c>
      <c r="F325" s="660">
        <v>1499958.5</v>
      </c>
    </row>
    <row r="326" spans="1:6" ht="12.75">
      <c r="A326" s="663" t="s">
        <v>1213</v>
      </c>
      <c r="B326" s="658">
        <v>29551600</v>
      </c>
      <c r="C326" s="658">
        <v>3541866</v>
      </c>
      <c r="D326" s="658">
        <v>503795.67</v>
      </c>
      <c r="E326" s="659">
        <v>1.7047999769894013</v>
      </c>
      <c r="F326" s="658">
        <v>503795.67</v>
      </c>
    </row>
    <row r="327" spans="1:6" ht="12.75">
      <c r="A327" s="663" t="s">
        <v>1215</v>
      </c>
      <c r="B327" s="658">
        <v>13309817</v>
      </c>
      <c r="C327" s="658">
        <v>815014</v>
      </c>
      <c r="D327" s="658">
        <v>139713.11</v>
      </c>
      <c r="E327" s="659">
        <v>1.0496997066150495</v>
      </c>
      <c r="F327" s="658">
        <v>139713.11</v>
      </c>
    </row>
    <row r="328" spans="1:6" ht="12.75">
      <c r="A328" s="663" t="s">
        <v>1217</v>
      </c>
      <c r="B328" s="658">
        <v>722815</v>
      </c>
      <c r="C328" s="658">
        <v>59015</v>
      </c>
      <c r="D328" s="658">
        <v>22785.82</v>
      </c>
      <c r="E328" s="659">
        <v>3.1523723221017828</v>
      </c>
      <c r="F328" s="658">
        <v>22785.82</v>
      </c>
    </row>
    <row r="329" spans="1:6" ht="12.75">
      <c r="A329" s="663" t="s">
        <v>1219</v>
      </c>
      <c r="B329" s="658">
        <v>580712</v>
      </c>
      <c r="C329" s="658">
        <v>47114</v>
      </c>
      <c r="D329" s="658">
        <v>18911.65</v>
      </c>
      <c r="E329" s="659">
        <v>3.256631514416785</v>
      </c>
      <c r="F329" s="658">
        <v>18911.65</v>
      </c>
    </row>
    <row r="330" spans="1:6" ht="12.75">
      <c r="A330" s="663" t="s">
        <v>2</v>
      </c>
      <c r="B330" s="658">
        <v>12587002</v>
      </c>
      <c r="C330" s="658">
        <v>755999</v>
      </c>
      <c r="D330" s="658">
        <v>116927.29</v>
      </c>
      <c r="E330" s="659">
        <v>0.9289526608480716</v>
      </c>
      <c r="F330" s="658">
        <v>116927.29</v>
      </c>
    </row>
    <row r="331" spans="1:6" ht="12.75">
      <c r="A331" s="663" t="s">
        <v>24</v>
      </c>
      <c r="B331" s="658">
        <v>9791539</v>
      </c>
      <c r="C331" s="658">
        <v>1430815</v>
      </c>
      <c r="D331" s="658">
        <v>186373.21</v>
      </c>
      <c r="E331" s="659">
        <v>1.9034107917049607</v>
      </c>
      <c r="F331" s="658">
        <v>186373.21</v>
      </c>
    </row>
    <row r="332" spans="1:6" ht="12.75">
      <c r="A332" s="663" t="s">
        <v>26</v>
      </c>
      <c r="B332" s="658">
        <v>9791539</v>
      </c>
      <c r="C332" s="658">
        <v>1430815</v>
      </c>
      <c r="D332" s="658">
        <v>186373.21</v>
      </c>
      <c r="E332" s="659">
        <v>1.9034107917049607</v>
      </c>
      <c r="F332" s="658">
        <v>186373.21</v>
      </c>
    </row>
    <row r="333" spans="1:6" ht="12.75">
      <c r="A333" s="663" t="s">
        <v>50</v>
      </c>
      <c r="B333" s="658">
        <v>6450244</v>
      </c>
      <c r="C333" s="658">
        <v>1296037</v>
      </c>
      <c r="D333" s="658">
        <v>177709.35</v>
      </c>
      <c r="E333" s="659">
        <v>2.7550794977678366</v>
      </c>
      <c r="F333" s="658">
        <v>177709.35</v>
      </c>
    </row>
    <row r="334" spans="1:6" ht="51">
      <c r="A334" s="663" t="s">
        <v>58</v>
      </c>
      <c r="B334" s="658">
        <v>6450244</v>
      </c>
      <c r="C334" s="658">
        <v>1296037</v>
      </c>
      <c r="D334" s="658">
        <v>177709.35</v>
      </c>
      <c r="E334" s="659">
        <v>2.7550794977678366</v>
      </c>
      <c r="F334" s="658">
        <v>177709.35</v>
      </c>
    </row>
    <row r="335" spans="1:6" ht="12.75">
      <c r="A335" s="663" t="s">
        <v>60</v>
      </c>
      <c r="B335" s="658">
        <v>74221677</v>
      </c>
      <c r="C335" s="658">
        <v>8885381</v>
      </c>
      <c r="D335" s="658">
        <v>996162.83</v>
      </c>
      <c r="E335" s="659">
        <v>1.342145408544191</v>
      </c>
      <c r="F335" s="658">
        <v>996162.83</v>
      </c>
    </row>
    <row r="336" spans="1:6" ht="12.75">
      <c r="A336" s="663" t="s">
        <v>62</v>
      </c>
      <c r="B336" s="658">
        <v>23297622</v>
      </c>
      <c r="C336" s="658">
        <v>740620</v>
      </c>
      <c r="D336" s="658">
        <v>637794.29</v>
      </c>
      <c r="E336" s="659">
        <v>2.7375939484295864</v>
      </c>
      <c r="F336" s="658">
        <v>637794.29</v>
      </c>
    </row>
    <row r="337" spans="1:6" ht="38.25">
      <c r="A337" s="663" t="s">
        <v>68</v>
      </c>
      <c r="B337" s="658">
        <v>50924055</v>
      </c>
      <c r="C337" s="658">
        <v>8144761</v>
      </c>
      <c r="D337" s="658">
        <v>358368.54</v>
      </c>
      <c r="E337" s="659">
        <v>0.70373135053758</v>
      </c>
      <c r="F337" s="658">
        <v>358368.54</v>
      </c>
    </row>
    <row r="338" spans="1:6" ht="25.5">
      <c r="A338" s="663" t="s">
        <v>70</v>
      </c>
      <c r="B338" s="658">
        <v>50090868</v>
      </c>
      <c r="C338" s="658">
        <v>7529150</v>
      </c>
      <c r="D338" s="658">
        <v>358368.54</v>
      </c>
      <c r="E338" s="659">
        <v>0.7154368736433155</v>
      </c>
      <c r="F338" s="658">
        <v>358368.54</v>
      </c>
    </row>
    <row r="339" spans="1:6" ht="38.25">
      <c r="A339" s="663" t="s">
        <v>72</v>
      </c>
      <c r="B339" s="658">
        <v>50090868</v>
      </c>
      <c r="C339" s="658">
        <v>7529150</v>
      </c>
      <c r="D339" s="658">
        <v>358368.54</v>
      </c>
      <c r="E339" s="659">
        <v>0.7154368736433155</v>
      </c>
      <c r="F339" s="658">
        <v>358368.54</v>
      </c>
    </row>
    <row r="340" spans="1:6" ht="25.5">
      <c r="A340" s="663" t="s">
        <v>74</v>
      </c>
      <c r="B340" s="658">
        <v>833187</v>
      </c>
      <c r="C340" s="658">
        <v>615611</v>
      </c>
      <c r="D340" s="658">
        <v>0</v>
      </c>
      <c r="E340" s="659">
        <v>0</v>
      </c>
      <c r="F340" s="658">
        <v>0</v>
      </c>
    </row>
    <row r="341" spans="1:6" ht="12.75">
      <c r="A341" s="663" t="s">
        <v>895</v>
      </c>
      <c r="B341" s="658">
        <v>0</v>
      </c>
      <c r="C341" s="658">
        <v>0</v>
      </c>
      <c r="D341" s="658">
        <v>10927288.5</v>
      </c>
      <c r="E341" s="659" t="s">
        <v>891</v>
      </c>
      <c r="F341" s="658">
        <v>10927288.5</v>
      </c>
    </row>
    <row r="342" spans="1:6" ht="12.75">
      <c r="A342" s="657" t="s">
        <v>118</v>
      </c>
      <c r="B342" s="658"/>
      <c r="C342" s="658"/>
      <c r="D342" s="658"/>
      <c r="E342" s="659"/>
      <c r="F342" s="658"/>
    </row>
    <row r="343" spans="1:6" s="662" customFormat="1" ht="12.75">
      <c r="A343" s="657" t="s">
        <v>1203</v>
      </c>
      <c r="B343" s="660">
        <v>33202</v>
      </c>
      <c r="C343" s="660">
        <v>6776</v>
      </c>
      <c r="D343" s="660">
        <v>6776</v>
      </c>
      <c r="E343" s="661">
        <v>20.40840913198</v>
      </c>
      <c r="F343" s="660">
        <v>6776</v>
      </c>
    </row>
    <row r="344" spans="1:6" ht="12.75">
      <c r="A344" s="663" t="s">
        <v>1208</v>
      </c>
      <c r="B344" s="658">
        <v>33202</v>
      </c>
      <c r="C344" s="658">
        <v>6776</v>
      </c>
      <c r="D344" s="658">
        <v>6776</v>
      </c>
      <c r="E344" s="659">
        <v>20.40840913198</v>
      </c>
      <c r="F344" s="658">
        <v>6776</v>
      </c>
    </row>
    <row r="345" spans="1:6" ht="25.5">
      <c r="A345" s="663" t="s">
        <v>1210</v>
      </c>
      <c r="B345" s="658">
        <v>33202</v>
      </c>
      <c r="C345" s="658">
        <v>6776</v>
      </c>
      <c r="D345" s="658">
        <v>6776</v>
      </c>
      <c r="E345" s="659">
        <v>20.40840913198</v>
      </c>
      <c r="F345" s="658">
        <v>6776</v>
      </c>
    </row>
    <row r="346" spans="1:6" s="662" customFormat="1" ht="12.75">
      <c r="A346" s="657" t="s">
        <v>105</v>
      </c>
      <c r="B346" s="660">
        <v>33202</v>
      </c>
      <c r="C346" s="660">
        <v>6776</v>
      </c>
      <c r="D346" s="660">
        <v>0</v>
      </c>
      <c r="E346" s="661">
        <v>0</v>
      </c>
      <c r="F346" s="660">
        <v>0</v>
      </c>
    </row>
    <row r="347" spans="1:6" ht="12.75">
      <c r="A347" s="663" t="s">
        <v>1213</v>
      </c>
      <c r="B347" s="658">
        <v>33202</v>
      </c>
      <c r="C347" s="658">
        <v>6776</v>
      </c>
      <c r="D347" s="658">
        <v>0</v>
      </c>
      <c r="E347" s="659">
        <v>0</v>
      </c>
      <c r="F347" s="658">
        <v>0</v>
      </c>
    </row>
    <row r="348" spans="1:6" ht="12.75">
      <c r="A348" s="663" t="s">
        <v>1215</v>
      </c>
      <c r="B348" s="658">
        <v>33202</v>
      </c>
      <c r="C348" s="658">
        <v>6776</v>
      </c>
      <c r="D348" s="658">
        <v>0</v>
      </c>
      <c r="E348" s="659">
        <v>0</v>
      </c>
      <c r="F348" s="658">
        <v>0</v>
      </c>
    </row>
    <row r="349" spans="1:6" ht="12.75">
      <c r="A349" s="663" t="s">
        <v>2</v>
      </c>
      <c r="B349" s="658">
        <v>33202</v>
      </c>
      <c r="C349" s="658">
        <v>6776</v>
      </c>
      <c r="D349" s="658">
        <v>0</v>
      </c>
      <c r="E349" s="659">
        <v>0</v>
      </c>
      <c r="F349" s="658">
        <v>0</v>
      </c>
    </row>
    <row r="350" spans="1:6" ht="12.75">
      <c r="A350" s="663" t="s">
        <v>895</v>
      </c>
      <c r="B350" s="658">
        <v>0</v>
      </c>
      <c r="C350" s="658">
        <v>0</v>
      </c>
      <c r="D350" s="658">
        <v>6776</v>
      </c>
      <c r="E350" s="659" t="s">
        <v>891</v>
      </c>
      <c r="F350" s="658">
        <v>6776</v>
      </c>
    </row>
    <row r="351" spans="1:6" ht="12.75">
      <c r="A351" s="657" t="s">
        <v>120</v>
      </c>
      <c r="B351" s="658"/>
      <c r="C351" s="658"/>
      <c r="D351" s="658"/>
      <c r="E351" s="659"/>
      <c r="F351" s="658"/>
    </row>
    <row r="352" spans="1:6" s="662" customFormat="1" ht="12.75">
      <c r="A352" s="657" t="s">
        <v>1203</v>
      </c>
      <c r="B352" s="660">
        <v>20482987</v>
      </c>
      <c r="C352" s="660">
        <v>2777214</v>
      </c>
      <c r="D352" s="660">
        <v>2777214</v>
      </c>
      <c r="E352" s="661">
        <v>13.558637712360996</v>
      </c>
      <c r="F352" s="660">
        <v>2777214</v>
      </c>
    </row>
    <row r="353" spans="1:6" ht="12.75">
      <c r="A353" s="663" t="s">
        <v>1208</v>
      </c>
      <c r="B353" s="658">
        <v>20482987</v>
      </c>
      <c r="C353" s="658">
        <v>2777214</v>
      </c>
      <c r="D353" s="658">
        <v>2777214</v>
      </c>
      <c r="E353" s="659">
        <v>13.558637712360996</v>
      </c>
      <c r="F353" s="658">
        <v>2777214</v>
      </c>
    </row>
    <row r="354" spans="1:6" ht="25.5">
      <c r="A354" s="663" t="s">
        <v>1210</v>
      </c>
      <c r="B354" s="658">
        <v>17562844</v>
      </c>
      <c r="C354" s="658">
        <v>2394714</v>
      </c>
      <c r="D354" s="658">
        <v>2394714</v>
      </c>
      <c r="E354" s="659">
        <v>13.635115132833839</v>
      </c>
      <c r="F354" s="658">
        <v>2394714</v>
      </c>
    </row>
    <row r="355" spans="1:6" ht="25.5">
      <c r="A355" s="663" t="s">
        <v>131</v>
      </c>
      <c r="B355" s="658">
        <v>2920143</v>
      </c>
      <c r="C355" s="658">
        <v>382500</v>
      </c>
      <c r="D355" s="658">
        <v>382500</v>
      </c>
      <c r="E355" s="659">
        <v>13.098673592354896</v>
      </c>
      <c r="F355" s="658">
        <v>382500</v>
      </c>
    </row>
    <row r="356" spans="1:6" s="662" customFormat="1" ht="12.75">
      <c r="A356" s="657" t="s">
        <v>105</v>
      </c>
      <c r="B356" s="660">
        <v>20482987</v>
      </c>
      <c r="C356" s="660">
        <v>2777214</v>
      </c>
      <c r="D356" s="660">
        <v>278256.41</v>
      </c>
      <c r="E356" s="661">
        <v>1.3584757437965467</v>
      </c>
      <c r="F356" s="660">
        <v>278256.41</v>
      </c>
    </row>
    <row r="357" spans="1:6" ht="12.75">
      <c r="A357" s="663" t="s">
        <v>1213</v>
      </c>
      <c r="B357" s="658">
        <v>11706656</v>
      </c>
      <c r="C357" s="658">
        <v>2263534</v>
      </c>
      <c r="D357" s="658">
        <v>218878.52</v>
      </c>
      <c r="E357" s="659">
        <v>1.8696929336609873</v>
      </c>
      <c r="F357" s="658">
        <v>218878.52</v>
      </c>
    </row>
    <row r="358" spans="1:6" ht="12.75">
      <c r="A358" s="663" t="s">
        <v>1215</v>
      </c>
      <c r="B358" s="658">
        <v>3909130</v>
      </c>
      <c r="C358" s="658">
        <v>383137</v>
      </c>
      <c r="D358" s="658">
        <v>21578.52</v>
      </c>
      <c r="E358" s="659">
        <v>0.5520031311314794</v>
      </c>
      <c r="F358" s="658">
        <v>21578.52</v>
      </c>
    </row>
    <row r="359" spans="1:6" ht="12.75">
      <c r="A359" s="663" t="s">
        <v>1217</v>
      </c>
      <c r="B359" s="658">
        <v>56296</v>
      </c>
      <c r="C359" s="658">
        <v>4658</v>
      </c>
      <c r="D359" s="658">
        <v>995.95</v>
      </c>
      <c r="E359" s="659">
        <v>1.7691310217422196</v>
      </c>
      <c r="F359" s="658">
        <v>995.95</v>
      </c>
    </row>
    <row r="360" spans="1:6" ht="12.75">
      <c r="A360" s="663" t="s">
        <v>1219</v>
      </c>
      <c r="B360" s="658">
        <v>44966</v>
      </c>
      <c r="C360" s="658">
        <v>3746</v>
      </c>
      <c r="D360" s="658">
        <v>995.95</v>
      </c>
      <c r="E360" s="659">
        <v>2.214895698972557</v>
      </c>
      <c r="F360" s="658">
        <v>995.95</v>
      </c>
    </row>
    <row r="361" spans="1:6" ht="12.75">
      <c r="A361" s="663" t="s">
        <v>2</v>
      </c>
      <c r="B361" s="658">
        <v>3852834</v>
      </c>
      <c r="C361" s="658">
        <v>378479</v>
      </c>
      <c r="D361" s="658">
        <v>20582.57</v>
      </c>
      <c r="E361" s="659">
        <v>0.5342189671291314</v>
      </c>
      <c r="F361" s="658">
        <v>20582.57</v>
      </c>
    </row>
    <row r="362" spans="1:6" ht="12.75">
      <c r="A362" s="663" t="s">
        <v>24</v>
      </c>
      <c r="B362" s="658">
        <v>4337726</v>
      </c>
      <c r="C362" s="658">
        <v>1430815</v>
      </c>
      <c r="D362" s="658">
        <v>186373.21</v>
      </c>
      <c r="E362" s="659">
        <v>4.29656483604543</v>
      </c>
      <c r="F362" s="658">
        <v>186373.21</v>
      </c>
    </row>
    <row r="363" spans="1:6" ht="12.75">
      <c r="A363" s="663" t="s">
        <v>26</v>
      </c>
      <c r="B363" s="658">
        <v>4337726</v>
      </c>
      <c r="C363" s="658">
        <v>1430815</v>
      </c>
      <c r="D363" s="658">
        <v>186373.21</v>
      </c>
      <c r="E363" s="659">
        <v>4.29656483604543</v>
      </c>
      <c r="F363" s="658">
        <v>186373.21</v>
      </c>
    </row>
    <row r="364" spans="1:6" ht="12.75">
      <c r="A364" s="663" t="s">
        <v>50</v>
      </c>
      <c r="B364" s="658">
        <v>3459800</v>
      </c>
      <c r="C364" s="658">
        <v>449582</v>
      </c>
      <c r="D364" s="658">
        <v>10926.79</v>
      </c>
      <c r="E364" s="659">
        <v>0.31582143476501534</v>
      </c>
      <c r="F364" s="658">
        <v>10926.79</v>
      </c>
    </row>
    <row r="365" spans="1:6" ht="51">
      <c r="A365" s="663" t="s">
        <v>58</v>
      </c>
      <c r="B365" s="658">
        <v>539657</v>
      </c>
      <c r="C365" s="658">
        <v>67082</v>
      </c>
      <c r="D365" s="658">
        <v>10926.79</v>
      </c>
      <c r="E365" s="659">
        <v>2.0247657308253206</v>
      </c>
      <c r="F365" s="658">
        <v>10926.79</v>
      </c>
    </row>
    <row r="366" spans="1:6" ht="25.5">
      <c r="A366" s="663" t="s">
        <v>137</v>
      </c>
      <c r="B366" s="658">
        <v>2920143</v>
      </c>
      <c r="C366" s="658">
        <v>382500</v>
      </c>
      <c r="D366" s="658">
        <v>0</v>
      </c>
      <c r="E366" s="659">
        <v>0</v>
      </c>
      <c r="F366" s="658">
        <v>0</v>
      </c>
    </row>
    <row r="367" spans="1:6" ht="51">
      <c r="A367" s="663" t="s">
        <v>139</v>
      </c>
      <c r="B367" s="658">
        <v>2920143</v>
      </c>
      <c r="C367" s="658">
        <v>382500</v>
      </c>
      <c r="D367" s="658">
        <v>0</v>
      </c>
      <c r="E367" s="659">
        <v>0</v>
      </c>
      <c r="F367" s="658">
        <v>0</v>
      </c>
    </row>
    <row r="368" spans="1:6" ht="12.75">
      <c r="A368" s="663" t="s">
        <v>60</v>
      </c>
      <c r="B368" s="658">
        <v>8776331</v>
      </c>
      <c r="C368" s="658">
        <v>513680</v>
      </c>
      <c r="D368" s="658">
        <v>59377.89</v>
      </c>
      <c r="E368" s="659">
        <v>0.6765684885859478</v>
      </c>
      <c r="F368" s="658">
        <v>59377.89</v>
      </c>
    </row>
    <row r="369" spans="1:6" ht="12.75">
      <c r="A369" s="663" t="s">
        <v>62</v>
      </c>
      <c r="B369" s="658">
        <v>1225000</v>
      </c>
      <c r="C369" s="658"/>
      <c r="D369" s="658"/>
      <c r="E369" s="659">
        <v>0</v>
      </c>
      <c r="F369" s="658"/>
    </row>
    <row r="370" spans="1:6" ht="38.25">
      <c r="A370" s="663" t="s">
        <v>68</v>
      </c>
      <c r="B370" s="658">
        <v>7551331</v>
      </c>
      <c r="C370" s="658">
        <v>513680</v>
      </c>
      <c r="D370" s="658">
        <v>59377.89</v>
      </c>
      <c r="E370" s="659">
        <v>0.7863234971424243</v>
      </c>
      <c r="F370" s="658">
        <v>59377.89</v>
      </c>
    </row>
    <row r="371" spans="1:6" ht="25.5">
      <c r="A371" s="663" t="s">
        <v>70</v>
      </c>
      <c r="B371" s="658">
        <v>7551331</v>
      </c>
      <c r="C371" s="658">
        <v>513680</v>
      </c>
      <c r="D371" s="658">
        <v>59377.89</v>
      </c>
      <c r="E371" s="659">
        <v>0.7863234971424243</v>
      </c>
      <c r="F371" s="658">
        <v>59377.89</v>
      </c>
    </row>
    <row r="372" spans="1:6" ht="38.25">
      <c r="A372" s="663" t="s">
        <v>72</v>
      </c>
      <c r="B372" s="658">
        <v>7551331</v>
      </c>
      <c r="C372" s="658">
        <v>513680</v>
      </c>
      <c r="D372" s="658">
        <v>59377.89</v>
      </c>
      <c r="E372" s="659">
        <v>0.7863234971424243</v>
      </c>
      <c r="F372" s="658">
        <v>59377.89</v>
      </c>
    </row>
    <row r="373" spans="1:6" ht="12.75">
      <c r="A373" s="663" t="s">
        <v>895</v>
      </c>
      <c r="B373" s="536">
        <v>0</v>
      </c>
      <c r="C373" s="658">
        <v>0</v>
      </c>
      <c r="D373" s="658">
        <v>2498957.59</v>
      </c>
      <c r="E373" s="659" t="s">
        <v>891</v>
      </c>
      <c r="F373" s="658">
        <v>2498957.59</v>
      </c>
    </row>
    <row r="374" spans="1:6" ht="12.75">
      <c r="A374" s="657" t="s">
        <v>141</v>
      </c>
      <c r="B374" s="658"/>
      <c r="C374" s="658"/>
      <c r="D374" s="658"/>
      <c r="E374" s="659"/>
      <c r="F374" s="658"/>
    </row>
    <row r="375" spans="1:6" s="662" customFormat="1" ht="12.75">
      <c r="A375" s="657" t="s">
        <v>1203</v>
      </c>
      <c r="B375" s="660">
        <v>19039063</v>
      </c>
      <c r="C375" s="660">
        <v>2538252</v>
      </c>
      <c r="D375" s="660">
        <v>2538252</v>
      </c>
      <c r="E375" s="661">
        <v>13.331811549759564</v>
      </c>
      <c r="F375" s="660">
        <v>2538252</v>
      </c>
    </row>
    <row r="376" spans="1:6" ht="12.75">
      <c r="A376" s="663" t="s">
        <v>1208</v>
      </c>
      <c r="B376" s="658">
        <v>19039063</v>
      </c>
      <c r="C376" s="658">
        <v>2538252</v>
      </c>
      <c r="D376" s="658">
        <v>2538252</v>
      </c>
      <c r="E376" s="659">
        <v>13.331811549759564</v>
      </c>
      <c r="F376" s="658">
        <v>2538252</v>
      </c>
    </row>
    <row r="377" spans="1:6" ht="25.5">
      <c r="A377" s="663" t="s">
        <v>1210</v>
      </c>
      <c r="B377" s="658">
        <v>5960545</v>
      </c>
      <c r="C377" s="658">
        <v>1228955</v>
      </c>
      <c r="D377" s="658">
        <v>1228955</v>
      </c>
      <c r="E377" s="659">
        <v>20.618164949681614</v>
      </c>
      <c r="F377" s="658">
        <v>1228955</v>
      </c>
    </row>
    <row r="378" spans="1:6" ht="25.5">
      <c r="A378" s="663" t="s">
        <v>131</v>
      </c>
      <c r="B378" s="658">
        <v>13078518</v>
      </c>
      <c r="C378" s="658">
        <v>1309297</v>
      </c>
      <c r="D378" s="658">
        <v>1309297</v>
      </c>
      <c r="E378" s="659">
        <v>10.011050181679607</v>
      </c>
      <c r="F378" s="658">
        <v>1309297</v>
      </c>
    </row>
    <row r="379" spans="1:6" s="662" customFormat="1" ht="12.75">
      <c r="A379" s="657" t="s">
        <v>105</v>
      </c>
      <c r="B379" s="660">
        <v>19039063</v>
      </c>
      <c r="C379" s="660">
        <v>2538252</v>
      </c>
      <c r="D379" s="660">
        <v>843469</v>
      </c>
      <c r="E379" s="661">
        <v>4.430202263630306</v>
      </c>
      <c r="F379" s="660">
        <v>843469</v>
      </c>
    </row>
    <row r="380" spans="1:6" ht="12.75">
      <c r="A380" s="663" t="s">
        <v>1213</v>
      </c>
      <c r="B380" s="658">
        <v>10708590</v>
      </c>
      <c r="C380" s="658">
        <v>1672836</v>
      </c>
      <c r="D380" s="658">
        <v>576506.45</v>
      </c>
      <c r="E380" s="659">
        <v>5.383588782463423</v>
      </c>
      <c r="F380" s="658">
        <v>576506.45</v>
      </c>
    </row>
    <row r="381" spans="1:6" ht="12.75">
      <c r="A381" s="663" t="s">
        <v>24</v>
      </c>
      <c r="B381" s="658">
        <v>49958</v>
      </c>
      <c r="C381" s="658"/>
      <c r="D381" s="658"/>
      <c r="E381" s="659">
        <v>0</v>
      </c>
      <c r="F381" s="658"/>
    </row>
    <row r="382" spans="1:6" ht="12.75">
      <c r="A382" s="663" t="s">
        <v>26</v>
      </c>
      <c r="B382" s="658">
        <v>49958</v>
      </c>
      <c r="C382" s="658"/>
      <c r="D382" s="658"/>
      <c r="E382" s="659">
        <v>0</v>
      </c>
      <c r="F382" s="658"/>
    </row>
    <row r="383" spans="1:6" ht="12.75">
      <c r="A383" s="663" t="s">
        <v>50</v>
      </c>
      <c r="B383" s="658">
        <v>10658632</v>
      </c>
      <c r="C383" s="658">
        <v>1672836</v>
      </c>
      <c r="D383" s="658">
        <v>576506.45</v>
      </c>
      <c r="E383" s="659">
        <v>5.408822164045066</v>
      </c>
      <c r="F383" s="658">
        <v>576506.45</v>
      </c>
    </row>
    <row r="384" spans="1:6" ht="51">
      <c r="A384" s="663" t="s">
        <v>58</v>
      </c>
      <c r="B384" s="658">
        <v>5910587</v>
      </c>
      <c r="C384" s="658">
        <v>1228955</v>
      </c>
      <c r="D384" s="658">
        <v>166782.56</v>
      </c>
      <c r="E384" s="659">
        <v>2.821759666171905</v>
      </c>
      <c r="F384" s="658">
        <v>166782.56</v>
      </c>
    </row>
    <row r="385" spans="1:6" ht="25.5">
      <c r="A385" s="663" t="s">
        <v>137</v>
      </c>
      <c r="B385" s="658">
        <v>4748045</v>
      </c>
      <c r="C385" s="658">
        <v>443881</v>
      </c>
      <c r="D385" s="658">
        <v>409723.89</v>
      </c>
      <c r="E385" s="659">
        <v>8.629317750779531</v>
      </c>
      <c r="F385" s="658">
        <v>409723.89</v>
      </c>
    </row>
    <row r="386" spans="1:6" ht="51">
      <c r="A386" s="663" t="s">
        <v>139</v>
      </c>
      <c r="B386" s="658">
        <v>4748045</v>
      </c>
      <c r="C386" s="658">
        <v>443881</v>
      </c>
      <c r="D386" s="658">
        <v>409723.89</v>
      </c>
      <c r="E386" s="659">
        <v>8.629317750779531</v>
      </c>
      <c r="F386" s="658">
        <v>409723.89</v>
      </c>
    </row>
    <row r="387" spans="1:6" ht="12.75">
      <c r="A387" s="663" t="s">
        <v>60</v>
      </c>
      <c r="B387" s="658">
        <v>8330473</v>
      </c>
      <c r="C387" s="658">
        <v>865416</v>
      </c>
      <c r="D387" s="658">
        <v>266962.55</v>
      </c>
      <c r="E387" s="659">
        <v>3.2046505642596763</v>
      </c>
      <c r="F387" s="658">
        <v>266962.55</v>
      </c>
    </row>
    <row r="388" spans="1:6" ht="38.25">
      <c r="A388" s="663" t="s">
        <v>68</v>
      </c>
      <c r="B388" s="658">
        <v>8330473</v>
      </c>
      <c r="C388" s="658">
        <v>865416</v>
      </c>
      <c r="D388" s="658">
        <v>266962.55</v>
      </c>
      <c r="E388" s="659">
        <v>3.2046505642596763</v>
      </c>
      <c r="F388" s="658">
        <v>266962.55</v>
      </c>
    </row>
    <row r="389" spans="1:6" ht="25.5">
      <c r="A389" s="663" t="s">
        <v>147</v>
      </c>
      <c r="B389" s="658">
        <v>8330473</v>
      </c>
      <c r="C389" s="658">
        <v>865416</v>
      </c>
      <c r="D389" s="658">
        <v>266962.55</v>
      </c>
      <c r="E389" s="659">
        <v>3.2046505642596763</v>
      </c>
      <c r="F389" s="658">
        <v>266962.55</v>
      </c>
    </row>
    <row r="390" spans="1:6" ht="12.75">
      <c r="A390" s="663" t="s">
        <v>895</v>
      </c>
      <c r="B390" s="658">
        <v>0</v>
      </c>
      <c r="C390" s="658">
        <v>0</v>
      </c>
      <c r="D390" s="658">
        <v>1694783</v>
      </c>
      <c r="E390" s="659" t="s">
        <v>891</v>
      </c>
      <c r="F390" s="658">
        <v>1694783</v>
      </c>
    </row>
    <row r="391" spans="1:6" ht="12.75">
      <c r="A391" s="657" t="s">
        <v>1095</v>
      </c>
      <c r="B391" s="658"/>
      <c r="C391" s="658"/>
      <c r="D391" s="658"/>
      <c r="E391" s="659"/>
      <c r="F391" s="658"/>
    </row>
    <row r="392" spans="1:6" s="662" customFormat="1" ht="12.75">
      <c r="A392" s="657" t="s">
        <v>1203</v>
      </c>
      <c r="B392" s="660">
        <v>2113252</v>
      </c>
      <c r="C392" s="660">
        <v>31875</v>
      </c>
      <c r="D392" s="660">
        <v>31875</v>
      </c>
      <c r="E392" s="661">
        <v>1.5083388067301013</v>
      </c>
      <c r="F392" s="660">
        <v>31875</v>
      </c>
    </row>
    <row r="393" spans="1:6" ht="12.75">
      <c r="A393" s="663" t="s">
        <v>1208</v>
      </c>
      <c r="B393" s="658">
        <v>2113252</v>
      </c>
      <c r="C393" s="658">
        <v>31875</v>
      </c>
      <c r="D393" s="658">
        <v>31875</v>
      </c>
      <c r="E393" s="659">
        <v>1.5083388067301013</v>
      </c>
      <c r="F393" s="658">
        <v>31875</v>
      </c>
    </row>
    <row r="394" spans="1:6" ht="25.5">
      <c r="A394" s="663" t="s">
        <v>1210</v>
      </c>
      <c r="B394" s="658">
        <v>2113252</v>
      </c>
      <c r="C394" s="658">
        <v>31875</v>
      </c>
      <c r="D394" s="658">
        <v>31875</v>
      </c>
      <c r="E394" s="659">
        <v>1.5083388067301013</v>
      </c>
      <c r="F394" s="658">
        <v>31875</v>
      </c>
    </row>
    <row r="395" spans="1:6" s="662" customFormat="1" ht="12.75">
      <c r="A395" s="657" t="s">
        <v>105</v>
      </c>
      <c r="B395" s="660">
        <v>2113252</v>
      </c>
      <c r="C395" s="660">
        <v>31875</v>
      </c>
      <c r="D395" s="660">
        <v>23840.17</v>
      </c>
      <c r="E395" s="661">
        <v>1.1281271708248708</v>
      </c>
      <c r="F395" s="660">
        <v>23840.17</v>
      </c>
    </row>
    <row r="396" spans="1:6" ht="12.75">
      <c r="A396" s="663" t="s">
        <v>1213</v>
      </c>
      <c r="B396" s="658">
        <v>583002</v>
      </c>
      <c r="C396" s="658">
        <v>31875</v>
      </c>
      <c r="D396" s="658">
        <v>23840.17</v>
      </c>
      <c r="E396" s="659">
        <v>4.089208956401522</v>
      </c>
      <c r="F396" s="658">
        <v>23840.17</v>
      </c>
    </row>
    <row r="397" spans="1:6" ht="12.75">
      <c r="A397" s="663" t="s">
        <v>1215</v>
      </c>
      <c r="B397" s="658">
        <v>583002</v>
      </c>
      <c r="C397" s="658">
        <v>31875</v>
      </c>
      <c r="D397" s="658">
        <v>23840.17</v>
      </c>
      <c r="E397" s="659">
        <v>4.089208956401522</v>
      </c>
      <c r="F397" s="658">
        <v>23840.17</v>
      </c>
    </row>
    <row r="398" spans="1:6" ht="12.75">
      <c r="A398" s="663" t="s">
        <v>1217</v>
      </c>
      <c r="B398" s="658">
        <v>11000</v>
      </c>
      <c r="C398" s="658">
        <v>834</v>
      </c>
      <c r="D398" s="658">
        <v>0</v>
      </c>
      <c r="E398" s="659">
        <v>0</v>
      </c>
      <c r="F398" s="658">
        <v>0</v>
      </c>
    </row>
    <row r="399" spans="1:6" ht="12.75">
      <c r="A399" s="663" t="s">
        <v>1219</v>
      </c>
      <c r="B399" s="658">
        <v>8864</v>
      </c>
      <c r="C399" s="658">
        <v>672</v>
      </c>
      <c r="D399" s="658">
        <v>0</v>
      </c>
      <c r="E399" s="659">
        <v>0</v>
      </c>
      <c r="F399" s="658">
        <v>0</v>
      </c>
    </row>
    <row r="400" spans="1:6" ht="12.75">
      <c r="A400" s="663" t="s">
        <v>2</v>
      </c>
      <c r="B400" s="658">
        <v>572002</v>
      </c>
      <c r="C400" s="658">
        <v>31041</v>
      </c>
      <c r="D400" s="658">
        <v>23840.17</v>
      </c>
      <c r="E400" s="659">
        <v>4.167847315219177</v>
      </c>
      <c r="F400" s="658">
        <v>23840.17</v>
      </c>
    </row>
    <row r="401" spans="1:6" ht="12.75">
      <c r="A401" s="663" t="s">
        <v>60</v>
      </c>
      <c r="B401" s="658">
        <v>1530250</v>
      </c>
      <c r="C401" s="658"/>
      <c r="D401" s="658"/>
      <c r="E401" s="659">
        <v>0</v>
      </c>
      <c r="F401" s="658"/>
    </row>
    <row r="402" spans="1:6" ht="12.75">
      <c r="A402" s="663" t="s">
        <v>62</v>
      </c>
      <c r="B402" s="658">
        <v>1530250</v>
      </c>
      <c r="C402" s="658"/>
      <c r="D402" s="658"/>
      <c r="E402" s="659">
        <v>0</v>
      </c>
      <c r="F402" s="658"/>
    </row>
    <row r="403" spans="1:6" ht="12.75">
      <c r="A403" s="663" t="s">
        <v>895</v>
      </c>
      <c r="B403" s="658">
        <v>0</v>
      </c>
      <c r="C403" s="658">
        <v>0</v>
      </c>
      <c r="D403" s="658">
        <v>8034.83</v>
      </c>
      <c r="E403" s="659" t="s">
        <v>891</v>
      </c>
      <c r="F403" s="658">
        <v>8034.83</v>
      </c>
    </row>
    <row r="404" spans="1:6" ht="12.75">
      <c r="A404" s="657" t="s">
        <v>154</v>
      </c>
      <c r="B404" s="658"/>
      <c r="C404" s="658"/>
      <c r="D404" s="658"/>
      <c r="E404" s="659"/>
      <c r="F404" s="658"/>
    </row>
    <row r="405" spans="1:6" s="662" customFormat="1" ht="12.75">
      <c r="A405" s="657" t="s">
        <v>1203</v>
      </c>
      <c r="B405" s="660">
        <v>13354994</v>
      </c>
      <c r="C405" s="660">
        <v>3812567</v>
      </c>
      <c r="D405" s="660">
        <v>3812567</v>
      </c>
      <c r="E405" s="661">
        <v>28.54787504958819</v>
      </c>
      <c r="F405" s="660">
        <v>3812567</v>
      </c>
    </row>
    <row r="406" spans="1:6" ht="12.75">
      <c r="A406" s="663" t="s">
        <v>1208</v>
      </c>
      <c r="B406" s="658">
        <v>13354994</v>
      </c>
      <c r="C406" s="658">
        <v>3812567</v>
      </c>
      <c r="D406" s="658">
        <v>3812567</v>
      </c>
      <c r="E406" s="659">
        <v>28.54787504958819</v>
      </c>
      <c r="F406" s="658">
        <v>3812567</v>
      </c>
    </row>
    <row r="407" spans="1:6" ht="25.5">
      <c r="A407" s="663" t="s">
        <v>1210</v>
      </c>
      <c r="B407" s="658">
        <v>13354994</v>
      </c>
      <c r="C407" s="658">
        <v>3812567</v>
      </c>
      <c r="D407" s="658">
        <v>3812567</v>
      </c>
      <c r="E407" s="659">
        <v>28.54787504958819</v>
      </c>
      <c r="F407" s="658">
        <v>3812567</v>
      </c>
    </row>
    <row r="408" spans="1:6" s="662" customFormat="1" ht="12.75">
      <c r="A408" s="657" t="s">
        <v>105</v>
      </c>
      <c r="B408" s="660">
        <v>13354994</v>
      </c>
      <c r="C408" s="660">
        <v>3812567</v>
      </c>
      <c r="D408" s="660">
        <v>282598.88</v>
      </c>
      <c r="E408" s="661">
        <v>2.1160539645319196</v>
      </c>
      <c r="F408" s="660">
        <v>282598.88</v>
      </c>
    </row>
    <row r="409" spans="1:6" ht="12.75">
      <c r="A409" s="663" t="s">
        <v>1213</v>
      </c>
      <c r="B409" s="658">
        <v>1155838</v>
      </c>
      <c r="C409" s="658">
        <v>60108</v>
      </c>
      <c r="D409" s="658">
        <v>3060.19</v>
      </c>
      <c r="E409" s="659">
        <v>0.26475942130298535</v>
      </c>
      <c r="F409" s="658">
        <v>3060.19</v>
      </c>
    </row>
    <row r="410" spans="1:6" ht="12.75">
      <c r="A410" s="663" t="s">
        <v>1215</v>
      </c>
      <c r="B410" s="658">
        <v>1155838</v>
      </c>
      <c r="C410" s="658">
        <v>60108</v>
      </c>
      <c r="D410" s="658">
        <v>3060.19</v>
      </c>
      <c r="E410" s="659">
        <v>0.26475942130298535</v>
      </c>
      <c r="F410" s="658">
        <v>3060.19</v>
      </c>
    </row>
    <row r="411" spans="1:6" ht="12.75">
      <c r="A411" s="663" t="s">
        <v>1217</v>
      </c>
      <c r="B411" s="658">
        <v>68892</v>
      </c>
      <c r="C411" s="658">
        <v>4108</v>
      </c>
      <c r="D411" s="658">
        <v>3060.19</v>
      </c>
      <c r="E411" s="659">
        <v>4.442010683388492</v>
      </c>
      <c r="F411" s="658">
        <v>3060.19</v>
      </c>
    </row>
    <row r="412" spans="1:6" ht="12.75">
      <c r="A412" s="663" t="s">
        <v>1219</v>
      </c>
      <c r="B412" s="658">
        <v>55517</v>
      </c>
      <c r="C412" s="658">
        <v>3311</v>
      </c>
      <c r="D412" s="658">
        <v>2466.1</v>
      </c>
      <c r="E412" s="659">
        <v>4.442062791577355</v>
      </c>
      <c r="F412" s="658">
        <v>2466.1</v>
      </c>
    </row>
    <row r="413" spans="1:6" ht="12.75">
      <c r="A413" s="663" t="s">
        <v>2</v>
      </c>
      <c r="B413" s="658">
        <v>1086946</v>
      </c>
      <c r="C413" s="658">
        <v>56000</v>
      </c>
      <c r="D413" s="658">
        <v>0</v>
      </c>
      <c r="E413" s="659">
        <v>0</v>
      </c>
      <c r="F413" s="658">
        <v>0</v>
      </c>
    </row>
    <row r="414" spans="1:6" ht="12.75">
      <c r="A414" s="663" t="s">
        <v>60</v>
      </c>
      <c r="B414" s="658">
        <v>12199156</v>
      </c>
      <c r="C414" s="658">
        <v>3752459</v>
      </c>
      <c r="D414" s="658">
        <v>279538.69</v>
      </c>
      <c r="E414" s="659">
        <v>2.291459261607934</v>
      </c>
      <c r="F414" s="658">
        <v>279538.69</v>
      </c>
    </row>
    <row r="415" spans="1:6" ht="12.75">
      <c r="A415" s="663" t="s">
        <v>62</v>
      </c>
      <c r="B415" s="658">
        <v>729520</v>
      </c>
      <c r="C415" s="658"/>
      <c r="D415" s="658"/>
      <c r="E415" s="659">
        <v>0</v>
      </c>
      <c r="F415" s="658"/>
    </row>
    <row r="416" spans="1:6" ht="38.25">
      <c r="A416" s="663" t="s">
        <v>68</v>
      </c>
      <c r="B416" s="658">
        <v>11469636</v>
      </c>
      <c r="C416" s="658">
        <v>3752459</v>
      </c>
      <c r="D416" s="658">
        <v>279538.69</v>
      </c>
      <c r="E416" s="659">
        <v>2.437206289720092</v>
      </c>
      <c r="F416" s="658">
        <v>279538.69</v>
      </c>
    </row>
    <row r="417" spans="1:6" ht="25.5">
      <c r="A417" s="663" t="s">
        <v>70</v>
      </c>
      <c r="B417" s="658">
        <v>11469636</v>
      </c>
      <c r="C417" s="658">
        <v>3752459</v>
      </c>
      <c r="D417" s="658">
        <v>279538.69</v>
      </c>
      <c r="E417" s="659">
        <v>2.437206289720092</v>
      </c>
      <c r="F417" s="658">
        <v>279538.69</v>
      </c>
    </row>
    <row r="418" spans="1:6" ht="38.25">
      <c r="A418" s="663" t="s">
        <v>72</v>
      </c>
      <c r="B418" s="658">
        <v>11469636</v>
      </c>
      <c r="C418" s="658">
        <v>3752459</v>
      </c>
      <c r="D418" s="658">
        <v>279538.69</v>
      </c>
      <c r="E418" s="659">
        <v>2.437206289720092</v>
      </c>
      <c r="F418" s="658">
        <v>279538.69</v>
      </c>
    </row>
    <row r="419" spans="1:6" ht="12.75">
      <c r="A419" s="663" t="s">
        <v>895</v>
      </c>
      <c r="B419" s="658">
        <v>0</v>
      </c>
      <c r="C419" s="658">
        <v>0</v>
      </c>
      <c r="D419" s="658">
        <v>3529968.12</v>
      </c>
      <c r="E419" s="659" t="s">
        <v>891</v>
      </c>
      <c r="F419" s="658">
        <v>3529968.12</v>
      </c>
    </row>
    <row r="420" spans="1:6" ht="12.75">
      <c r="A420" s="657" t="s">
        <v>161</v>
      </c>
      <c r="B420" s="658"/>
      <c r="C420" s="658"/>
      <c r="D420" s="658"/>
      <c r="E420" s="659"/>
      <c r="F420" s="658"/>
    </row>
    <row r="421" spans="1:6" s="662" customFormat="1" ht="12.75">
      <c r="A421" s="657" t="s">
        <v>1203</v>
      </c>
      <c r="B421" s="660">
        <v>12473873</v>
      </c>
      <c r="C421" s="660">
        <v>1128043</v>
      </c>
      <c r="D421" s="660">
        <v>1128043</v>
      </c>
      <c r="E421" s="661">
        <v>9.043245830705507</v>
      </c>
      <c r="F421" s="660">
        <v>1128043</v>
      </c>
    </row>
    <row r="422" spans="1:6" ht="25.5">
      <c r="A422" s="663" t="s">
        <v>744</v>
      </c>
      <c r="B422" s="658">
        <v>7640686</v>
      </c>
      <c r="C422" s="658"/>
      <c r="D422" s="658"/>
      <c r="E422" s="659">
        <v>0</v>
      </c>
      <c r="F422" s="658"/>
    </row>
    <row r="423" spans="1:6" ht="12.75">
      <c r="A423" s="663" t="s">
        <v>1208</v>
      </c>
      <c r="B423" s="658">
        <v>4833187</v>
      </c>
      <c r="C423" s="658">
        <v>1128043</v>
      </c>
      <c r="D423" s="658">
        <v>1128043</v>
      </c>
      <c r="E423" s="659">
        <v>23.339527313964886</v>
      </c>
      <c r="F423" s="658">
        <v>1128043</v>
      </c>
    </row>
    <row r="424" spans="1:6" ht="25.5">
      <c r="A424" s="663" t="s">
        <v>1210</v>
      </c>
      <c r="B424" s="658">
        <v>4833187</v>
      </c>
      <c r="C424" s="658">
        <v>1128043</v>
      </c>
      <c r="D424" s="658">
        <v>1128043</v>
      </c>
      <c r="E424" s="659">
        <v>23.339527313964886</v>
      </c>
      <c r="F424" s="658">
        <v>1128043</v>
      </c>
    </row>
    <row r="425" spans="1:6" s="662" customFormat="1" ht="12.75">
      <c r="A425" s="657" t="s">
        <v>105</v>
      </c>
      <c r="B425" s="660">
        <v>12473873</v>
      </c>
      <c r="C425" s="660">
        <v>1128043</v>
      </c>
      <c r="D425" s="660">
        <v>507158.49</v>
      </c>
      <c r="E425" s="661">
        <v>4.065766021507514</v>
      </c>
      <c r="F425" s="660">
        <v>507158.49</v>
      </c>
    </row>
    <row r="426" spans="1:6" ht="12.75">
      <c r="A426" s="663" t="s">
        <v>1213</v>
      </c>
      <c r="B426" s="658">
        <v>2625481</v>
      </c>
      <c r="C426" s="658"/>
      <c r="D426" s="658"/>
      <c r="E426" s="659">
        <v>0</v>
      </c>
      <c r="F426" s="658"/>
    </row>
    <row r="427" spans="1:6" ht="12.75">
      <c r="A427" s="663" t="s">
        <v>24</v>
      </c>
      <c r="B427" s="658">
        <v>2625481</v>
      </c>
      <c r="C427" s="658"/>
      <c r="D427" s="658"/>
      <c r="E427" s="659">
        <v>0</v>
      </c>
      <c r="F427" s="658"/>
    </row>
    <row r="428" spans="1:6" ht="12.75">
      <c r="A428" s="663" t="s">
        <v>26</v>
      </c>
      <c r="B428" s="658">
        <v>2625481</v>
      </c>
      <c r="C428" s="658"/>
      <c r="D428" s="658"/>
      <c r="E428" s="659">
        <v>0</v>
      </c>
      <c r="F428" s="658"/>
    </row>
    <row r="429" spans="1:6" ht="12.75">
      <c r="A429" s="663" t="s">
        <v>60</v>
      </c>
      <c r="B429" s="658">
        <v>9848392</v>
      </c>
      <c r="C429" s="658">
        <v>1128043</v>
      </c>
      <c r="D429" s="658">
        <v>507158.49</v>
      </c>
      <c r="E429" s="659">
        <v>5.149657832466457</v>
      </c>
      <c r="F429" s="658">
        <v>507158.49</v>
      </c>
    </row>
    <row r="430" spans="1:6" ht="12.75">
      <c r="A430" s="663" t="s">
        <v>62</v>
      </c>
      <c r="B430" s="658">
        <v>9015205</v>
      </c>
      <c r="C430" s="658">
        <v>512432</v>
      </c>
      <c r="D430" s="658">
        <v>507158.49</v>
      </c>
      <c r="E430" s="659">
        <v>5.625590211204293</v>
      </c>
      <c r="F430" s="658">
        <v>507158.49</v>
      </c>
    </row>
    <row r="431" spans="1:6" ht="38.25">
      <c r="A431" s="663" t="s">
        <v>68</v>
      </c>
      <c r="B431" s="658">
        <v>833187</v>
      </c>
      <c r="C431" s="658">
        <v>615611</v>
      </c>
      <c r="D431" s="658">
        <v>0</v>
      </c>
      <c r="E431" s="659">
        <v>0</v>
      </c>
      <c r="F431" s="658">
        <v>0</v>
      </c>
    </row>
    <row r="432" spans="1:6" ht="25.5">
      <c r="A432" s="663" t="s">
        <v>74</v>
      </c>
      <c r="B432" s="658">
        <v>833187</v>
      </c>
      <c r="C432" s="658">
        <v>615611</v>
      </c>
      <c r="D432" s="658">
        <v>0</v>
      </c>
      <c r="E432" s="659">
        <v>0</v>
      </c>
      <c r="F432" s="658">
        <v>0</v>
      </c>
    </row>
    <row r="433" spans="1:6" ht="12.75">
      <c r="A433" s="663" t="s">
        <v>895</v>
      </c>
      <c r="B433" s="658">
        <v>0</v>
      </c>
      <c r="C433" s="658">
        <v>0</v>
      </c>
      <c r="D433" s="658">
        <v>620884.51</v>
      </c>
      <c r="E433" s="659" t="s">
        <v>891</v>
      </c>
      <c r="F433" s="658">
        <v>620884.51</v>
      </c>
    </row>
    <row r="434" spans="1:6" ht="12.75">
      <c r="A434" s="657" t="s">
        <v>163</v>
      </c>
      <c r="B434" s="658"/>
      <c r="C434" s="658"/>
      <c r="D434" s="658"/>
      <c r="E434" s="659"/>
      <c r="F434" s="658"/>
    </row>
    <row r="435" spans="1:6" s="662" customFormat="1" ht="12.75">
      <c r="A435" s="657" t="s">
        <v>1203</v>
      </c>
      <c r="B435" s="660">
        <v>2105264</v>
      </c>
      <c r="C435" s="660">
        <v>168377</v>
      </c>
      <c r="D435" s="660">
        <v>168377</v>
      </c>
      <c r="E435" s="661">
        <v>7.99790430083828</v>
      </c>
      <c r="F435" s="660">
        <v>168377</v>
      </c>
    </row>
    <row r="436" spans="1:6" ht="12.75">
      <c r="A436" s="663" t="s">
        <v>1208</v>
      </c>
      <c r="B436" s="658">
        <v>2105264</v>
      </c>
      <c r="C436" s="658">
        <v>168377</v>
      </c>
      <c r="D436" s="658">
        <v>168377</v>
      </c>
      <c r="E436" s="659">
        <v>7.99790430083828</v>
      </c>
      <c r="F436" s="658">
        <v>168377</v>
      </c>
    </row>
    <row r="437" spans="1:6" ht="25.5">
      <c r="A437" s="663" t="s">
        <v>1210</v>
      </c>
      <c r="B437" s="658">
        <v>2105264</v>
      </c>
      <c r="C437" s="658">
        <v>168377</v>
      </c>
      <c r="D437" s="658">
        <v>168377</v>
      </c>
      <c r="E437" s="659">
        <v>7.99790430083828</v>
      </c>
      <c r="F437" s="658">
        <v>168377</v>
      </c>
    </row>
    <row r="438" spans="1:6" s="662" customFormat="1" ht="12.75">
      <c r="A438" s="657" t="s">
        <v>105</v>
      </c>
      <c r="B438" s="660">
        <v>2105264</v>
      </c>
      <c r="C438" s="660">
        <v>168377</v>
      </c>
      <c r="D438" s="660">
        <v>123574.17</v>
      </c>
      <c r="E438" s="661">
        <v>5.8697707270917086</v>
      </c>
      <c r="F438" s="660">
        <v>123574.17</v>
      </c>
    </row>
    <row r="439" spans="1:6" ht="12.75">
      <c r="A439" s="663" t="s">
        <v>1213</v>
      </c>
      <c r="B439" s="658">
        <v>503218</v>
      </c>
      <c r="C439" s="658">
        <v>52656</v>
      </c>
      <c r="D439" s="658">
        <v>7853.17</v>
      </c>
      <c r="E439" s="659">
        <v>1.5605900424865564</v>
      </c>
      <c r="F439" s="658">
        <v>7853.17</v>
      </c>
    </row>
    <row r="440" spans="1:6" ht="12.75">
      <c r="A440" s="663" t="s">
        <v>1215</v>
      </c>
      <c r="B440" s="658">
        <v>503218</v>
      </c>
      <c r="C440" s="658">
        <v>52656</v>
      </c>
      <c r="D440" s="658">
        <v>7853.17</v>
      </c>
      <c r="E440" s="659">
        <v>1.5605900424865564</v>
      </c>
      <c r="F440" s="658">
        <v>7853.17</v>
      </c>
    </row>
    <row r="441" spans="1:6" ht="12.75">
      <c r="A441" s="663" t="s">
        <v>1217</v>
      </c>
      <c r="B441" s="658">
        <v>78257</v>
      </c>
      <c r="C441" s="658">
        <v>7158</v>
      </c>
      <c r="D441" s="658">
        <v>7157.26</v>
      </c>
      <c r="E441" s="659">
        <v>9.145839988755</v>
      </c>
      <c r="F441" s="658">
        <v>7157.26</v>
      </c>
    </row>
    <row r="442" spans="1:6" ht="12.75">
      <c r="A442" s="663" t="s">
        <v>1219</v>
      </c>
      <c r="B442" s="658">
        <v>63064</v>
      </c>
      <c r="C442" s="658">
        <v>5446</v>
      </c>
      <c r="D442" s="658">
        <v>5445.26</v>
      </c>
      <c r="E442" s="659">
        <v>8.634498287454015</v>
      </c>
      <c r="F442" s="658">
        <v>5445.26</v>
      </c>
    </row>
    <row r="443" spans="1:6" ht="12.75">
      <c r="A443" s="663" t="s">
        <v>2</v>
      </c>
      <c r="B443" s="658">
        <v>424961</v>
      </c>
      <c r="C443" s="658">
        <v>45498</v>
      </c>
      <c r="D443" s="658">
        <v>695.91</v>
      </c>
      <c r="E443" s="659">
        <v>0.163758556667553</v>
      </c>
      <c r="F443" s="658">
        <v>695.91</v>
      </c>
    </row>
    <row r="444" spans="1:6" ht="12.75">
      <c r="A444" s="663" t="s">
        <v>60</v>
      </c>
      <c r="B444" s="658">
        <v>1602046</v>
      </c>
      <c r="C444" s="658">
        <v>115721</v>
      </c>
      <c r="D444" s="658">
        <v>115721</v>
      </c>
      <c r="E444" s="659">
        <v>7.22332567229655</v>
      </c>
      <c r="F444" s="658">
        <v>115721</v>
      </c>
    </row>
    <row r="445" spans="1:6" ht="12.75">
      <c r="A445" s="663" t="s">
        <v>62</v>
      </c>
      <c r="B445" s="658">
        <v>1602046</v>
      </c>
      <c r="C445" s="658">
        <v>115721</v>
      </c>
      <c r="D445" s="658">
        <v>115721</v>
      </c>
      <c r="E445" s="659">
        <v>7.22332567229655</v>
      </c>
      <c r="F445" s="658">
        <v>115721</v>
      </c>
    </row>
    <row r="446" spans="1:6" ht="12.75">
      <c r="A446" s="663" t="s">
        <v>895</v>
      </c>
      <c r="B446" s="658">
        <v>0</v>
      </c>
      <c r="C446" s="658">
        <v>0</v>
      </c>
      <c r="D446" s="658">
        <v>44802.83</v>
      </c>
      <c r="E446" s="659" t="s">
        <v>891</v>
      </c>
      <c r="F446" s="658">
        <v>44802.83</v>
      </c>
    </row>
    <row r="447" spans="1:6" ht="12.75">
      <c r="A447" s="657" t="s">
        <v>165</v>
      </c>
      <c r="B447" s="658"/>
      <c r="C447" s="658"/>
      <c r="D447" s="658"/>
      <c r="E447" s="659"/>
      <c r="F447" s="658"/>
    </row>
    <row r="448" spans="1:6" s="662" customFormat="1" ht="12.75">
      <c r="A448" s="657" t="s">
        <v>1203</v>
      </c>
      <c r="B448" s="660">
        <v>1326949</v>
      </c>
      <c r="C448" s="660">
        <v>5756</v>
      </c>
      <c r="D448" s="660">
        <v>5756</v>
      </c>
      <c r="E448" s="661">
        <v>0.43377703287767655</v>
      </c>
      <c r="F448" s="660">
        <v>5756</v>
      </c>
    </row>
    <row r="449" spans="1:6" ht="12.75">
      <c r="A449" s="663" t="s">
        <v>1208</v>
      </c>
      <c r="B449" s="658">
        <v>1326949</v>
      </c>
      <c r="C449" s="658">
        <v>5756</v>
      </c>
      <c r="D449" s="658">
        <v>5756</v>
      </c>
      <c r="E449" s="659">
        <v>0.43377703287767655</v>
      </c>
      <c r="F449" s="658">
        <v>5756</v>
      </c>
    </row>
    <row r="450" spans="1:6" ht="25.5">
      <c r="A450" s="663" t="s">
        <v>1210</v>
      </c>
      <c r="B450" s="658">
        <v>1326949</v>
      </c>
      <c r="C450" s="658">
        <v>5756</v>
      </c>
      <c r="D450" s="658">
        <v>5756</v>
      </c>
      <c r="E450" s="659">
        <v>0.43377703287767655</v>
      </c>
      <c r="F450" s="658">
        <v>5756</v>
      </c>
    </row>
    <row r="451" spans="1:6" s="662" customFormat="1" ht="12.75">
      <c r="A451" s="657" t="s">
        <v>105</v>
      </c>
      <c r="B451" s="660">
        <v>1326949</v>
      </c>
      <c r="C451" s="660">
        <v>5756</v>
      </c>
      <c r="D451" s="660">
        <v>1389.99</v>
      </c>
      <c r="E451" s="661">
        <v>0.1047508231288467</v>
      </c>
      <c r="F451" s="660">
        <v>1389.99</v>
      </c>
    </row>
    <row r="452" spans="1:6" ht="12.75">
      <c r="A452" s="663" t="s">
        <v>1213</v>
      </c>
      <c r="B452" s="658">
        <v>50830</v>
      </c>
      <c r="C452" s="658">
        <v>0</v>
      </c>
      <c r="D452" s="658">
        <v>0</v>
      </c>
      <c r="E452" s="659">
        <v>0</v>
      </c>
      <c r="F452" s="658">
        <v>0</v>
      </c>
    </row>
    <row r="453" spans="1:6" ht="12.75">
      <c r="A453" s="663" t="s">
        <v>1215</v>
      </c>
      <c r="B453" s="658">
        <v>50830</v>
      </c>
      <c r="C453" s="658">
        <v>0</v>
      </c>
      <c r="D453" s="658">
        <v>0</v>
      </c>
      <c r="E453" s="659">
        <v>0</v>
      </c>
      <c r="F453" s="658">
        <v>0</v>
      </c>
    </row>
    <row r="454" spans="1:6" ht="12.75">
      <c r="A454" s="663" t="s">
        <v>2</v>
      </c>
      <c r="B454" s="658">
        <v>50830</v>
      </c>
      <c r="C454" s="658">
        <v>0</v>
      </c>
      <c r="D454" s="658">
        <v>0</v>
      </c>
      <c r="E454" s="659">
        <v>0</v>
      </c>
      <c r="F454" s="658">
        <v>0</v>
      </c>
    </row>
    <row r="455" spans="1:6" ht="12.75">
      <c r="A455" s="663" t="s">
        <v>60</v>
      </c>
      <c r="B455" s="658">
        <v>1276119</v>
      </c>
      <c r="C455" s="658">
        <v>5756</v>
      </c>
      <c r="D455" s="658">
        <v>1389.99</v>
      </c>
      <c r="E455" s="659">
        <v>0.1089232273792648</v>
      </c>
      <c r="F455" s="658">
        <v>1389.99</v>
      </c>
    </row>
    <row r="456" spans="1:6" ht="12.75">
      <c r="A456" s="663" t="s">
        <v>62</v>
      </c>
      <c r="B456" s="658">
        <v>1276119</v>
      </c>
      <c r="C456" s="658">
        <v>5756</v>
      </c>
      <c r="D456" s="658">
        <v>1389.99</v>
      </c>
      <c r="E456" s="659">
        <v>0.1089232273792648</v>
      </c>
      <c r="F456" s="658">
        <v>1389.99</v>
      </c>
    </row>
    <row r="457" spans="1:6" ht="12.75">
      <c r="A457" s="663" t="s">
        <v>895</v>
      </c>
      <c r="B457" s="658">
        <v>0</v>
      </c>
      <c r="C457" s="658">
        <v>0</v>
      </c>
      <c r="D457" s="658">
        <v>4366.01</v>
      </c>
      <c r="E457" s="659" t="s">
        <v>891</v>
      </c>
      <c r="F457" s="658">
        <v>4366.01</v>
      </c>
    </row>
    <row r="458" spans="1:6" ht="12.75">
      <c r="A458" s="657" t="s">
        <v>167</v>
      </c>
      <c r="B458" s="658"/>
      <c r="C458" s="658"/>
      <c r="D458" s="658"/>
      <c r="E458" s="659"/>
      <c r="F458" s="658"/>
    </row>
    <row r="459" spans="1:6" s="662" customFormat="1" ht="12.75">
      <c r="A459" s="657" t="s">
        <v>1203</v>
      </c>
      <c r="B459" s="660">
        <v>3841417</v>
      </c>
      <c r="C459" s="660">
        <v>1200</v>
      </c>
      <c r="D459" s="660">
        <v>1200</v>
      </c>
      <c r="E459" s="661">
        <v>0.031238472678180994</v>
      </c>
      <c r="F459" s="660">
        <v>1200</v>
      </c>
    </row>
    <row r="460" spans="1:6" ht="12.75">
      <c r="A460" s="663" t="s">
        <v>1208</v>
      </c>
      <c r="B460" s="658">
        <v>3841417</v>
      </c>
      <c r="C460" s="658">
        <v>1200</v>
      </c>
      <c r="D460" s="658">
        <v>1200</v>
      </c>
      <c r="E460" s="659">
        <v>0.031238472678180994</v>
      </c>
      <c r="F460" s="658">
        <v>1200</v>
      </c>
    </row>
    <row r="461" spans="1:6" ht="25.5">
      <c r="A461" s="663" t="s">
        <v>1210</v>
      </c>
      <c r="B461" s="658">
        <v>1746167</v>
      </c>
      <c r="C461" s="658">
        <v>1200</v>
      </c>
      <c r="D461" s="658">
        <v>1200</v>
      </c>
      <c r="E461" s="659">
        <v>0.06872194927518388</v>
      </c>
      <c r="F461" s="658">
        <v>1200</v>
      </c>
    </row>
    <row r="462" spans="1:6" ht="25.5">
      <c r="A462" s="663" t="s">
        <v>131</v>
      </c>
      <c r="B462" s="658">
        <v>2095250</v>
      </c>
      <c r="C462" s="658">
        <v>0</v>
      </c>
      <c r="D462" s="658">
        <v>0</v>
      </c>
      <c r="E462" s="659">
        <v>0</v>
      </c>
      <c r="F462" s="658">
        <v>0</v>
      </c>
    </row>
    <row r="463" spans="1:6" s="662" customFormat="1" ht="12.75">
      <c r="A463" s="657" t="s">
        <v>105</v>
      </c>
      <c r="B463" s="660">
        <v>3841417</v>
      </c>
      <c r="C463" s="660">
        <v>1200</v>
      </c>
      <c r="D463" s="660">
        <v>0</v>
      </c>
      <c r="E463" s="661">
        <v>0</v>
      </c>
      <c r="F463" s="660">
        <v>0</v>
      </c>
    </row>
    <row r="464" spans="1:6" ht="12.75">
      <c r="A464" s="663" t="s">
        <v>1213</v>
      </c>
      <c r="B464" s="658">
        <v>0</v>
      </c>
      <c r="C464" s="658">
        <v>1200</v>
      </c>
      <c r="D464" s="658">
        <v>0</v>
      </c>
      <c r="E464" s="659">
        <v>0</v>
      </c>
      <c r="F464" s="658">
        <v>0</v>
      </c>
    </row>
    <row r="465" spans="1:6" ht="12.75">
      <c r="A465" s="663" t="s">
        <v>1215</v>
      </c>
      <c r="B465" s="658">
        <v>0</v>
      </c>
      <c r="C465" s="658">
        <v>1200</v>
      </c>
      <c r="D465" s="658">
        <v>0</v>
      </c>
      <c r="E465" s="659">
        <v>0</v>
      </c>
      <c r="F465" s="658">
        <v>0</v>
      </c>
    </row>
    <row r="466" spans="1:6" ht="12.75">
      <c r="A466" s="663" t="s">
        <v>2</v>
      </c>
      <c r="B466" s="658">
        <v>3757217</v>
      </c>
      <c r="C466" s="658">
        <v>1200</v>
      </c>
      <c r="D466" s="658">
        <v>0</v>
      </c>
      <c r="E466" s="659">
        <v>0</v>
      </c>
      <c r="F466" s="658">
        <v>0</v>
      </c>
    </row>
    <row r="467" spans="1:6" ht="12.75">
      <c r="A467" s="663" t="s">
        <v>60</v>
      </c>
      <c r="B467" s="658">
        <v>1661967</v>
      </c>
      <c r="C467" s="658">
        <v>0</v>
      </c>
      <c r="D467" s="658">
        <v>0</v>
      </c>
      <c r="E467" s="659">
        <v>0</v>
      </c>
      <c r="F467" s="658">
        <v>0</v>
      </c>
    </row>
    <row r="468" spans="1:6" ht="12.75">
      <c r="A468" s="663" t="s">
        <v>62</v>
      </c>
      <c r="B468" s="658">
        <v>2095250</v>
      </c>
      <c r="C468" s="658">
        <v>0</v>
      </c>
      <c r="D468" s="658">
        <v>0</v>
      </c>
      <c r="E468" s="659">
        <v>0</v>
      </c>
      <c r="F468" s="658">
        <v>0</v>
      </c>
    </row>
    <row r="469" spans="1:6" ht="38.25">
      <c r="A469" s="663" t="s">
        <v>68</v>
      </c>
      <c r="B469" s="658">
        <v>2095250</v>
      </c>
      <c r="C469" s="658">
        <v>0</v>
      </c>
      <c r="D469" s="658">
        <v>0</v>
      </c>
      <c r="E469" s="659">
        <v>0</v>
      </c>
      <c r="F469" s="658">
        <v>0</v>
      </c>
    </row>
    <row r="470" spans="1:6" ht="12.75">
      <c r="A470" s="663" t="s">
        <v>895</v>
      </c>
      <c r="B470" s="658">
        <v>0</v>
      </c>
      <c r="C470" s="658">
        <v>0</v>
      </c>
      <c r="D470" s="658">
        <v>1200</v>
      </c>
      <c r="E470" s="659" t="s">
        <v>891</v>
      </c>
      <c r="F470" s="658">
        <v>1200</v>
      </c>
    </row>
    <row r="471" spans="1:6" ht="12.75">
      <c r="A471" s="657" t="s">
        <v>171</v>
      </c>
      <c r="B471" s="658"/>
      <c r="C471" s="658"/>
      <c r="D471" s="658"/>
      <c r="E471" s="659"/>
      <c r="F471" s="658"/>
    </row>
    <row r="472" spans="1:6" s="662" customFormat="1" ht="12.75">
      <c r="A472" s="657" t="s">
        <v>1203</v>
      </c>
      <c r="B472" s="660">
        <v>3952232</v>
      </c>
      <c r="C472" s="660">
        <v>123879</v>
      </c>
      <c r="D472" s="660">
        <v>123879</v>
      </c>
      <c r="E472" s="661">
        <v>3.1344060773760245</v>
      </c>
      <c r="F472" s="660">
        <v>123879</v>
      </c>
    </row>
    <row r="473" spans="1:6" ht="12.75">
      <c r="A473" s="663" t="s">
        <v>1208</v>
      </c>
      <c r="B473" s="658">
        <v>3952232</v>
      </c>
      <c r="C473" s="658">
        <v>123879</v>
      </c>
      <c r="D473" s="658">
        <v>123879</v>
      </c>
      <c r="E473" s="659">
        <v>3.1344060773760245</v>
      </c>
      <c r="F473" s="658">
        <v>123879</v>
      </c>
    </row>
    <row r="474" spans="1:6" ht="25.5">
      <c r="A474" s="663" t="s">
        <v>1210</v>
      </c>
      <c r="B474" s="658">
        <v>3952232</v>
      </c>
      <c r="C474" s="658">
        <v>123879</v>
      </c>
      <c r="D474" s="658">
        <v>123879</v>
      </c>
      <c r="E474" s="659">
        <v>3.1344060773760245</v>
      </c>
      <c r="F474" s="658">
        <v>123879</v>
      </c>
    </row>
    <row r="475" spans="1:6" s="662" customFormat="1" ht="12.75">
      <c r="A475" s="657" t="s">
        <v>105</v>
      </c>
      <c r="B475" s="660">
        <v>3952232</v>
      </c>
      <c r="C475" s="660">
        <v>123879</v>
      </c>
      <c r="D475" s="660">
        <v>40549.49</v>
      </c>
      <c r="E475" s="661">
        <v>1.0259896180183754</v>
      </c>
      <c r="F475" s="660">
        <v>40549.49</v>
      </c>
    </row>
    <row r="476" spans="1:6" ht="12.75">
      <c r="A476" s="663" t="s">
        <v>1213</v>
      </c>
      <c r="B476" s="658">
        <v>3314732</v>
      </c>
      <c r="C476" s="658">
        <v>123879</v>
      </c>
      <c r="D476" s="658">
        <v>40549.49</v>
      </c>
      <c r="E476" s="659">
        <v>1.2233112661898458</v>
      </c>
      <c r="F476" s="658">
        <v>40549.49</v>
      </c>
    </row>
    <row r="477" spans="1:6" ht="12.75">
      <c r="A477" s="663" t="s">
        <v>1215</v>
      </c>
      <c r="B477" s="658">
        <v>3314732</v>
      </c>
      <c r="C477" s="658">
        <v>123879</v>
      </c>
      <c r="D477" s="658">
        <v>40549.49</v>
      </c>
      <c r="E477" s="659">
        <v>1.2233112661898458</v>
      </c>
      <c r="F477" s="658">
        <v>40549.49</v>
      </c>
    </row>
    <row r="478" spans="1:6" ht="12.75">
      <c r="A478" s="663" t="s">
        <v>1217</v>
      </c>
      <c r="B478" s="658">
        <v>203502</v>
      </c>
      <c r="C478" s="658">
        <v>16853</v>
      </c>
      <c r="D478" s="658">
        <v>3961.38</v>
      </c>
      <c r="E478" s="659">
        <v>1.9466049473715246</v>
      </c>
      <c r="F478" s="658">
        <v>3961.38</v>
      </c>
    </row>
    <row r="479" spans="1:6" ht="12.75">
      <c r="A479" s="663" t="s">
        <v>1219</v>
      </c>
      <c r="B479" s="658">
        <v>163997</v>
      </c>
      <c r="C479" s="658">
        <v>13582</v>
      </c>
      <c r="D479" s="658">
        <v>3913.2</v>
      </c>
      <c r="E479" s="659">
        <v>2.386141209900181</v>
      </c>
      <c r="F479" s="658">
        <v>3913.2</v>
      </c>
    </row>
    <row r="480" spans="1:6" ht="12.75">
      <c r="A480" s="663" t="s">
        <v>2</v>
      </c>
      <c r="B480" s="658">
        <v>3111230</v>
      </c>
      <c r="C480" s="658">
        <v>107026</v>
      </c>
      <c r="D480" s="658">
        <v>36588.11</v>
      </c>
      <c r="E480" s="659">
        <v>1.1760014528016252</v>
      </c>
      <c r="F480" s="658">
        <v>36588.11</v>
      </c>
    </row>
    <row r="481" spans="1:6" ht="12.75">
      <c r="A481" s="663" t="s">
        <v>60</v>
      </c>
      <c r="B481" s="658">
        <v>637500</v>
      </c>
      <c r="C481" s="658">
        <v>0</v>
      </c>
      <c r="D481" s="658">
        <v>0</v>
      </c>
      <c r="E481" s="659">
        <v>0</v>
      </c>
      <c r="F481" s="658">
        <v>0</v>
      </c>
    </row>
    <row r="482" spans="1:6" ht="12.75">
      <c r="A482" s="663" t="s">
        <v>62</v>
      </c>
      <c r="B482" s="658">
        <v>637500</v>
      </c>
      <c r="C482" s="658">
        <v>0</v>
      </c>
      <c r="D482" s="658">
        <v>0</v>
      </c>
      <c r="E482" s="659">
        <v>0</v>
      </c>
      <c r="F482" s="658">
        <v>0</v>
      </c>
    </row>
    <row r="483" spans="1:6" ht="12.75">
      <c r="A483" s="663" t="s">
        <v>895</v>
      </c>
      <c r="B483" s="658">
        <v>0</v>
      </c>
      <c r="C483" s="658">
        <v>0</v>
      </c>
      <c r="D483" s="658">
        <v>83329.51</v>
      </c>
      <c r="E483" s="659" t="s">
        <v>891</v>
      </c>
      <c r="F483" s="658">
        <v>83329.51</v>
      </c>
    </row>
    <row r="484" spans="1:6" ht="12.75">
      <c r="A484" s="657" t="s">
        <v>1185</v>
      </c>
      <c r="B484" s="658"/>
      <c r="C484" s="658"/>
      <c r="D484" s="658"/>
      <c r="E484" s="669"/>
      <c r="F484" s="658"/>
    </row>
    <row r="485" spans="1:6" s="662" customFormat="1" ht="12.75">
      <c r="A485" s="657" t="s">
        <v>1203</v>
      </c>
      <c r="B485" s="660">
        <v>3385857</v>
      </c>
      <c r="C485" s="660">
        <v>1500</v>
      </c>
      <c r="D485" s="660">
        <v>1500</v>
      </c>
      <c r="E485" s="661">
        <v>0.0443019300578849</v>
      </c>
      <c r="F485" s="660">
        <v>1500</v>
      </c>
    </row>
    <row r="486" spans="1:6" ht="12.75">
      <c r="A486" s="663" t="s">
        <v>1208</v>
      </c>
      <c r="B486" s="658">
        <v>3385857</v>
      </c>
      <c r="C486" s="658">
        <v>1500</v>
      </c>
      <c r="D486" s="658">
        <v>1500</v>
      </c>
      <c r="E486" s="659">
        <v>0.0443019300578849</v>
      </c>
      <c r="F486" s="658">
        <v>1500</v>
      </c>
    </row>
    <row r="487" spans="1:6" ht="25.5">
      <c r="A487" s="663" t="s">
        <v>1210</v>
      </c>
      <c r="B487" s="658">
        <v>3256921</v>
      </c>
      <c r="C487" s="658">
        <v>1500</v>
      </c>
      <c r="D487" s="658">
        <v>1500</v>
      </c>
      <c r="E487" s="659">
        <v>0.04605576862318736</v>
      </c>
      <c r="F487" s="658">
        <v>1500</v>
      </c>
    </row>
    <row r="488" spans="1:6" ht="25.5">
      <c r="A488" s="663" t="s">
        <v>131</v>
      </c>
      <c r="B488" s="658">
        <v>128936</v>
      </c>
      <c r="C488" s="658"/>
      <c r="D488" s="658"/>
      <c r="E488" s="659">
        <v>0</v>
      </c>
      <c r="F488" s="658"/>
    </row>
    <row r="489" spans="1:6" s="662" customFormat="1" ht="12.75">
      <c r="A489" s="657" t="s">
        <v>105</v>
      </c>
      <c r="B489" s="660">
        <v>3385857</v>
      </c>
      <c r="C489" s="660">
        <v>1500</v>
      </c>
      <c r="D489" s="660">
        <v>0</v>
      </c>
      <c r="E489" s="661">
        <v>0</v>
      </c>
      <c r="F489" s="660">
        <v>0</v>
      </c>
    </row>
    <row r="490" spans="1:6" ht="12.75">
      <c r="A490" s="663" t="s">
        <v>1213</v>
      </c>
      <c r="B490" s="658">
        <v>3040460</v>
      </c>
      <c r="C490" s="658">
        <v>1500</v>
      </c>
      <c r="D490" s="658">
        <v>0</v>
      </c>
      <c r="E490" s="659">
        <v>0</v>
      </c>
      <c r="F490" s="658">
        <v>0</v>
      </c>
    </row>
    <row r="491" spans="1:6" ht="12.75">
      <c r="A491" s="663" t="s">
        <v>1215</v>
      </c>
      <c r="B491" s="658">
        <v>251643</v>
      </c>
      <c r="C491" s="658">
        <v>1500</v>
      </c>
      <c r="D491" s="658">
        <v>0</v>
      </c>
      <c r="E491" s="659">
        <v>0</v>
      </c>
      <c r="F491" s="658">
        <v>0</v>
      </c>
    </row>
    <row r="492" spans="1:6" ht="12.75">
      <c r="A492" s="663" t="s">
        <v>2</v>
      </c>
      <c r="B492" s="658">
        <v>251643</v>
      </c>
      <c r="C492" s="658">
        <v>1500</v>
      </c>
      <c r="D492" s="658">
        <v>0</v>
      </c>
      <c r="E492" s="659">
        <v>0</v>
      </c>
      <c r="F492" s="658">
        <v>0</v>
      </c>
    </row>
    <row r="493" spans="1:6" ht="12.75">
      <c r="A493" s="663" t="s">
        <v>24</v>
      </c>
      <c r="B493" s="658">
        <v>2778374</v>
      </c>
      <c r="C493" s="658">
        <v>0</v>
      </c>
      <c r="D493" s="658">
        <v>0</v>
      </c>
      <c r="E493" s="659">
        <v>0</v>
      </c>
      <c r="F493" s="658">
        <v>0</v>
      </c>
    </row>
    <row r="494" spans="1:6" ht="12.75">
      <c r="A494" s="663" t="s">
        <v>26</v>
      </c>
      <c r="B494" s="658">
        <v>2778374</v>
      </c>
      <c r="C494" s="658">
        <v>0</v>
      </c>
      <c r="D494" s="658">
        <v>0</v>
      </c>
      <c r="E494" s="659">
        <v>0</v>
      </c>
      <c r="F494" s="658">
        <v>0</v>
      </c>
    </row>
    <row r="495" spans="1:6" ht="12.75">
      <c r="A495" s="663" t="s">
        <v>50</v>
      </c>
      <c r="B495" s="658">
        <v>10443</v>
      </c>
      <c r="C495" s="658">
        <v>0</v>
      </c>
      <c r="D495" s="658">
        <v>0</v>
      </c>
      <c r="E495" s="659">
        <v>0</v>
      </c>
      <c r="F495" s="658">
        <v>0</v>
      </c>
    </row>
    <row r="496" spans="1:6" ht="51">
      <c r="A496" s="663" t="s">
        <v>139</v>
      </c>
      <c r="B496" s="658">
        <v>10443</v>
      </c>
      <c r="C496" s="658">
        <v>0</v>
      </c>
      <c r="D496" s="658">
        <v>0</v>
      </c>
      <c r="E496" s="659">
        <v>0</v>
      </c>
      <c r="F496" s="658">
        <v>0</v>
      </c>
    </row>
    <row r="497" spans="1:6" ht="12.75">
      <c r="A497" s="663" t="s">
        <v>60</v>
      </c>
      <c r="B497" s="658">
        <v>345397</v>
      </c>
      <c r="C497" s="658">
        <v>0</v>
      </c>
      <c r="D497" s="658">
        <v>0</v>
      </c>
      <c r="E497" s="659">
        <v>0</v>
      </c>
      <c r="F497" s="658">
        <v>0</v>
      </c>
    </row>
    <row r="498" spans="1:6" ht="12.75">
      <c r="A498" s="663" t="s">
        <v>62</v>
      </c>
      <c r="B498" s="658">
        <v>226904</v>
      </c>
      <c r="C498" s="658">
        <v>0</v>
      </c>
      <c r="D498" s="658">
        <v>0</v>
      </c>
      <c r="E498" s="659">
        <v>0</v>
      </c>
      <c r="F498" s="658">
        <v>0</v>
      </c>
    </row>
    <row r="499" spans="1:6" ht="25.5">
      <c r="A499" s="663" t="s">
        <v>745</v>
      </c>
      <c r="B499" s="658">
        <v>118493</v>
      </c>
      <c r="C499" s="658">
        <v>0</v>
      </c>
      <c r="D499" s="658">
        <v>0</v>
      </c>
      <c r="E499" s="659">
        <v>0</v>
      </c>
      <c r="F499" s="658">
        <v>0</v>
      </c>
    </row>
    <row r="500" spans="1:6" ht="12.75">
      <c r="A500" s="663" t="s">
        <v>895</v>
      </c>
      <c r="B500" s="658">
        <v>0</v>
      </c>
      <c r="C500" s="658">
        <v>0</v>
      </c>
      <c r="D500" s="658">
        <v>1500</v>
      </c>
      <c r="E500" s="659" t="s">
        <v>891</v>
      </c>
      <c r="F500" s="658">
        <v>1500</v>
      </c>
    </row>
    <row r="501" spans="1:6" ht="25.5">
      <c r="A501" s="657" t="s">
        <v>188</v>
      </c>
      <c r="B501" s="658"/>
      <c r="C501" s="658"/>
      <c r="D501" s="658"/>
      <c r="E501" s="659"/>
      <c r="F501" s="658"/>
    </row>
    <row r="502" spans="1:6" s="662" customFormat="1" ht="12.75">
      <c r="A502" s="657" t="s">
        <v>1203</v>
      </c>
      <c r="B502" s="660">
        <v>39887034</v>
      </c>
      <c r="C502" s="660">
        <v>3523605</v>
      </c>
      <c r="D502" s="660">
        <v>3523605</v>
      </c>
      <c r="E502" s="661">
        <v>8.833960930762613</v>
      </c>
      <c r="F502" s="660">
        <v>3523605</v>
      </c>
    </row>
    <row r="503" spans="1:6" ht="12.75">
      <c r="A503" s="663" t="s">
        <v>1208</v>
      </c>
      <c r="B503" s="658">
        <v>39887034</v>
      </c>
      <c r="C503" s="658">
        <v>3523605</v>
      </c>
      <c r="D503" s="658">
        <v>3523605</v>
      </c>
      <c r="E503" s="659">
        <v>8.833960930762613</v>
      </c>
      <c r="F503" s="658">
        <v>3523605</v>
      </c>
    </row>
    <row r="504" spans="1:6" ht="25.5">
      <c r="A504" s="663" t="s">
        <v>1210</v>
      </c>
      <c r="B504" s="658">
        <v>39887034</v>
      </c>
      <c r="C504" s="658">
        <v>3523605</v>
      </c>
      <c r="D504" s="658">
        <v>3523605</v>
      </c>
      <c r="E504" s="659">
        <v>8.833960930762613</v>
      </c>
      <c r="F504" s="658">
        <v>3523605</v>
      </c>
    </row>
    <row r="505" spans="1:6" s="662" customFormat="1" ht="12.75">
      <c r="A505" s="657" t="s">
        <v>105</v>
      </c>
      <c r="B505" s="660">
        <v>39887034</v>
      </c>
      <c r="C505" s="660">
        <v>3523605</v>
      </c>
      <c r="D505" s="660">
        <v>75808.34</v>
      </c>
      <c r="E505" s="661">
        <v>0.19005760117435655</v>
      </c>
      <c r="F505" s="660">
        <v>75808.34</v>
      </c>
    </row>
    <row r="506" spans="1:6" ht="12.75">
      <c r="A506" s="663" t="s">
        <v>1213</v>
      </c>
      <c r="B506" s="658">
        <v>3424022</v>
      </c>
      <c r="C506" s="658">
        <v>153883</v>
      </c>
      <c r="D506" s="658">
        <v>42831.57</v>
      </c>
      <c r="E506" s="659">
        <v>1.250913983613423</v>
      </c>
      <c r="F506" s="658">
        <v>42831.57</v>
      </c>
    </row>
    <row r="507" spans="1:6" ht="12.75">
      <c r="A507" s="663" t="s">
        <v>1215</v>
      </c>
      <c r="B507" s="658">
        <v>3424022</v>
      </c>
      <c r="C507" s="658">
        <v>153883</v>
      </c>
      <c r="D507" s="658">
        <v>42831.57</v>
      </c>
      <c r="E507" s="659">
        <v>1.250913983613423</v>
      </c>
      <c r="F507" s="658">
        <v>42831.57</v>
      </c>
    </row>
    <row r="508" spans="1:6" ht="12.75">
      <c r="A508" s="663" t="s">
        <v>1217</v>
      </c>
      <c r="B508" s="658">
        <v>304868</v>
      </c>
      <c r="C508" s="658">
        <v>25404</v>
      </c>
      <c r="D508" s="658">
        <v>7611.04</v>
      </c>
      <c r="E508" s="659">
        <v>2.4965034047522208</v>
      </c>
      <c r="F508" s="658">
        <v>7611.04</v>
      </c>
    </row>
    <row r="509" spans="1:6" ht="12.75">
      <c r="A509" s="663" t="s">
        <v>1219</v>
      </c>
      <c r="B509" s="658">
        <v>244304</v>
      </c>
      <c r="C509" s="658">
        <v>20357</v>
      </c>
      <c r="D509" s="658">
        <v>6091.14</v>
      </c>
      <c r="E509" s="659">
        <v>2.4932624926321303</v>
      </c>
      <c r="F509" s="658">
        <v>6091.14</v>
      </c>
    </row>
    <row r="510" spans="1:6" ht="12.75">
      <c r="A510" s="663" t="s">
        <v>2</v>
      </c>
      <c r="B510" s="658">
        <v>3119154</v>
      </c>
      <c r="C510" s="658">
        <v>128479</v>
      </c>
      <c r="D510" s="658">
        <v>35220.53</v>
      </c>
      <c r="E510" s="659">
        <v>1.1291693196296173</v>
      </c>
      <c r="F510" s="658">
        <v>35220.53</v>
      </c>
    </row>
    <row r="511" spans="1:6" ht="12.75">
      <c r="A511" s="663" t="s">
        <v>60</v>
      </c>
      <c r="B511" s="658">
        <v>36463012</v>
      </c>
      <c r="C511" s="658">
        <v>3369722</v>
      </c>
      <c r="D511" s="658">
        <v>32976.77</v>
      </c>
      <c r="E511" s="659">
        <v>0.0904389631882303</v>
      </c>
      <c r="F511" s="658">
        <v>32976.77</v>
      </c>
    </row>
    <row r="512" spans="1:6" ht="12.75">
      <c r="A512" s="663" t="s">
        <v>62</v>
      </c>
      <c r="B512" s="658">
        <v>5393111</v>
      </c>
      <c r="C512" s="658">
        <v>106711</v>
      </c>
      <c r="D512" s="658">
        <v>13524.81</v>
      </c>
      <c r="E512" s="659">
        <v>0.25077937390867716</v>
      </c>
      <c r="F512" s="658">
        <v>13524.81</v>
      </c>
    </row>
    <row r="513" spans="1:6" ht="38.25">
      <c r="A513" s="663" t="s">
        <v>68</v>
      </c>
      <c r="B513" s="658">
        <v>31069901</v>
      </c>
      <c r="C513" s="658">
        <v>3263011</v>
      </c>
      <c r="D513" s="658">
        <v>19451.96</v>
      </c>
      <c r="E513" s="659">
        <v>0.06260708716130121</v>
      </c>
      <c r="F513" s="658">
        <v>19451.96</v>
      </c>
    </row>
    <row r="514" spans="1:6" ht="25.5">
      <c r="A514" s="663" t="s">
        <v>70</v>
      </c>
      <c r="B514" s="658">
        <v>31069901</v>
      </c>
      <c r="C514" s="658">
        <v>3263011</v>
      </c>
      <c r="D514" s="658">
        <v>19451.96</v>
      </c>
      <c r="E514" s="659">
        <v>0.06260708716130121</v>
      </c>
      <c r="F514" s="658">
        <v>19451.96</v>
      </c>
    </row>
    <row r="515" spans="1:6" ht="38.25">
      <c r="A515" s="663" t="s">
        <v>72</v>
      </c>
      <c r="B515" s="658">
        <v>31069901</v>
      </c>
      <c r="C515" s="658">
        <v>3263011</v>
      </c>
      <c r="D515" s="658">
        <v>19451.96</v>
      </c>
      <c r="E515" s="659">
        <v>0.06260708716130121</v>
      </c>
      <c r="F515" s="658">
        <v>19451.96</v>
      </c>
    </row>
    <row r="516" spans="1:6" ht="12.75">
      <c r="A516" s="663" t="s">
        <v>895</v>
      </c>
      <c r="B516" s="658">
        <v>0</v>
      </c>
      <c r="C516" s="658">
        <v>0</v>
      </c>
      <c r="D516" s="658">
        <v>3447796.66</v>
      </c>
      <c r="E516" s="659" t="s">
        <v>891</v>
      </c>
      <c r="F516" s="658">
        <v>3447796.66</v>
      </c>
    </row>
    <row r="517" spans="1:6" ht="12.75">
      <c r="A517" s="663"/>
      <c r="B517" s="658"/>
      <c r="C517" s="658"/>
      <c r="D517" s="658"/>
      <c r="E517" s="659"/>
      <c r="F517" s="658"/>
    </row>
    <row r="518" spans="1:6" ht="12.75">
      <c r="A518" s="657" t="s">
        <v>750</v>
      </c>
      <c r="B518" s="658"/>
      <c r="C518" s="658"/>
      <c r="D518" s="658"/>
      <c r="E518" s="659"/>
      <c r="F518" s="658"/>
    </row>
    <row r="519" spans="1:6" s="662" customFormat="1" ht="12.75">
      <c r="A519" s="657" t="s">
        <v>1203</v>
      </c>
      <c r="B519" s="660">
        <v>37334809</v>
      </c>
      <c r="C519" s="660">
        <v>5840743</v>
      </c>
      <c r="D519" s="660">
        <v>5851631.29</v>
      </c>
      <c r="E519" s="661">
        <v>15.673392865087376</v>
      </c>
      <c r="F519" s="660">
        <v>5851631.29</v>
      </c>
    </row>
    <row r="520" spans="1:6" ht="25.5">
      <c r="A520" s="663" t="s">
        <v>937</v>
      </c>
      <c r="B520" s="536">
        <v>0</v>
      </c>
      <c r="C520" s="658">
        <v>0</v>
      </c>
      <c r="D520" s="658">
        <v>10888.29</v>
      </c>
      <c r="E520" s="659" t="s">
        <v>891</v>
      </c>
      <c r="F520" s="658">
        <v>10888.29</v>
      </c>
    </row>
    <row r="521" spans="1:6" ht="12.75">
      <c r="A521" s="663" t="s">
        <v>1208</v>
      </c>
      <c r="B521" s="658">
        <v>37334809</v>
      </c>
      <c r="C521" s="658">
        <v>5840743</v>
      </c>
      <c r="D521" s="658">
        <v>5840743</v>
      </c>
      <c r="E521" s="659">
        <v>15.64422895534299</v>
      </c>
      <c r="F521" s="658">
        <v>5840743</v>
      </c>
    </row>
    <row r="522" spans="1:6" ht="25.5">
      <c r="A522" s="663" t="s">
        <v>1210</v>
      </c>
      <c r="B522" s="658">
        <v>37334809</v>
      </c>
      <c r="C522" s="658">
        <v>5840743</v>
      </c>
      <c r="D522" s="658">
        <v>5840743</v>
      </c>
      <c r="E522" s="659">
        <v>15.64422895534299</v>
      </c>
      <c r="F522" s="658">
        <v>5840743</v>
      </c>
    </row>
    <row r="523" spans="1:6" s="662" customFormat="1" ht="12.75">
      <c r="A523" s="657" t="s">
        <v>105</v>
      </c>
      <c r="B523" s="660">
        <v>37334809</v>
      </c>
      <c r="C523" s="660">
        <v>5096103</v>
      </c>
      <c r="D523" s="660">
        <v>3158692.58</v>
      </c>
      <c r="E523" s="661">
        <v>8.460449282062752</v>
      </c>
      <c r="F523" s="660">
        <v>3158692.58</v>
      </c>
    </row>
    <row r="524" spans="1:6" ht="12.75">
      <c r="A524" s="663" t="s">
        <v>1213</v>
      </c>
      <c r="B524" s="658">
        <v>37334809</v>
      </c>
      <c r="C524" s="658">
        <v>5096103</v>
      </c>
      <c r="D524" s="658">
        <v>3158692.58</v>
      </c>
      <c r="E524" s="659">
        <v>8.460449282062752</v>
      </c>
      <c r="F524" s="658">
        <v>3158692.58</v>
      </c>
    </row>
    <row r="525" spans="1:6" ht="12.75">
      <c r="A525" s="663" t="s">
        <v>1215</v>
      </c>
      <c r="B525" s="658">
        <v>15057271</v>
      </c>
      <c r="C525" s="658">
        <v>2609477</v>
      </c>
      <c r="D525" s="658">
        <v>2451882.52</v>
      </c>
      <c r="E525" s="659">
        <v>16.283711171831868</v>
      </c>
      <c r="F525" s="658">
        <v>2451882.52</v>
      </c>
    </row>
    <row r="526" spans="1:6" ht="12.75">
      <c r="A526" s="663" t="s">
        <v>1217</v>
      </c>
      <c r="B526" s="658">
        <v>2487260</v>
      </c>
      <c r="C526" s="658">
        <v>201806</v>
      </c>
      <c r="D526" s="658">
        <v>145178.46</v>
      </c>
      <c r="E526" s="659">
        <v>5.836883156565859</v>
      </c>
      <c r="F526" s="658">
        <v>145178.46</v>
      </c>
    </row>
    <row r="527" spans="1:6" ht="12.75">
      <c r="A527" s="663" t="s">
        <v>1219</v>
      </c>
      <c r="B527" s="658">
        <v>2003621</v>
      </c>
      <c r="C527" s="658">
        <v>164351</v>
      </c>
      <c r="D527" s="658">
        <v>118276.66</v>
      </c>
      <c r="E527" s="659">
        <v>5.903145355334168</v>
      </c>
      <c r="F527" s="658">
        <v>118276.66</v>
      </c>
    </row>
    <row r="528" spans="1:6" ht="12.75">
      <c r="A528" s="663" t="s">
        <v>2</v>
      </c>
      <c r="B528" s="658">
        <v>12570011</v>
      </c>
      <c r="C528" s="658">
        <v>2407671</v>
      </c>
      <c r="D528" s="658">
        <v>2306704.06</v>
      </c>
      <c r="E528" s="659">
        <v>18.350851562500623</v>
      </c>
      <c r="F528" s="658">
        <v>2306704.06</v>
      </c>
    </row>
    <row r="529" spans="1:6" ht="12.75">
      <c r="A529" s="663" t="s">
        <v>24</v>
      </c>
      <c r="B529" s="658">
        <v>9750106</v>
      </c>
      <c r="C529" s="658">
        <v>1559717</v>
      </c>
      <c r="D529" s="658">
        <v>538630.52</v>
      </c>
      <c r="E529" s="659">
        <v>5.524355530083469</v>
      </c>
      <c r="F529" s="658">
        <v>538630.52</v>
      </c>
    </row>
    <row r="530" spans="1:6" ht="12.75">
      <c r="A530" s="663" t="s">
        <v>26</v>
      </c>
      <c r="B530" s="658">
        <v>3525479</v>
      </c>
      <c r="C530" s="658">
        <v>1209214</v>
      </c>
      <c r="D530" s="658">
        <v>307355.52</v>
      </c>
      <c r="E530" s="659">
        <v>8.718120856768683</v>
      </c>
      <c r="F530" s="658">
        <v>307355.52</v>
      </c>
    </row>
    <row r="531" spans="1:6" ht="12.75">
      <c r="A531" s="663" t="s">
        <v>38</v>
      </c>
      <c r="B531" s="658">
        <v>6224627</v>
      </c>
      <c r="C531" s="658">
        <v>350503</v>
      </c>
      <c r="D531" s="658">
        <v>231275</v>
      </c>
      <c r="E531" s="659">
        <v>3.7154836747647693</v>
      </c>
      <c r="F531" s="658">
        <v>231275</v>
      </c>
    </row>
    <row r="532" spans="1:6" ht="12.75">
      <c r="A532" s="663" t="s">
        <v>50</v>
      </c>
      <c r="B532" s="658">
        <v>12527432</v>
      </c>
      <c r="C532" s="658">
        <v>926909</v>
      </c>
      <c r="D532" s="658">
        <v>168179.54</v>
      </c>
      <c r="E532" s="659">
        <v>1.3424901448277669</v>
      </c>
      <c r="F532" s="658">
        <v>168179.54</v>
      </c>
    </row>
    <row r="533" spans="1:6" ht="25.5">
      <c r="A533" s="663" t="s">
        <v>56</v>
      </c>
      <c r="B533" s="658">
        <v>6247420</v>
      </c>
      <c r="C533" s="658">
        <v>0</v>
      </c>
      <c r="D533" s="658">
        <v>0</v>
      </c>
      <c r="E533" s="659">
        <v>0</v>
      </c>
      <c r="F533" s="658">
        <v>0</v>
      </c>
    </row>
    <row r="534" spans="1:6" ht="51">
      <c r="A534" s="663" t="s">
        <v>58</v>
      </c>
      <c r="B534" s="658">
        <v>6280012</v>
      </c>
      <c r="C534" s="658">
        <v>926909</v>
      </c>
      <c r="D534" s="658">
        <v>168179.54</v>
      </c>
      <c r="E534" s="659">
        <v>2.678013035643881</v>
      </c>
      <c r="F534" s="658">
        <v>168179.54</v>
      </c>
    </row>
    <row r="535" spans="1:6" ht="12.75">
      <c r="A535" s="663" t="s">
        <v>895</v>
      </c>
      <c r="B535" s="658">
        <v>0</v>
      </c>
      <c r="C535" s="658">
        <v>744640</v>
      </c>
      <c r="D535" s="658">
        <v>2692938.71</v>
      </c>
      <c r="E535" s="659" t="s">
        <v>891</v>
      </c>
      <c r="F535" s="658">
        <v>2692938.71</v>
      </c>
    </row>
    <row r="536" spans="1:6" ht="12.75">
      <c r="A536" s="663"/>
      <c r="B536" s="658"/>
      <c r="C536" s="658"/>
      <c r="D536" s="658"/>
      <c r="E536" s="659"/>
      <c r="F536" s="658"/>
    </row>
    <row r="537" spans="1:6" ht="25.5">
      <c r="A537" s="657" t="s">
        <v>751</v>
      </c>
      <c r="B537" s="658"/>
      <c r="C537" s="658"/>
      <c r="D537" s="658"/>
      <c r="E537" s="659"/>
      <c r="F537" s="658"/>
    </row>
    <row r="538" spans="1:6" s="662" customFormat="1" ht="12.75">
      <c r="A538" s="657" t="s">
        <v>1203</v>
      </c>
      <c r="B538" s="660">
        <v>37334809</v>
      </c>
      <c r="C538" s="660">
        <v>5840743</v>
      </c>
      <c r="D538" s="660">
        <v>5851631.29</v>
      </c>
      <c r="E538" s="661">
        <v>15.673392865087376</v>
      </c>
      <c r="F538" s="660">
        <v>5851631.29</v>
      </c>
    </row>
    <row r="539" spans="1:6" ht="25.5">
      <c r="A539" s="663" t="s">
        <v>937</v>
      </c>
      <c r="B539" s="536">
        <v>0</v>
      </c>
      <c r="C539" s="658">
        <v>0</v>
      </c>
      <c r="D539" s="658">
        <v>10888.29</v>
      </c>
      <c r="E539" s="659" t="s">
        <v>891</v>
      </c>
      <c r="F539" s="658">
        <v>10888.29</v>
      </c>
    </row>
    <row r="540" spans="1:6" ht="12.75">
      <c r="A540" s="663" t="s">
        <v>1208</v>
      </c>
      <c r="B540" s="658">
        <v>37334809</v>
      </c>
      <c r="C540" s="658">
        <v>5840743</v>
      </c>
      <c r="D540" s="658">
        <v>5840743</v>
      </c>
      <c r="E540" s="659">
        <v>15.64422895534299</v>
      </c>
      <c r="F540" s="658">
        <v>5840743</v>
      </c>
    </row>
    <row r="541" spans="1:6" ht="25.5">
      <c r="A541" s="663" t="s">
        <v>1210</v>
      </c>
      <c r="B541" s="658">
        <v>37334809</v>
      </c>
      <c r="C541" s="658">
        <v>5840743</v>
      </c>
      <c r="D541" s="658">
        <v>5840743</v>
      </c>
      <c r="E541" s="659">
        <v>15.64422895534299</v>
      </c>
      <c r="F541" s="658">
        <v>5840743</v>
      </c>
    </row>
    <row r="542" spans="1:6" s="662" customFormat="1" ht="12.75">
      <c r="A542" s="657" t="s">
        <v>105</v>
      </c>
      <c r="B542" s="660">
        <v>37334809</v>
      </c>
      <c r="C542" s="660">
        <v>5096103</v>
      </c>
      <c r="D542" s="660">
        <v>3158692.58</v>
      </c>
      <c r="E542" s="661">
        <v>8.460449282062752</v>
      </c>
      <c r="F542" s="660">
        <v>3158692.58</v>
      </c>
    </row>
    <row r="543" spans="1:6" ht="12.75">
      <c r="A543" s="663" t="s">
        <v>1213</v>
      </c>
      <c r="B543" s="658">
        <v>37334809</v>
      </c>
      <c r="C543" s="658">
        <v>5096103</v>
      </c>
      <c r="D543" s="658">
        <v>3158692.58</v>
      </c>
      <c r="E543" s="659">
        <v>8.460449282062752</v>
      </c>
      <c r="F543" s="658">
        <v>3158692.58</v>
      </c>
    </row>
    <row r="544" spans="1:6" ht="12.75">
      <c r="A544" s="663" t="s">
        <v>1215</v>
      </c>
      <c r="B544" s="658">
        <v>15057271</v>
      </c>
      <c r="C544" s="658">
        <v>2609477</v>
      </c>
      <c r="D544" s="658">
        <v>2451882.52</v>
      </c>
      <c r="E544" s="659">
        <v>16.283711171831868</v>
      </c>
      <c r="F544" s="658">
        <v>2451882.52</v>
      </c>
    </row>
    <row r="545" spans="1:6" ht="12.75">
      <c r="A545" s="663" t="s">
        <v>1217</v>
      </c>
      <c r="B545" s="658">
        <v>2487260</v>
      </c>
      <c r="C545" s="658">
        <v>201806</v>
      </c>
      <c r="D545" s="658">
        <v>145178.46</v>
      </c>
      <c r="E545" s="659">
        <v>5.836883156565859</v>
      </c>
      <c r="F545" s="658">
        <v>145178.46</v>
      </c>
    </row>
    <row r="546" spans="1:6" ht="12.75">
      <c r="A546" s="663" t="s">
        <v>1219</v>
      </c>
      <c r="B546" s="658">
        <v>2003621</v>
      </c>
      <c r="C546" s="658">
        <v>164351</v>
      </c>
      <c r="D546" s="658">
        <v>118276.66</v>
      </c>
      <c r="E546" s="659">
        <v>5.903145355334168</v>
      </c>
      <c r="F546" s="658">
        <v>118276.66</v>
      </c>
    </row>
    <row r="547" spans="1:6" ht="12.75">
      <c r="A547" s="663" t="s">
        <v>2</v>
      </c>
      <c r="B547" s="658">
        <v>12570011</v>
      </c>
      <c r="C547" s="658">
        <v>2407671</v>
      </c>
      <c r="D547" s="658">
        <v>2306704.06</v>
      </c>
      <c r="E547" s="659">
        <v>18.350851562500623</v>
      </c>
      <c r="F547" s="658">
        <v>2306704.06</v>
      </c>
    </row>
    <row r="548" spans="1:6" ht="12.75">
      <c r="A548" s="663" t="s">
        <v>24</v>
      </c>
      <c r="B548" s="658">
        <v>9750106</v>
      </c>
      <c r="C548" s="658">
        <v>1559717</v>
      </c>
      <c r="D548" s="658">
        <v>538630.52</v>
      </c>
      <c r="E548" s="659">
        <v>5.524355530083469</v>
      </c>
      <c r="F548" s="658">
        <v>538630.52</v>
      </c>
    </row>
    <row r="549" spans="1:6" ht="12.75">
      <c r="A549" s="663" t="s">
        <v>26</v>
      </c>
      <c r="B549" s="658">
        <v>3525479</v>
      </c>
      <c r="C549" s="658">
        <v>1209214</v>
      </c>
      <c r="D549" s="658">
        <v>307355.52</v>
      </c>
      <c r="E549" s="659">
        <v>8.718120856768683</v>
      </c>
      <c r="F549" s="658">
        <v>307355.52</v>
      </c>
    </row>
    <row r="550" spans="1:6" ht="12.75">
      <c r="A550" s="663" t="s">
        <v>38</v>
      </c>
      <c r="B550" s="658">
        <v>6224627</v>
      </c>
      <c r="C550" s="658">
        <v>350503</v>
      </c>
      <c r="D550" s="658">
        <v>231275</v>
      </c>
      <c r="E550" s="659">
        <v>3.7154836747647693</v>
      </c>
      <c r="F550" s="658">
        <v>231275</v>
      </c>
    </row>
    <row r="551" spans="1:6" ht="12.75">
      <c r="A551" s="663" t="s">
        <v>50</v>
      </c>
      <c r="B551" s="658">
        <v>12527432</v>
      </c>
      <c r="C551" s="658">
        <v>926909</v>
      </c>
      <c r="D551" s="658">
        <v>168179.54</v>
      </c>
      <c r="E551" s="659">
        <v>1.3424901448277669</v>
      </c>
      <c r="F551" s="658">
        <v>168179.54</v>
      </c>
    </row>
    <row r="552" spans="1:6" ht="25.5">
      <c r="A552" s="663" t="s">
        <v>56</v>
      </c>
      <c r="B552" s="658">
        <v>6247420</v>
      </c>
      <c r="C552" s="658"/>
      <c r="D552" s="658"/>
      <c r="E552" s="659">
        <v>0</v>
      </c>
      <c r="F552" s="658"/>
    </row>
    <row r="553" spans="1:6" ht="51">
      <c r="A553" s="663" t="s">
        <v>58</v>
      </c>
      <c r="B553" s="658">
        <v>6280012</v>
      </c>
      <c r="C553" s="658">
        <v>926909</v>
      </c>
      <c r="D553" s="658">
        <v>168179.54</v>
      </c>
      <c r="E553" s="659">
        <v>2.678013035643881</v>
      </c>
      <c r="F553" s="658">
        <v>168179.54</v>
      </c>
    </row>
    <row r="554" spans="1:6" ht="12.75">
      <c r="A554" s="663" t="s">
        <v>895</v>
      </c>
      <c r="B554" s="658">
        <v>0</v>
      </c>
      <c r="C554" s="658">
        <v>744640</v>
      </c>
      <c r="D554" s="658">
        <v>2692938.71</v>
      </c>
      <c r="E554" s="659" t="s">
        <v>891</v>
      </c>
      <c r="F554" s="658">
        <v>2692938.71</v>
      </c>
    </row>
    <row r="555" spans="1:6" ht="12.75">
      <c r="A555" s="657" t="s">
        <v>110</v>
      </c>
      <c r="B555" s="658"/>
      <c r="C555" s="658"/>
      <c r="D555" s="658"/>
      <c r="E555" s="659"/>
      <c r="F555" s="658"/>
    </row>
    <row r="556" spans="1:6" s="662" customFormat="1" ht="12.75">
      <c r="A556" s="657" t="s">
        <v>1203</v>
      </c>
      <c r="B556" s="660">
        <v>1222374</v>
      </c>
      <c r="C556" s="660">
        <v>12797</v>
      </c>
      <c r="D556" s="660">
        <v>12797</v>
      </c>
      <c r="E556" s="661">
        <v>1.046897267121192</v>
      </c>
      <c r="F556" s="660">
        <v>12797</v>
      </c>
    </row>
    <row r="557" spans="1:6" ht="12.75">
      <c r="A557" s="663" t="s">
        <v>1208</v>
      </c>
      <c r="B557" s="658">
        <v>1222374</v>
      </c>
      <c r="C557" s="658">
        <v>12797</v>
      </c>
      <c r="D557" s="658">
        <v>12797</v>
      </c>
      <c r="E557" s="659">
        <v>1.046897267121192</v>
      </c>
      <c r="F557" s="658">
        <v>12797</v>
      </c>
    </row>
    <row r="558" spans="1:6" ht="25.5">
      <c r="A558" s="663" t="s">
        <v>1210</v>
      </c>
      <c r="B558" s="658">
        <v>1222374</v>
      </c>
      <c r="C558" s="658">
        <v>12797</v>
      </c>
      <c r="D558" s="658">
        <v>12797</v>
      </c>
      <c r="E558" s="659">
        <v>1.046897267121192</v>
      </c>
      <c r="F558" s="658">
        <v>12797</v>
      </c>
    </row>
    <row r="559" spans="1:6" s="662" customFormat="1" ht="12.75">
      <c r="A559" s="657" t="s">
        <v>105</v>
      </c>
      <c r="B559" s="660">
        <v>1222374</v>
      </c>
      <c r="C559" s="660">
        <v>12797</v>
      </c>
      <c r="D559" s="660">
        <v>905.55</v>
      </c>
      <c r="E559" s="661">
        <v>0.07408125500051538</v>
      </c>
      <c r="F559" s="660">
        <v>905.55</v>
      </c>
    </row>
    <row r="560" spans="1:6" ht="12.75">
      <c r="A560" s="663" t="s">
        <v>1213</v>
      </c>
      <c r="B560" s="658">
        <v>1222374</v>
      </c>
      <c r="C560" s="658">
        <v>12797</v>
      </c>
      <c r="D560" s="658">
        <v>905.55</v>
      </c>
      <c r="E560" s="659">
        <v>0.07408125500051538</v>
      </c>
      <c r="F560" s="658">
        <v>905.55</v>
      </c>
    </row>
    <row r="561" spans="1:6" ht="12.75">
      <c r="A561" s="663" t="s">
        <v>1215</v>
      </c>
      <c r="B561" s="658">
        <v>1222374</v>
      </c>
      <c r="C561" s="658">
        <v>12797</v>
      </c>
      <c r="D561" s="658">
        <v>905.55</v>
      </c>
      <c r="E561" s="659">
        <v>0.07408125500051538</v>
      </c>
      <c r="F561" s="658">
        <v>905.55</v>
      </c>
    </row>
    <row r="562" spans="1:6" ht="12.75">
      <c r="A562" s="663" t="s">
        <v>2</v>
      </c>
      <c r="B562" s="658">
        <v>1222374</v>
      </c>
      <c r="C562" s="658">
        <v>12797</v>
      </c>
      <c r="D562" s="658">
        <v>905.55</v>
      </c>
      <c r="E562" s="659">
        <v>0.07408125500051538</v>
      </c>
      <c r="F562" s="658">
        <v>905.55</v>
      </c>
    </row>
    <row r="563" spans="1:6" ht="12.75">
      <c r="A563" s="663" t="s">
        <v>895</v>
      </c>
      <c r="B563" s="536">
        <v>0</v>
      </c>
      <c r="C563" s="658">
        <v>0</v>
      </c>
      <c r="D563" s="658">
        <v>11891.45</v>
      </c>
      <c r="E563" s="659" t="s">
        <v>891</v>
      </c>
      <c r="F563" s="658">
        <v>11891.45</v>
      </c>
    </row>
    <row r="564" spans="1:6" ht="12.75">
      <c r="A564" s="657" t="s">
        <v>120</v>
      </c>
      <c r="B564" s="658"/>
      <c r="C564" s="658"/>
      <c r="D564" s="658"/>
      <c r="E564" s="659"/>
      <c r="F564" s="658"/>
    </row>
    <row r="565" spans="1:6" s="662" customFormat="1" ht="12.75">
      <c r="A565" s="657" t="s">
        <v>1203</v>
      </c>
      <c r="B565" s="660">
        <v>744196</v>
      </c>
      <c r="C565" s="660">
        <v>682349</v>
      </c>
      <c r="D565" s="660">
        <v>682349</v>
      </c>
      <c r="E565" s="661">
        <v>91.68942052900042</v>
      </c>
      <c r="F565" s="660">
        <v>682349</v>
      </c>
    </row>
    <row r="566" spans="1:6" ht="12.75">
      <c r="A566" s="663" t="s">
        <v>1208</v>
      </c>
      <c r="B566" s="658">
        <v>744196</v>
      </c>
      <c r="C566" s="658">
        <v>682349</v>
      </c>
      <c r="D566" s="658">
        <v>682349</v>
      </c>
      <c r="E566" s="659">
        <v>91.68942052900042</v>
      </c>
      <c r="F566" s="658">
        <v>682349</v>
      </c>
    </row>
    <row r="567" spans="1:6" ht="25.5">
      <c r="A567" s="663" t="s">
        <v>1210</v>
      </c>
      <c r="B567" s="658">
        <v>744196</v>
      </c>
      <c r="C567" s="658">
        <v>682349</v>
      </c>
      <c r="D567" s="658">
        <v>682349</v>
      </c>
      <c r="E567" s="659">
        <v>91.68942052900042</v>
      </c>
      <c r="F567" s="658">
        <v>682349</v>
      </c>
    </row>
    <row r="568" spans="1:6" s="662" customFormat="1" ht="12.75">
      <c r="A568" s="657" t="s">
        <v>105</v>
      </c>
      <c r="B568" s="660">
        <v>744196</v>
      </c>
      <c r="C568" s="660">
        <v>682349</v>
      </c>
      <c r="D568" s="660">
        <v>217977.35</v>
      </c>
      <c r="E568" s="661">
        <v>29.29031464829158</v>
      </c>
      <c r="F568" s="660">
        <v>217977.35</v>
      </c>
    </row>
    <row r="569" spans="1:6" ht="12.75">
      <c r="A569" s="663" t="s">
        <v>1213</v>
      </c>
      <c r="B569" s="658">
        <v>744196</v>
      </c>
      <c r="C569" s="658">
        <v>682349</v>
      </c>
      <c r="D569" s="658">
        <v>217977.35</v>
      </c>
      <c r="E569" s="659">
        <v>29.29031464829158</v>
      </c>
      <c r="F569" s="658">
        <v>217977.35</v>
      </c>
    </row>
    <row r="570" spans="1:6" ht="12.75">
      <c r="A570" s="663" t="s">
        <v>24</v>
      </c>
      <c r="B570" s="658">
        <v>744196</v>
      </c>
      <c r="C570" s="658">
        <v>682349</v>
      </c>
      <c r="D570" s="658">
        <v>217977.35</v>
      </c>
      <c r="E570" s="659">
        <v>29.29031464829158</v>
      </c>
      <c r="F570" s="658">
        <v>217977.35</v>
      </c>
    </row>
    <row r="571" spans="1:6" ht="12.75">
      <c r="A571" s="663" t="s">
        <v>26</v>
      </c>
      <c r="B571" s="658">
        <v>744196</v>
      </c>
      <c r="C571" s="658">
        <v>682349</v>
      </c>
      <c r="D571" s="658">
        <v>217977.35</v>
      </c>
      <c r="E571" s="659">
        <v>29.29031464829158</v>
      </c>
      <c r="F571" s="658">
        <v>217977.35</v>
      </c>
    </row>
    <row r="572" spans="1:6" ht="12.75">
      <c r="A572" s="663" t="s">
        <v>895</v>
      </c>
      <c r="B572" s="658">
        <v>0</v>
      </c>
      <c r="C572" s="658">
        <v>0</v>
      </c>
      <c r="D572" s="658">
        <v>464371.65</v>
      </c>
      <c r="E572" s="659" t="s">
        <v>891</v>
      </c>
      <c r="F572" s="658">
        <v>464371.65</v>
      </c>
    </row>
    <row r="573" spans="1:6" ht="12.75">
      <c r="A573" s="657" t="s">
        <v>154</v>
      </c>
      <c r="B573" s="658"/>
      <c r="C573" s="658"/>
      <c r="D573" s="658"/>
      <c r="E573" s="659"/>
      <c r="F573" s="658"/>
    </row>
    <row r="574" spans="1:6" s="662" customFormat="1" ht="12.75">
      <c r="A574" s="657" t="s">
        <v>1203</v>
      </c>
      <c r="B574" s="660">
        <v>31024362</v>
      </c>
      <c r="C574" s="660">
        <v>1829347</v>
      </c>
      <c r="D574" s="660">
        <v>1840235.29</v>
      </c>
      <c r="E574" s="661">
        <v>5.931581413342199</v>
      </c>
      <c r="F574" s="660">
        <v>1840235.29</v>
      </c>
    </row>
    <row r="575" spans="1:6" ht="25.5">
      <c r="A575" s="663" t="s">
        <v>937</v>
      </c>
      <c r="B575" s="536">
        <v>0</v>
      </c>
      <c r="C575" s="658">
        <v>0</v>
      </c>
      <c r="D575" s="658">
        <v>10888.29</v>
      </c>
      <c r="E575" s="659" t="s">
        <v>891</v>
      </c>
      <c r="F575" s="658">
        <v>10888.29</v>
      </c>
    </row>
    <row r="576" spans="1:6" ht="12.75">
      <c r="A576" s="663" t="s">
        <v>1208</v>
      </c>
      <c r="B576" s="658">
        <v>31024362</v>
      </c>
      <c r="C576" s="658">
        <v>1829347</v>
      </c>
      <c r="D576" s="658">
        <v>1829347</v>
      </c>
      <c r="E576" s="659">
        <v>5.896485478089767</v>
      </c>
      <c r="F576" s="658">
        <v>1829347</v>
      </c>
    </row>
    <row r="577" spans="1:6" ht="25.5">
      <c r="A577" s="663" t="s">
        <v>1210</v>
      </c>
      <c r="B577" s="658">
        <v>15480910</v>
      </c>
      <c r="C577" s="658">
        <v>1582990</v>
      </c>
      <c r="D577" s="658">
        <v>1582990</v>
      </c>
      <c r="E577" s="659">
        <v>10.225432484266106</v>
      </c>
      <c r="F577" s="658">
        <v>1582990</v>
      </c>
    </row>
    <row r="578" spans="1:6" ht="25.5">
      <c r="A578" s="663" t="s">
        <v>131</v>
      </c>
      <c r="B578" s="658">
        <v>15543452</v>
      </c>
      <c r="C578" s="658">
        <v>246357</v>
      </c>
      <c r="D578" s="658">
        <v>246357</v>
      </c>
      <c r="E578" s="659">
        <v>1.584956803675271</v>
      </c>
      <c r="F578" s="658">
        <v>246357</v>
      </c>
    </row>
    <row r="579" spans="1:6" s="662" customFormat="1" ht="12.75">
      <c r="A579" s="657" t="s">
        <v>105</v>
      </c>
      <c r="B579" s="660">
        <v>31024362</v>
      </c>
      <c r="C579" s="660">
        <v>1829347</v>
      </c>
      <c r="D579" s="660">
        <v>566174.26</v>
      </c>
      <c r="E579" s="661">
        <v>1.824934417668283</v>
      </c>
      <c r="F579" s="660">
        <v>566174.26</v>
      </c>
    </row>
    <row r="580" spans="1:6" ht="12.75">
      <c r="A580" s="663" t="s">
        <v>1213</v>
      </c>
      <c r="B580" s="658">
        <v>31024362</v>
      </c>
      <c r="C580" s="658">
        <v>1829347</v>
      </c>
      <c r="D580" s="658">
        <v>566174.26</v>
      </c>
      <c r="E580" s="659">
        <v>1.824934417668283</v>
      </c>
      <c r="F580" s="658">
        <v>566174.26</v>
      </c>
    </row>
    <row r="581" spans="1:6" ht="12.75">
      <c r="A581" s="663" t="s">
        <v>1215</v>
      </c>
      <c r="B581" s="658">
        <v>2674399</v>
      </c>
      <c r="C581" s="658">
        <v>202857</v>
      </c>
      <c r="D581" s="658">
        <v>118769.34</v>
      </c>
      <c r="E581" s="659">
        <v>4.440973093394067</v>
      </c>
      <c r="F581" s="658">
        <v>118769.34</v>
      </c>
    </row>
    <row r="582" spans="1:6" ht="12.75">
      <c r="A582" s="663" t="s">
        <v>1217</v>
      </c>
      <c r="B582" s="658">
        <v>1645134</v>
      </c>
      <c r="C582" s="658">
        <v>130250</v>
      </c>
      <c r="D582" s="658">
        <v>81163.51</v>
      </c>
      <c r="E582" s="659">
        <v>4.933550093791752</v>
      </c>
      <c r="F582" s="658">
        <v>81163.51</v>
      </c>
    </row>
    <row r="583" spans="1:6" ht="12.75">
      <c r="A583" s="663" t="s">
        <v>1219</v>
      </c>
      <c r="B583" s="658">
        <v>1324971</v>
      </c>
      <c r="C583" s="658">
        <v>105218</v>
      </c>
      <c r="D583" s="658">
        <v>65731.71</v>
      </c>
      <c r="E583" s="659">
        <v>4.960992353794913</v>
      </c>
      <c r="F583" s="658">
        <v>65731.71</v>
      </c>
    </row>
    <row r="584" spans="1:6" ht="12.75">
      <c r="A584" s="663" t="s">
        <v>2</v>
      </c>
      <c r="B584" s="658">
        <v>1029265</v>
      </c>
      <c r="C584" s="658">
        <v>72607</v>
      </c>
      <c r="D584" s="658">
        <v>37605.83</v>
      </c>
      <c r="E584" s="659">
        <v>3.6536586787659155</v>
      </c>
      <c r="F584" s="658">
        <v>37605.83</v>
      </c>
    </row>
    <row r="585" spans="1:6" ht="12.75">
      <c r="A585" s="663" t="s">
        <v>24</v>
      </c>
      <c r="B585" s="658">
        <v>6589515</v>
      </c>
      <c r="C585" s="658">
        <v>472899</v>
      </c>
      <c r="D585" s="658">
        <v>296955.38</v>
      </c>
      <c r="E585" s="659">
        <v>4.506483102322402</v>
      </c>
      <c r="F585" s="658">
        <v>296955.38</v>
      </c>
    </row>
    <row r="586" spans="1:6" ht="12.75">
      <c r="A586" s="663" t="s">
        <v>26</v>
      </c>
      <c r="B586" s="658">
        <v>364888</v>
      </c>
      <c r="C586" s="658">
        <v>122396</v>
      </c>
      <c r="D586" s="658">
        <v>65680.38</v>
      </c>
      <c r="E586" s="659">
        <v>18.0001479906163</v>
      </c>
      <c r="F586" s="658">
        <v>65680.38</v>
      </c>
    </row>
    <row r="587" spans="1:6" ht="12.75">
      <c r="A587" s="663" t="s">
        <v>38</v>
      </c>
      <c r="B587" s="658">
        <v>6224627</v>
      </c>
      <c r="C587" s="658">
        <v>350503</v>
      </c>
      <c r="D587" s="658">
        <v>231275</v>
      </c>
      <c r="E587" s="659">
        <v>3.7154836747647693</v>
      </c>
      <c r="F587" s="658">
        <v>231275</v>
      </c>
    </row>
    <row r="588" spans="1:6" ht="12.75">
      <c r="A588" s="663" t="s">
        <v>50</v>
      </c>
      <c r="B588" s="658">
        <v>21760448</v>
      </c>
      <c r="C588" s="658">
        <v>1153591</v>
      </c>
      <c r="D588" s="658">
        <v>150449.54</v>
      </c>
      <c r="E588" s="659">
        <v>0.6913899015314391</v>
      </c>
      <c r="F588" s="658">
        <v>150449.54</v>
      </c>
    </row>
    <row r="589" spans="1:6" ht="51">
      <c r="A589" s="663" t="s">
        <v>58</v>
      </c>
      <c r="B589" s="658">
        <v>6216996</v>
      </c>
      <c r="C589" s="658">
        <v>907234</v>
      </c>
      <c r="D589" s="658">
        <v>150449.54</v>
      </c>
      <c r="E589" s="659">
        <v>2.419971639035959</v>
      </c>
      <c r="F589" s="658">
        <v>150449.54</v>
      </c>
    </row>
    <row r="590" spans="1:6" ht="25.5">
      <c r="A590" s="663" t="s">
        <v>137</v>
      </c>
      <c r="B590" s="658">
        <v>15543452</v>
      </c>
      <c r="C590" s="658">
        <v>246357</v>
      </c>
      <c r="D590" s="658">
        <v>0</v>
      </c>
      <c r="E590" s="659">
        <v>0</v>
      </c>
      <c r="F590" s="658">
        <v>0</v>
      </c>
    </row>
    <row r="591" spans="1:6" ht="51">
      <c r="A591" s="663" t="s">
        <v>139</v>
      </c>
      <c r="B591" s="658">
        <v>15543452</v>
      </c>
      <c r="C591" s="658">
        <v>246357</v>
      </c>
      <c r="D591" s="658">
        <v>0</v>
      </c>
      <c r="E591" s="659">
        <v>0</v>
      </c>
      <c r="F591" s="658">
        <v>0</v>
      </c>
    </row>
    <row r="592" spans="1:6" ht="12.75">
      <c r="A592" s="663" t="s">
        <v>895</v>
      </c>
      <c r="B592" s="658">
        <v>0</v>
      </c>
      <c r="C592" s="658">
        <v>0</v>
      </c>
      <c r="D592" s="658">
        <v>1274061.03</v>
      </c>
      <c r="E592" s="659" t="s">
        <v>891</v>
      </c>
      <c r="F592" s="658">
        <v>1274061.03</v>
      </c>
    </row>
    <row r="593" spans="1:6" ht="12.75">
      <c r="A593" s="657" t="s">
        <v>157</v>
      </c>
      <c r="B593" s="658"/>
      <c r="C593" s="658"/>
      <c r="D593" s="658"/>
      <c r="E593" s="659"/>
      <c r="F593" s="658"/>
    </row>
    <row r="594" spans="1:6" s="662" customFormat="1" ht="12.75">
      <c r="A594" s="657" t="s">
        <v>1203</v>
      </c>
      <c r="B594" s="660">
        <v>13500</v>
      </c>
      <c r="C594" s="660">
        <v>3150</v>
      </c>
      <c r="D594" s="660">
        <v>3150</v>
      </c>
      <c r="E594" s="661">
        <v>23.333333333333332</v>
      </c>
      <c r="F594" s="660">
        <v>3150</v>
      </c>
    </row>
    <row r="595" spans="1:6" ht="12.75">
      <c r="A595" s="663" t="s">
        <v>1208</v>
      </c>
      <c r="B595" s="658">
        <v>13500</v>
      </c>
      <c r="C595" s="658">
        <v>3150</v>
      </c>
      <c r="D595" s="658">
        <v>3150</v>
      </c>
      <c r="E595" s="659">
        <v>23.333333333333332</v>
      </c>
      <c r="F595" s="658">
        <v>3150</v>
      </c>
    </row>
    <row r="596" spans="1:6" ht="25.5">
      <c r="A596" s="663" t="s">
        <v>1210</v>
      </c>
      <c r="B596" s="658">
        <v>13500</v>
      </c>
      <c r="C596" s="658">
        <v>3150</v>
      </c>
      <c r="D596" s="658">
        <v>3150</v>
      </c>
      <c r="E596" s="659">
        <v>23.333333333333332</v>
      </c>
      <c r="F596" s="658">
        <v>3150</v>
      </c>
    </row>
    <row r="597" spans="1:6" s="662" customFormat="1" ht="12.75">
      <c r="A597" s="657" t="s">
        <v>105</v>
      </c>
      <c r="B597" s="660">
        <v>13500</v>
      </c>
      <c r="C597" s="660">
        <v>3150</v>
      </c>
      <c r="D597" s="660">
        <v>0</v>
      </c>
      <c r="E597" s="661">
        <v>0</v>
      </c>
      <c r="F597" s="660">
        <v>0</v>
      </c>
    </row>
    <row r="598" spans="1:6" ht="12.75">
      <c r="A598" s="663" t="s">
        <v>1213</v>
      </c>
      <c r="B598" s="658">
        <v>13500</v>
      </c>
      <c r="C598" s="658">
        <v>3150</v>
      </c>
      <c r="D598" s="658">
        <v>0</v>
      </c>
      <c r="E598" s="659">
        <v>0</v>
      </c>
      <c r="F598" s="658">
        <v>0</v>
      </c>
    </row>
    <row r="599" spans="1:6" ht="12.75">
      <c r="A599" s="663" t="s">
        <v>1215</v>
      </c>
      <c r="B599" s="658">
        <v>13500</v>
      </c>
      <c r="C599" s="658">
        <v>3150</v>
      </c>
      <c r="D599" s="658">
        <v>0</v>
      </c>
      <c r="E599" s="659">
        <v>0</v>
      </c>
      <c r="F599" s="658">
        <v>0</v>
      </c>
    </row>
    <row r="600" spans="1:6" ht="12.75">
      <c r="A600" s="663" t="s">
        <v>624</v>
      </c>
      <c r="B600" s="658">
        <v>210</v>
      </c>
      <c r="C600" s="658">
        <v>0</v>
      </c>
      <c r="D600" s="658">
        <v>0</v>
      </c>
      <c r="E600" s="659">
        <v>0</v>
      </c>
      <c r="F600" s="658">
        <v>0</v>
      </c>
    </row>
    <row r="601" spans="1:6" ht="12.75">
      <c r="A601" s="663" t="s">
        <v>752</v>
      </c>
      <c r="B601" s="658">
        <v>169</v>
      </c>
      <c r="C601" s="658">
        <v>0</v>
      </c>
      <c r="D601" s="658">
        <v>0</v>
      </c>
      <c r="E601" s="659">
        <v>0</v>
      </c>
      <c r="F601" s="658">
        <v>0</v>
      </c>
    </row>
    <row r="602" spans="1:6" ht="12.75">
      <c r="A602" s="663" t="s">
        <v>2</v>
      </c>
      <c r="B602" s="658">
        <v>13290</v>
      </c>
      <c r="C602" s="658">
        <v>3150</v>
      </c>
      <c r="D602" s="658">
        <v>0</v>
      </c>
      <c r="E602" s="659">
        <v>0</v>
      </c>
      <c r="F602" s="658">
        <v>0</v>
      </c>
    </row>
    <row r="603" spans="1:6" ht="12.75">
      <c r="A603" s="663" t="s">
        <v>895</v>
      </c>
      <c r="B603" s="658">
        <v>0</v>
      </c>
      <c r="C603" s="658">
        <v>0</v>
      </c>
      <c r="D603" s="658">
        <v>3150</v>
      </c>
      <c r="E603" s="659" t="s">
        <v>891</v>
      </c>
      <c r="F603" s="658">
        <v>3150</v>
      </c>
    </row>
    <row r="604" spans="1:6" ht="12.75">
      <c r="A604" s="657" t="s">
        <v>163</v>
      </c>
      <c r="B604" s="658"/>
      <c r="C604" s="658"/>
      <c r="D604" s="658"/>
      <c r="E604" s="659"/>
      <c r="F604" s="658"/>
    </row>
    <row r="605" spans="1:6" s="662" customFormat="1" ht="12.75">
      <c r="A605" s="657" t="s">
        <v>1203</v>
      </c>
      <c r="B605" s="660">
        <v>34729685</v>
      </c>
      <c r="C605" s="660">
        <v>5466747</v>
      </c>
      <c r="D605" s="660">
        <v>5466747</v>
      </c>
      <c r="E605" s="661">
        <v>15.740848210975711</v>
      </c>
      <c r="F605" s="660">
        <v>5466747</v>
      </c>
    </row>
    <row r="606" spans="1:6" ht="12.75">
      <c r="A606" s="663" t="s">
        <v>1208</v>
      </c>
      <c r="B606" s="658">
        <v>34729685</v>
      </c>
      <c r="C606" s="658">
        <v>5466747</v>
      </c>
      <c r="D606" s="658">
        <v>5466747</v>
      </c>
      <c r="E606" s="659">
        <v>15.740848210975711</v>
      </c>
      <c r="F606" s="658">
        <v>5466747</v>
      </c>
    </row>
    <row r="607" spans="1:6" ht="25.5">
      <c r="A607" s="663" t="s">
        <v>1210</v>
      </c>
      <c r="B607" s="658">
        <v>17061264</v>
      </c>
      <c r="C607" s="658">
        <v>3466747</v>
      </c>
      <c r="D607" s="658">
        <v>3466747</v>
      </c>
      <c r="E607" s="659">
        <v>20.3194030641575</v>
      </c>
      <c r="F607" s="658">
        <v>3466747</v>
      </c>
    </row>
    <row r="608" spans="1:6" ht="25.5">
      <c r="A608" s="663" t="s">
        <v>131</v>
      </c>
      <c r="B608" s="658">
        <v>17668421</v>
      </c>
      <c r="C608" s="658">
        <v>2000000</v>
      </c>
      <c r="D608" s="658">
        <v>2000000</v>
      </c>
      <c r="E608" s="659">
        <v>11.319630656299168</v>
      </c>
      <c r="F608" s="658">
        <v>2000000</v>
      </c>
    </row>
    <row r="609" spans="1:6" s="662" customFormat="1" ht="12.75">
      <c r="A609" s="657" t="s">
        <v>105</v>
      </c>
      <c r="B609" s="660">
        <v>34729685</v>
      </c>
      <c r="C609" s="660">
        <v>5466747</v>
      </c>
      <c r="D609" s="660">
        <v>3582690.86</v>
      </c>
      <c r="E609" s="661">
        <v>10.315932494060915</v>
      </c>
      <c r="F609" s="660">
        <v>3582690.86</v>
      </c>
    </row>
    <row r="610" spans="1:6" ht="12.75">
      <c r="A610" s="663" t="s">
        <v>1213</v>
      </c>
      <c r="B610" s="658">
        <v>34729685</v>
      </c>
      <c r="C610" s="658">
        <v>5466747</v>
      </c>
      <c r="D610" s="658">
        <v>3582690.86</v>
      </c>
      <c r="E610" s="659">
        <v>10.315932494060915</v>
      </c>
      <c r="F610" s="658">
        <v>3582690.86</v>
      </c>
    </row>
    <row r="611" spans="1:6" ht="12.75">
      <c r="A611" s="663" t="s">
        <v>1215</v>
      </c>
      <c r="B611" s="658">
        <v>8771433</v>
      </c>
      <c r="C611" s="658">
        <v>2352158</v>
      </c>
      <c r="D611" s="658">
        <v>2332207.63</v>
      </c>
      <c r="E611" s="659">
        <v>26.588672911256346</v>
      </c>
      <c r="F611" s="658">
        <v>2332207.63</v>
      </c>
    </row>
    <row r="612" spans="1:6" ht="12.75">
      <c r="A612" s="663" t="s">
        <v>1217</v>
      </c>
      <c r="B612" s="658">
        <v>784035</v>
      </c>
      <c r="C612" s="658">
        <v>66643</v>
      </c>
      <c r="D612" s="658">
        <v>64014.95</v>
      </c>
      <c r="E612" s="659">
        <v>8.164807693534089</v>
      </c>
      <c r="F612" s="658">
        <v>64014.95</v>
      </c>
    </row>
    <row r="613" spans="1:6" ht="12.75">
      <c r="A613" s="663" t="s">
        <v>1219</v>
      </c>
      <c r="B613" s="658">
        <v>631835</v>
      </c>
      <c r="C613" s="658">
        <v>55173</v>
      </c>
      <c r="D613" s="658">
        <v>52544.95</v>
      </c>
      <c r="E613" s="659">
        <v>8.316245538787816</v>
      </c>
      <c r="F613" s="658">
        <v>52544.95</v>
      </c>
    </row>
    <row r="614" spans="1:6" ht="12.75">
      <c r="A614" s="663" t="s">
        <v>2</v>
      </c>
      <c r="B614" s="658">
        <v>7987398</v>
      </c>
      <c r="C614" s="658">
        <v>2285515</v>
      </c>
      <c r="D614" s="658">
        <v>2268192.68</v>
      </c>
      <c r="E614" s="659">
        <v>28.397141096512286</v>
      </c>
      <c r="F614" s="658">
        <v>2268192.68</v>
      </c>
    </row>
    <row r="615" spans="1:6" ht="12.75">
      <c r="A615" s="663" t="s">
        <v>24</v>
      </c>
      <c r="B615" s="658">
        <v>2042411</v>
      </c>
      <c r="C615" s="658">
        <v>369949</v>
      </c>
      <c r="D615" s="658">
        <v>23697.79</v>
      </c>
      <c r="E615" s="659">
        <v>1.1602850748453666</v>
      </c>
      <c r="F615" s="658">
        <v>23697.79</v>
      </c>
    </row>
    <row r="616" spans="1:6" ht="12.75">
      <c r="A616" s="663" t="s">
        <v>26</v>
      </c>
      <c r="B616" s="658">
        <v>2042411</v>
      </c>
      <c r="C616" s="658">
        <v>369949</v>
      </c>
      <c r="D616" s="658">
        <v>23697.79</v>
      </c>
      <c r="E616" s="659">
        <v>1.1602850748453666</v>
      </c>
      <c r="F616" s="658">
        <v>23697.79</v>
      </c>
    </row>
    <row r="617" spans="1:6" ht="12.75">
      <c r="A617" s="663" t="s">
        <v>50</v>
      </c>
      <c r="B617" s="658">
        <v>23915841</v>
      </c>
      <c r="C617" s="658">
        <v>2744640</v>
      </c>
      <c r="D617" s="658">
        <v>1226785.44</v>
      </c>
      <c r="E617" s="659">
        <v>5.129593561020915</v>
      </c>
      <c r="F617" s="658">
        <v>1226785.44</v>
      </c>
    </row>
    <row r="618" spans="1:6" ht="25.5">
      <c r="A618" s="663" t="s">
        <v>56</v>
      </c>
      <c r="B618" s="658">
        <v>6247420</v>
      </c>
      <c r="C618" s="658">
        <v>0</v>
      </c>
      <c r="D618" s="658">
        <v>0</v>
      </c>
      <c r="E618" s="659">
        <v>0</v>
      </c>
      <c r="F618" s="658">
        <v>0</v>
      </c>
    </row>
    <row r="619" spans="1:6" ht="25.5">
      <c r="A619" s="663" t="s">
        <v>137</v>
      </c>
      <c r="B619" s="658">
        <v>17668421</v>
      </c>
      <c r="C619" s="658">
        <v>2000000</v>
      </c>
      <c r="D619" s="658">
        <v>482147.54</v>
      </c>
      <c r="E619" s="659">
        <v>2.7288660373216143</v>
      </c>
      <c r="F619" s="658">
        <v>482147.54</v>
      </c>
    </row>
    <row r="620" spans="1:6" ht="51">
      <c r="A620" s="663" t="s">
        <v>139</v>
      </c>
      <c r="B620" s="658">
        <v>17668421</v>
      </c>
      <c r="C620" s="658">
        <v>2000000</v>
      </c>
      <c r="D620" s="658">
        <v>482147.54</v>
      </c>
      <c r="E620" s="659">
        <v>2.7288660373216143</v>
      </c>
      <c r="F620" s="658">
        <v>482147.54</v>
      </c>
    </row>
    <row r="621" spans="1:6" ht="12.75">
      <c r="A621" s="663" t="s">
        <v>895</v>
      </c>
      <c r="B621" s="658">
        <v>0</v>
      </c>
      <c r="C621" s="658">
        <v>0</v>
      </c>
      <c r="D621" s="658">
        <v>1884056.14</v>
      </c>
      <c r="E621" s="659" t="s">
        <v>891</v>
      </c>
      <c r="F621" s="658">
        <v>1884056.14</v>
      </c>
    </row>
    <row r="622" spans="1:6" ht="12.75">
      <c r="A622" s="657" t="s">
        <v>165</v>
      </c>
      <c r="B622" s="658"/>
      <c r="C622" s="658"/>
      <c r="D622" s="658"/>
      <c r="E622" s="659"/>
      <c r="F622" s="658"/>
    </row>
    <row r="623" spans="1:6" s="662" customFormat="1" ht="12.75">
      <c r="A623" s="657" t="s">
        <v>1203</v>
      </c>
      <c r="B623" s="660">
        <v>2033579</v>
      </c>
      <c r="C623" s="660">
        <v>39259</v>
      </c>
      <c r="D623" s="660">
        <v>39259</v>
      </c>
      <c r="E623" s="661">
        <v>1.9305372449263096</v>
      </c>
      <c r="F623" s="660">
        <v>39259</v>
      </c>
    </row>
    <row r="624" spans="1:6" ht="12.75">
      <c r="A624" s="663" t="s">
        <v>1208</v>
      </c>
      <c r="B624" s="658">
        <v>2033579</v>
      </c>
      <c r="C624" s="658">
        <v>39259</v>
      </c>
      <c r="D624" s="658">
        <v>39259</v>
      </c>
      <c r="E624" s="659">
        <v>1.9305372449263096</v>
      </c>
      <c r="F624" s="658">
        <v>39259</v>
      </c>
    </row>
    <row r="625" spans="1:6" ht="25.5">
      <c r="A625" s="663" t="s">
        <v>1210</v>
      </c>
      <c r="B625" s="658">
        <v>379997</v>
      </c>
      <c r="C625" s="658">
        <v>34764</v>
      </c>
      <c r="D625" s="658">
        <v>34764</v>
      </c>
      <c r="E625" s="659">
        <v>9.148493277578506</v>
      </c>
      <c r="F625" s="658">
        <v>34764</v>
      </c>
    </row>
    <row r="626" spans="1:6" ht="25.5">
      <c r="A626" s="663" t="s">
        <v>131</v>
      </c>
      <c r="B626" s="658">
        <v>1653582</v>
      </c>
      <c r="C626" s="658">
        <v>4495</v>
      </c>
      <c r="D626" s="658">
        <v>4495</v>
      </c>
      <c r="E626" s="659">
        <v>0.2718341152721788</v>
      </c>
      <c r="F626" s="658">
        <v>4495</v>
      </c>
    </row>
    <row r="627" spans="1:6" s="662" customFormat="1" ht="12.75">
      <c r="A627" s="657" t="s">
        <v>105</v>
      </c>
      <c r="B627" s="660">
        <v>2033579</v>
      </c>
      <c r="C627" s="660">
        <v>39259</v>
      </c>
      <c r="D627" s="660">
        <v>0</v>
      </c>
      <c r="E627" s="661">
        <v>0</v>
      </c>
      <c r="F627" s="660">
        <v>0</v>
      </c>
    </row>
    <row r="628" spans="1:6" ht="12.75">
      <c r="A628" s="663" t="s">
        <v>1213</v>
      </c>
      <c r="B628" s="658">
        <v>2033579</v>
      </c>
      <c r="C628" s="658">
        <v>39259</v>
      </c>
      <c r="D628" s="658">
        <v>0</v>
      </c>
      <c r="E628" s="659">
        <v>0</v>
      </c>
      <c r="F628" s="658">
        <v>0</v>
      </c>
    </row>
    <row r="629" spans="1:6" ht="12.75">
      <c r="A629" s="663" t="s">
        <v>1215</v>
      </c>
      <c r="B629" s="658">
        <v>6013</v>
      </c>
      <c r="C629" s="658">
        <v>244</v>
      </c>
      <c r="D629" s="658">
        <v>0</v>
      </c>
      <c r="E629" s="659">
        <v>0</v>
      </c>
      <c r="F629" s="658">
        <v>0</v>
      </c>
    </row>
    <row r="630" spans="1:6" ht="12.75">
      <c r="A630" s="663" t="s">
        <v>1217</v>
      </c>
      <c r="B630" s="658">
        <v>357</v>
      </c>
      <c r="C630" s="658">
        <v>119</v>
      </c>
      <c r="D630" s="658">
        <v>0</v>
      </c>
      <c r="E630" s="659">
        <v>0</v>
      </c>
      <c r="F630" s="658">
        <v>0</v>
      </c>
    </row>
    <row r="631" spans="1:6" ht="12.75">
      <c r="A631" s="663" t="s">
        <v>1219</v>
      </c>
      <c r="B631" s="658">
        <v>288</v>
      </c>
      <c r="C631" s="658">
        <v>96</v>
      </c>
      <c r="D631" s="658">
        <v>0</v>
      </c>
      <c r="E631" s="659">
        <v>0</v>
      </c>
      <c r="F631" s="658">
        <v>0</v>
      </c>
    </row>
    <row r="632" spans="1:6" ht="12.75">
      <c r="A632" s="663" t="s">
        <v>2</v>
      </c>
      <c r="B632" s="658">
        <v>5656</v>
      </c>
      <c r="C632" s="658">
        <v>125</v>
      </c>
      <c r="D632" s="658">
        <v>0</v>
      </c>
      <c r="E632" s="659">
        <v>0</v>
      </c>
      <c r="F632" s="658">
        <v>0</v>
      </c>
    </row>
    <row r="633" spans="1:6" ht="12.75">
      <c r="A633" s="663" t="s">
        <v>24</v>
      </c>
      <c r="B633" s="658">
        <v>373984</v>
      </c>
      <c r="C633" s="658">
        <v>34520</v>
      </c>
      <c r="D633" s="658">
        <v>0</v>
      </c>
      <c r="E633" s="659">
        <v>0</v>
      </c>
      <c r="F633" s="658">
        <v>0</v>
      </c>
    </row>
    <row r="634" spans="1:6" ht="12.75">
      <c r="A634" s="663" t="s">
        <v>26</v>
      </c>
      <c r="B634" s="658">
        <v>373984</v>
      </c>
      <c r="C634" s="658">
        <v>34520</v>
      </c>
      <c r="D634" s="658">
        <v>0</v>
      </c>
      <c r="E634" s="659">
        <v>0</v>
      </c>
      <c r="F634" s="658">
        <v>0</v>
      </c>
    </row>
    <row r="635" spans="1:6" ht="12.75">
      <c r="A635" s="663" t="s">
        <v>50</v>
      </c>
      <c r="B635" s="658">
        <v>1653582</v>
      </c>
      <c r="C635" s="658">
        <v>4495</v>
      </c>
      <c r="D635" s="658">
        <v>0</v>
      </c>
      <c r="E635" s="659">
        <v>0</v>
      </c>
      <c r="F635" s="658">
        <v>0</v>
      </c>
    </row>
    <row r="636" spans="1:6" ht="25.5">
      <c r="A636" s="663" t="s">
        <v>137</v>
      </c>
      <c r="B636" s="658">
        <v>1653582</v>
      </c>
      <c r="C636" s="658">
        <v>4495</v>
      </c>
      <c r="D636" s="658">
        <v>0</v>
      </c>
      <c r="E636" s="659">
        <v>0</v>
      </c>
      <c r="F636" s="658">
        <v>0</v>
      </c>
    </row>
    <row r="637" spans="1:6" ht="51">
      <c r="A637" s="663" t="s">
        <v>139</v>
      </c>
      <c r="B637" s="658">
        <v>1653582</v>
      </c>
      <c r="C637" s="658">
        <v>4495</v>
      </c>
      <c r="D637" s="658">
        <v>0</v>
      </c>
      <c r="E637" s="659">
        <v>0</v>
      </c>
      <c r="F637" s="658">
        <v>0</v>
      </c>
    </row>
    <row r="638" spans="1:6" ht="12.75">
      <c r="A638" s="663" t="s">
        <v>895</v>
      </c>
      <c r="B638" s="658">
        <v>0</v>
      </c>
      <c r="C638" s="658">
        <v>0</v>
      </c>
      <c r="D638" s="658">
        <v>39259</v>
      </c>
      <c r="E638" s="659" t="s">
        <v>891</v>
      </c>
      <c r="F638" s="658">
        <v>39259</v>
      </c>
    </row>
    <row r="639" spans="1:6" ht="12.75">
      <c r="A639" s="657" t="s">
        <v>167</v>
      </c>
      <c r="B639" s="658"/>
      <c r="C639" s="658"/>
      <c r="D639" s="658"/>
      <c r="E639" s="659"/>
      <c r="F639" s="658"/>
    </row>
    <row r="640" spans="1:6" s="662" customFormat="1" ht="12.75">
      <c r="A640" s="657" t="s">
        <v>1203</v>
      </c>
      <c r="B640" s="660">
        <v>10523</v>
      </c>
      <c r="C640" s="660">
        <v>10523</v>
      </c>
      <c r="D640" s="660">
        <v>10523</v>
      </c>
      <c r="E640" s="661">
        <v>100</v>
      </c>
      <c r="F640" s="660">
        <v>10523</v>
      </c>
    </row>
    <row r="641" spans="1:6" ht="12.75">
      <c r="A641" s="663" t="s">
        <v>1208</v>
      </c>
      <c r="B641" s="658">
        <v>10523</v>
      </c>
      <c r="C641" s="658">
        <v>10523</v>
      </c>
      <c r="D641" s="658">
        <v>10523</v>
      </c>
      <c r="E641" s="659">
        <v>100</v>
      </c>
      <c r="F641" s="658">
        <v>10523</v>
      </c>
    </row>
    <row r="642" spans="1:6" ht="25.5">
      <c r="A642" s="663" t="s">
        <v>1210</v>
      </c>
      <c r="B642" s="658">
        <v>10523</v>
      </c>
      <c r="C642" s="658">
        <v>10523</v>
      </c>
      <c r="D642" s="658">
        <v>10523</v>
      </c>
      <c r="E642" s="659">
        <v>100</v>
      </c>
      <c r="F642" s="658">
        <v>10523</v>
      </c>
    </row>
    <row r="643" spans="1:6" s="662" customFormat="1" ht="12.75">
      <c r="A643" s="657" t="s">
        <v>105</v>
      </c>
      <c r="B643" s="660">
        <v>10523</v>
      </c>
      <c r="C643" s="660">
        <v>10523</v>
      </c>
      <c r="D643" s="660">
        <v>0</v>
      </c>
      <c r="E643" s="661">
        <v>0</v>
      </c>
      <c r="F643" s="660">
        <v>0</v>
      </c>
    </row>
    <row r="644" spans="1:6" ht="12.75">
      <c r="A644" s="663" t="s">
        <v>1213</v>
      </c>
      <c r="B644" s="658">
        <v>10523</v>
      </c>
      <c r="C644" s="658">
        <v>10523</v>
      </c>
      <c r="D644" s="658">
        <v>0</v>
      </c>
      <c r="E644" s="659">
        <v>0</v>
      </c>
      <c r="F644" s="658">
        <v>0</v>
      </c>
    </row>
    <row r="645" spans="1:6" ht="12.75">
      <c r="A645" s="663" t="s">
        <v>1215</v>
      </c>
      <c r="B645" s="658">
        <v>10523</v>
      </c>
      <c r="C645" s="658">
        <v>10523</v>
      </c>
      <c r="D645" s="658">
        <v>0</v>
      </c>
      <c r="E645" s="659">
        <v>0</v>
      </c>
      <c r="F645" s="658">
        <v>0</v>
      </c>
    </row>
    <row r="646" spans="1:6" ht="12.75">
      <c r="A646" s="663" t="s">
        <v>2</v>
      </c>
      <c r="B646" s="658">
        <v>10523</v>
      </c>
      <c r="C646" s="658">
        <v>10523</v>
      </c>
      <c r="D646" s="658">
        <v>0</v>
      </c>
      <c r="E646" s="659">
        <v>0</v>
      </c>
      <c r="F646" s="658">
        <v>0</v>
      </c>
    </row>
    <row r="647" spans="1:6" ht="12.75">
      <c r="A647" s="663" t="s">
        <v>895</v>
      </c>
      <c r="B647" s="658">
        <v>0</v>
      </c>
      <c r="C647" s="658">
        <v>0</v>
      </c>
      <c r="D647" s="658">
        <v>10523</v>
      </c>
      <c r="E647" s="659" t="s">
        <v>891</v>
      </c>
      <c r="F647" s="658">
        <v>10523</v>
      </c>
    </row>
    <row r="648" spans="1:6" ht="12.75">
      <c r="A648" s="657" t="s">
        <v>1185</v>
      </c>
      <c r="B648" s="658"/>
      <c r="C648" s="658"/>
      <c r="D648" s="658"/>
      <c r="E648" s="659"/>
      <c r="F648" s="658"/>
    </row>
    <row r="649" spans="1:6" s="662" customFormat="1" ht="12.75">
      <c r="A649" s="657" t="s">
        <v>1203</v>
      </c>
      <c r="B649" s="660">
        <v>4952539</v>
      </c>
      <c r="C649" s="660">
        <v>27748</v>
      </c>
      <c r="D649" s="660">
        <v>27748</v>
      </c>
      <c r="E649" s="661">
        <v>0.560278273427024</v>
      </c>
      <c r="F649" s="660">
        <v>27748</v>
      </c>
    </row>
    <row r="650" spans="1:6" ht="12.75">
      <c r="A650" s="663" t="s">
        <v>1208</v>
      </c>
      <c r="B650" s="658">
        <v>4952539</v>
      </c>
      <c r="C650" s="658">
        <v>27748</v>
      </c>
      <c r="D650" s="658">
        <v>27748</v>
      </c>
      <c r="E650" s="659">
        <v>0.560278273427024</v>
      </c>
      <c r="F650" s="658">
        <v>27748</v>
      </c>
    </row>
    <row r="651" spans="1:6" ht="25.5">
      <c r="A651" s="663" t="s">
        <v>1210</v>
      </c>
      <c r="B651" s="658">
        <v>2357429</v>
      </c>
      <c r="C651" s="658">
        <v>27748</v>
      </c>
      <c r="D651" s="658">
        <v>27748</v>
      </c>
      <c r="E651" s="659">
        <v>1.1770449926593758</v>
      </c>
      <c r="F651" s="658">
        <v>27748</v>
      </c>
    </row>
    <row r="652" spans="1:6" ht="25.5">
      <c r="A652" s="663" t="s">
        <v>131</v>
      </c>
      <c r="B652" s="658">
        <v>2595110</v>
      </c>
      <c r="C652" s="658"/>
      <c r="D652" s="658"/>
      <c r="E652" s="659">
        <v>0</v>
      </c>
      <c r="F652" s="658"/>
    </row>
    <row r="653" spans="1:6" s="662" customFormat="1" ht="12.75">
      <c r="A653" s="657" t="s">
        <v>105</v>
      </c>
      <c r="B653" s="660">
        <v>4952539</v>
      </c>
      <c r="C653" s="660">
        <v>27748</v>
      </c>
      <c r="D653" s="660">
        <v>0</v>
      </c>
      <c r="E653" s="661">
        <v>0</v>
      </c>
      <c r="F653" s="660">
        <v>0</v>
      </c>
    </row>
    <row r="654" spans="1:6" ht="12.75">
      <c r="A654" s="663" t="s">
        <v>1213</v>
      </c>
      <c r="B654" s="658">
        <v>4952539</v>
      </c>
      <c r="C654" s="658">
        <v>27748</v>
      </c>
      <c r="D654" s="658">
        <v>0</v>
      </c>
      <c r="E654" s="659">
        <v>0</v>
      </c>
      <c r="F654" s="658">
        <v>0</v>
      </c>
    </row>
    <row r="655" spans="1:6" ht="12.75">
      <c r="A655" s="663" t="s">
        <v>1215</v>
      </c>
      <c r="B655" s="658">
        <v>2357429</v>
      </c>
      <c r="C655" s="658">
        <v>27748</v>
      </c>
      <c r="D655" s="658">
        <v>0</v>
      </c>
      <c r="E655" s="659">
        <v>0</v>
      </c>
      <c r="F655" s="658">
        <v>0</v>
      </c>
    </row>
    <row r="656" spans="1:6" ht="12.75">
      <c r="A656" s="663" t="s">
        <v>1217</v>
      </c>
      <c r="B656" s="658">
        <v>57524</v>
      </c>
      <c r="C656" s="658">
        <v>4794</v>
      </c>
      <c r="D656" s="658">
        <v>0</v>
      </c>
      <c r="E656" s="659">
        <v>0</v>
      </c>
      <c r="F656" s="658">
        <v>0</v>
      </c>
    </row>
    <row r="657" spans="1:6" ht="12.75">
      <c r="A657" s="663" t="s">
        <v>1219</v>
      </c>
      <c r="B657" s="658">
        <v>46358</v>
      </c>
      <c r="C657" s="658">
        <v>3864</v>
      </c>
      <c r="D657" s="658">
        <v>0</v>
      </c>
      <c r="E657" s="659">
        <v>0</v>
      </c>
      <c r="F657" s="658">
        <v>0</v>
      </c>
    </row>
    <row r="658" spans="1:6" ht="12.75">
      <c r="A658" s="663" t="s">
        <v>2</v>
      </c>
      <c r="B658" s="658">
        <v>2299905</v>
      </c>
      <c r="C658" s="658">
        <v>22954</v>
      </c>
      <c r="D658" s="658">
        <v>0</v>
      </c>
      <c r="E658" s="659">
        <v>0</v>
      </c>
      <c r="F658" s="658">
        <v>0</v>
      </c>
    </row>
    <row r="659" spans="1:6" ht="12.75">
      <c r="A659" s="663" t="s">
        <v>50</v>
      </c>
      <c r="B659" s="658">
        <v>2595110</v>
      </c>
      <c r="C659" s="658">
        <v>0</v>
      </c>
      <c r="D659" s="658">
        <v>0</v>
      </c>
      <c r="E659" s="659">
        <v>0</v>
      </c>
      <c r="F659" s="658">
        <v>0</v>
      </c>
    </row>
    <row r="660" spans="1:6" ht="25.5">
      <c r="A660" s="663" t="s">
        <v>137</v>
      </c>
      <c r="B660" s="658">
        <v>2595110</v>
      </c>
      <c r="C660" s="658">
        <v>0</v>
      </c>
      <c r="D660" s="658">
        <v>0</v>
      </c>
      <c r="E660" s="659">
        <v>0</v>
      </c>
      <c r="F660" s="658">
        <v>0</v>
      </c>
    </row>
    <row r="661" spans="1:6" ht="38.25">
      <c r="A661" s="663" t="s">
        <v>753</v>
      </c>
      <c r="B661" s="658">
        <v>2595110</v>
      </c>
      <c r="C661" s="658">
        <v>0</v>
      </c>
      <c r="D661" s="658">
        <v>0</v>
      </c>
      <c r="E661" s="659">
        <v>0</v>
      </c>
      <c r="F661" s="658">
        <v>0</v>
      </c>
    </row>
    <row r="662" spans="1:6" ht="12.75">
      <c r="A662" s="663" t="s">
        <v>895</v>
      </c>
      <c r="B662" s="658">
        <v>0</v>
      </c>
      <c r="C662" s="658">
        <v>0</v>
      </c>
      <c r="D662" s="658">
        <v>27748</v>
      </c>
      <c r="E662" s="659" t="s">
        <v>891</v>
      </c>
      <c r="F662" s="658">
        <v>27748</v>
      </c>
    </row>
    <row r="663" spans="1:6" ht="25.5">
      <c r="A663" s="657" t="s">
        <v>188</v>
      </c>
      <c r="B663" s="658"/>
      <c r="C663" s="658"/>
      <c r="D663" s="658"/>
      <c r="E663" s="659"/>
      <c r="F663" s="658"/>
    </row>
    <row r="664" spans="1:6" s="662" customFormat="1" ht="12.75">
      <c r="A664" s="657" t="s">
        <v>1203</v>
      </c>
      <c r="B664" s="660">
        <v>64616</v>
      </c>
      <c r="C664" s="660">
        <v>19675</v>
      </c>
      <c r="D664" s="660">
        <v>19675</v>
      </c>
      <c r="E664" s="661">
        <v>30.449114770335523</v>
      </c>
      <c r="F664" s="660">
        <v>19675</v>
      </c>
    </row>
    <row r="665" spans="1:6" ht="12.75">
      <c r="A665" s="663" t="s">
        <v>1208</v>
      </c>
      <c r="B665" s="658">
        <v>64616</v>
      </c>
      <c r="C665" s="658">
        <v>19675</v>
      </c>
      <c r="D665" s="658">
        <v>19675</v>
      </c>
      <c r="E665" s="659">
        <v>30.449114770335523</v>
      </c>
      <c r="F665" s="658">
        <v>19675</v>
      </c>
    </row>
    <row r="666" spans="1:6" ht="25.5">
      <c r="A666" s="663" t="s">
        <v>1210</v>
      </c>
      <c r="B666" s="658">
        <v>64616</v>
      </c>
      <c r="C666" s="658">
        <v>19675</v>
      </c>
      <c r="D666" s="658">
        <v>19675</v>
      </c>
      <c r="E666" s="659">
        <v>30.449114770335523</v>
      </c>
      <c r="F666" s="658">
        <v>19675</v>
      </c>
    </row>
    <row r="667" spans="1:6" s="662" customFormat="1" ht="12.75">
      <c r="A667" s="657" t="s">
        <v>105</v>
      </c>
      <c r="B667" s="660">
        <v>64616</v>
      </c>
      <c r="C667" s="660">
        <v>19675</v>
      </c>
      <c r="D667" s="660">
        <v>17730</v>
      </c>
      <c r="E667" s="661">
        <v>27.439024390243905</v>
      </c>
      <c r="F667" s="660">
        <v>17730</v>
      </c>
    </row>
    <row r="668" spans="1:6" ht="12.75">
      <c r="A668" s="663" t="s">
        <v>1213</v>
      </c>
      <c r="B668" s="658">
        <v>64616</v>
      </c>
      <c r="C668" s="658">
        <v>19675</v>
      </c>
      <c r="D668" s="658">
        <v>17730</v>
      </c>
      <c r="E668" s="659">
        <v>27.439024390243905</v>
      </c>
      <c r="F668" s="658">
        <v>17730</v>
      </c>
    </row>
    <row r="669" spans="1:6" ht="12.75">
      <c r="A669" s="663" t="s">
        <v>1215</v>
      </c>
      <c r="B669" s="658">
        <v>1600</v>
      </c>
      <c r="C669" s="658">
        <v>0</v>
      </c>
      <c r="D669" s="658">
        <v>0</v>
      </c>
      <c r="E669" s="659">
        <v>0</v>
      </c>
      <c r="F669" s="658">
        <v>0</v>
      </c>
    </row>
    <row r="670" spans="1:6" ht="12.75">
      <c r="A670" s="663" t="s">
        <v>2</v>
      </c>
      <c r="B670" s="658">
        <v>1600</v>
      </c>
      <c r="C670" s="658">
        <v>0</v>
      </c>
      <c r="D670" s="658">
        <v>0</v>
      </c>
      <c r="E670" s="659">
        <v>0</v>
      </c>
      <c r="F670" s="658">
        <v>0</v>
      </c>
    </row>
    <row r="671" spans="1:6" ht="12.75">
      <c r="A671" s="663" t="s">
        <v>50</v>
      </c>
      <c r="B671" s="658">
        <v>63016</v>
      </c>
      <c r="C671" s="658">
        <v>19675</v>
      </c>
      <c r="D671" s="658">
        <v>17730</v>
      </c>
      <c r="E671" s="659">
        <v>28.135711565316747</v>
      </c>
      <c r="F671" s="658">
        <v>17730</v>
      </c>
    </row>
    <row r="672" spans="1:6" ht="51">
      <c r="A672" s="663" t="s">
        <v>58</v>
      </c>
      <c r="B672" s="658">
        <v>63016</v>
      </c>
      <c r="C672" s="658">
        <v>19675</v>
      </c>
      <c r="D672" s="658">
        <v>17730</v>
      </c>
      <c r="E672" s="659">
        <v>28.135711565316747</v>
      </c>
      <c r="F672" s="658">
        <v>17730</v>
      </c>
    </row>
    <row r="673" spans="1:6" ht="12.75">
      <c r="A673" s="663" t="s">
        <v>895</v>
      </c>
      <c r="B673" s="658">
        <v>0</v>
      </c>
      <c r="C673" s="658">
        <v>0</v>
      </c>
      <c r="D673" s="658">
        <v>1945</v>
      </c>
      <c r="E673" s="659" t="s">
        <v>891</v>
      </c>
      <c r="F673" s="658">
        <v>1945</v>
      </c>
    </row>
    <row r="674" spans="1:6" ht="12.75">
      <c r="A674" s="663"/>
      <c r="B674" s="658"/>
      <c r="C674" s="658"/>
      <c r="D674" s="658"/>
      <c r="E674" s="659"/>
      <c r="F674" s="658"/>
    </row>
    <row r="675" spans="1:6" ht="12.75">
      <c r="A675" s="657" t="s">
        <v>754</v>
      </c>
      <c r="B675" s="658"/>
      <c r="C675" s="658"/>
      <c r="D675" s="658"/>
      <c r="E675" s="659"/>
      <c r="F675" s="658"/>
    </row>
    <row r="676" spans="1:6" s="662" customFormat="1" ht="12.75">
      <c r="A676" s="657" t="s">
        <v>1203</v>
      </c>
      <c r="B676" s="660">
        <v>90800117</v>
      </c>
      <c r="C676" s="660">
        <v>17788772</v>
      </c>
      <c r="D676" s="660">
        <v>17789082.07</v>
      </c>
      <c r="E676" s="661">
        <v>19.591474832570977</v>
      </c>
      <c r="F676" s="660">
        <v>17789082.07</v>
      </c>
    </row>
    <row r="677" spans="1:6" ht="25.5">
      <c r="A677" s="663" t="s">
        <v>937</v>
      </c>
      <c r="B677" s="536">
        <v>0</v>
      </c>
      <c r="C677" s="658">
        <v>0</v>
      </c>
      <c r="D677" s="658">
        <v>310.07</v>
      </c>
      <c r="E677" s="659" t="s">
        <v>891</v>
      </c>
      <c r="F677" s="658">
        <v>310.07</v>
      </c>
    </row>
    <row r="678" spans="1:6" ht="12.75">
      <c r="A678" s="663" t="s">
        <v>1208</v>
      </c>
      <c r="B678" s="658">
        <v>90800117</v>
      </c>
      <c r="C678" s="658">
        <v>17788772</v>
      </c>
      <c r="D678" s="658">
        <v>17788772</v>
      </c>
      <c r="E678" s="659">
        <v>19.591133346226854</v>
      </c>
      <c r="F678" s="658">
        <v>17788772</v>
      </c>
    </row>
    <row r="679" spans="1:6" ht="25.5">
      <c r="A679" s="663" t="s">
        <v>1210</v>
      </c>
      <c r="B679" s="658">
        <v>90800117</v>
      </c>
      <c r="C679" s="658">
        <v>17788772</v>
      </c>
      <c r="D679" s="658">
        <v>17788772</v>
      </c>
      <c r="E679" s="659">
        <v>19.591133346226854</v>
      </c>
      <c r="F679" s="658">
        <v>17788772</v>
      </c>
    </row>
    <row r="680" spans="1:6" s="662" customFormat="1" ht="12.75">
      <c r="A680" s="657" t="s">
        <v>105</v>
      </c>
      <c r="B680" s="660">
        <v>90800117</v>
      </c>
      <c r="C680" s="660">
        <v>17788772</v>
      </c>
      <c r="D680" s="660">
        <v>14990580.89</v>
      </c>
      <c r="E680" s="661">
        <v>16.509429046220284</v>
      </c>
      <c r="F680" s="660">
        <v>14990580.89</v>
      </c>
    </row>
    <row r="681" spans="1:6" ht="12.75">
      <c r="A681" s="663" t="s">
        <v>1213</v>
      </c>
      <c r="B681" s="658">
        <v>90800117</v>
      </c>
      <c r="C681" s="658">
        <v>17788772</v>
      </c>
      <c r="D681" s="658">
        <v>14990580.89</v>
      </c>
      <c r="E681" s="659">
        <v>16.509429046220284</v>
      </c>
      <c r="F681" s="658">
        <v>14990580.89</v>
      </c>
    </row>
    <row r="682" spans="1:6" ht="12.75">
      <c r="A682" s="663" t="s">
        <v>24</v>
      </c>
      <c r="B682" s="658">
        <v>88259933</v>
      </c>
      <c r="C682" s="658">
        <v>17628772</v>
      </c>
      <c r="D682" s="658">
        <v>14967703.28</v>
      </c>
      <c r="E682" s="659">
        <v>16.958661502722872</v>
      </c>
      <c r="F682" s="658">
        <v>14967703.28</v>
      </c>
    </row>
    <row r="683" spans="1:6" ht="12.75">
      <c r="A683" s="663" t="s">
        <v>26</v>
      </c>
      <c r="B683" s="658">
        <v>88259933</v>
      </c>
      <c r="C683" s="658">
        <v>17628772</v>
      </c>
      <c r="D683" s="658">
        <v>14967703.28</v>
      </c>
      <c r="E683" s="659">
        <v>16.958661502722872</v>
      </c>
      <c r="F683" s="658">
        <v>14967703.28</v>
      </c>
    </row>
    <row r="684" spans="1:6" ht="12.75">
      <c r="A684" s="663" t="s">
        <v>50</v>
      </c>
      <c r="B684" s="658">
        <v>2540184</v>
      </c>
      <c r="C684" s="658">
        <v>160000</v>
      </c>
      <c r="D684" s="658">
        <v>22877.61</v>
      </c>
      <c r="E684" s="659">
        <v>0.9006280647386175</v>
      </c>
      <c r="F684" s="658">
        <v>22877.61</v>
      </c>
    </row>
    <row r="685" spans="1:6" ht="51">
      <c r="A685" s="663" t="s">
        <v>58</v>
      </c>
      <c r="B685" s="658">
        <v>2540184</v>
      </c>
      <c r="C685" s="658">
        <v>160000</v>
      </c>
      <c r="D685" s="658">
        <v>22877.61</v>
      </c>
      <c r="E685" s="659">
        <v>0.9006280647386175</v>
      </c>
      <c r="F685" s="658">
        <v>22877.61</v>
      </c>
    </row>
    <row r="686" spans="1:6" ht="12.75">
      <c r="A686" s="663" t="s">
        <v>895</v>
      </c>
      <c r="B686" s="658">
        <v>0</v>
      </c>
      <c r="C686" s="658">
        <v>0</v>
      </c>
      <c r="D686" s="658">
        <v>2798501.18</v>
      </c>
      <c r="E686" s="659" t="s">
        <v>891</v>
      </c>
      <c r="F686" s="658">
        <v>2798501.18</v>
      </c>
    </row>
    <row r="687" spans="1:6" ht="12.75">
      <c r="A687" s="657" t="s">
        <v>157</v>
      </c>
      <c r="B687" s="658"/>
      <c r="C687" s="658"/>
      <c r="D687" s="658"/>
      <c r="E687" s="659"/>
      <c r="F687" s="658"/>
    </row>
    <row r="688" spans="1:6" s="662" customFormat="1" ht="12.75">
      <c r="A688" s="657" t="s">
        <v>1203</v>
      </c>
      <c r="B688" s="660">
        <v>90800117</v>
      </c>
      <c r="C688" s="660">
        <v>17788772</v>
      </c>
      <c r="D688" s="660">
        <v>17789082.07</v>
      </c>
      <c r="E688" s="661">
        <v>19.591474832570977</v>
      </c>
      <c r="F688" s="660">
        <v>17789082.07</v>
      </c>
    </row>
    <row r="689" spans="1:6" ht="25.5">
      <c r="A689" s="663" t="s">
        <v>937</v>
      </c>
      <c r="B689" s="536">
        <v>0</v>
      </c>
      <c r="C689" s="658">
        <v>0</v>
      </c>
      <c r="D689" s="658">
        <v>310.07</v>
      </c>
      <c r="E689" s="659" t="s">
        <v>891</v>
      </c>
      <c r="F689" s="658">
        <v>310.07</v>
      </c>
    </row>
    <row r="690" spans="1:6" ht="12.75">
      <c r="A690" s="663" t="s">
        <v>1208</v>
      </c>
      <c r="B690" s="658">
        <v>90800117</v>
      </c>
      <c r="C690" s="658">
        <v>17788772</v>
      </c>
      <c r="D690" s="658">
        <v>17788772</v>
      </c>
      <c r="E690" s="659">
        <v>19.591133346226854</v>
      </c>
      <c r="F690" s="658">
        <v>17788772</v>
      </c>
    </row>
    <row r="691" spans="1:6" ht="25.5">
      <c r="A691" s="663" t="s">
        <v>1210</v>
      </c>
      <c r="B691" s="658">
        <v>90800117</v>
      </c>
      <c r="C691" s="658">
        <v>17788772</v>
      </c>
      <c r="D691" s="658">
        <v>17788772</v>
      </c>
      <c r="E691" s="659">
        <v>19.591133346226854</v>
      </c>
      <c r="F691" s="658">
        <v>17788772</v>
      </c>
    </row>
    <row r="692" spans="1:6" s="662" customFormat="1" ht="12.75">
      <c r="A692" s="657" t="s">
        <v>105</v>
      </c>
      <c r="B692" s="660">
        <v>90800117</v>
      </c>
      <c r="C692" s="660">
        <v>17788772</v>
      </c>
      <c r="D692" s="660">
        <v>14990580.89</v>
      </c>
      <c r="E692" s="661">
        <v>16.509429046220284</v>
      </c>
      <c r="F692" s="660">
        <v>14990580.89</v>
      </c>
    </row>
    <row r="693" spans="1:6" ht="12.75">
      <c r="A693" s="663" t="s">
        <v>1213</v>
      </c>
      <c r="B693" s="658">
        <v>90800117</v>
      </c>
      <c r="C693" s="658">
        <v>17788772</v>
      </c>
      <c r="D693" s="658">
        <v>14990580.89</v>
      </c>
      <c r="E693" s="659">
        <v>16.509429046220284</v>
      </c>
      <c r="F693" s="658">
        <v>14990580.89</v>
      </c>
    </row>
    <row r="694" spans="1:6" ht="12.75">
      <c r="A694" s="663" t="s">
        <v>24</v>
      </c>
      <c r="B694" s="658">
        <v>88259933</v>
      </c>
      <c r="C694" s="658">
        <v>17628772</v>
      </c>
      <c r="D694" s="658">
        <v>14967703.28</v>
      </c>
      <c r="E694" s="659">
        <v>16.958661502722872</v>
      </c>
      <c r="F694" s="658">
        <v>14967703.28</v>
      </c>
    </row>
    <row r="695" spans="1:6" ht="12.75">
      <c r="A695" s="663" t="s">
        <v>26</v>
      </c>
      <c r="B695" s="658">
        <v>88259933</v>
      </c>
      <c r="C695" s="658">
        <v>17628772</v>
      </c>
      <c r="D695" s="658">
        <v>14967703.28</v>
      </c>
      <c r="E695" s="659">
        <v>16.958661502722872</v>
      </c>
      <c r="F695" s="658">
        <v>14967703.28</v>
      </c>
    </row>
    <row r="696" spans="1:6" ht="12.75">
      <c r="A696" s="663" t="s">
        <v>50</v>
      </c>
      <c r="B696" s="658">
        <v>2540184</v>
      </c>
      <c r="C696" s="658">
        <v>160000</v>
      </c>
      <c r="D696" s="658">
        <v>22877.61</v>
      </c>
      <c r="E696" s="659">
        <v>0.9006280647386175</v>
      </c>
      <c r="F696" s="658">
        <v>22877.61</v>
      </c>
    </row>
    <row r="697" spans="1:6" ht="51">
      <c r="A697" s="663" t="s">
        <v>58</v>
      </c>
      <c r="B697" s="658">
        <v>2540184</v>
      </c>
      <c r="C697" s="658">
        <v>160000</v>
      </c>
      <c r="D697" s="658">
        <v>22877.61</v>
      </c>
      <c r="E697" s="659">
        <v>0.9006280647386175</v>
      </c>
      <c r="F697" s="658">
        <v>22877.61</v>
      </c>
    </row>
    <row r="698" spans="1:6" ht="12.75">
      <c r="A698" s="663" t="s">
        <v>895</v>
      </c>
      <c r="B698" s="658">
        <v>0</v>
      </c>
      <c r="C698" s="658">
        <v>0</v>
      </c>
      <c r="D698" s="658">
        <v>2798501.18</v>
      </c>
      <c r="E698" s="659" t="s">
        <v>891</v>
      </c>
      <c r="F698" s="658">
        <v>2798501.18</v>
      </c>
    </row>
    <row r="699" spans="1:6" ht="12.75">
      <c r="A699" s="663"/>
      <c r="B699" s="658"/>
      <c r="C699" s="658"/>
      <c r="D699" s="658"/>
      <c r="E699" s="659"/>
      <c r="F699" s="658"/>
    </row>
    <row r="700" spans="1:6" ht="25.5">
      <c r="A700" s="657" t="s">
        <v>755</v>
      </c>
      <c r="B700" s="658"/>
      <c r="C700" s="658"/>
      <c r="D700" s="658"/>
      <c r="E700" s="659"/>
      <c r="F700" s="658"/>
    </row>
    <row r="701" spans="1:6" s="662" customFormat="1" ht="12.75">
      <c r="A701" s="657" t="s">
        <v>1203</v>
      </c>
      <c r="B701" s="660">
        <v>99735336</v>
      </c>
      <c r="C701" s="660">
        <v>15231425</v>
      </c>
      <c r="D701" s="660">
        <v>15245502.33</v>
      </c>
      <c r="E701" s="661">
        <v>15.285958759892281</v>
      </c>
      <c r="F701" s="660">
        <v>15245502.33</v>
      </c>
    </row>
    <row r="702" spans="1:6" ht="25.5">
      <c r="A702" s="663" t="s">
        <v>937</v>
      </c>
      <c r="B702" s="536">
        <v>0</v>
      </c>
      <c r="C702" s="658">
        <v>0</v>
      </c>
      <c r="D702" s="658">
        <v>14077.33</v>
      </c>
      <c r="E702" s="659" t="s">
        <v>891</v>
      </c>
      <c r="F702" s="658">
        <v>14077.33</v>
      </c>
    </row>
    <row r="703" spans="1:6" ht="12.75">
      <c r="A703" s="663" t="s">
        <v>1208</v>
      </c>
      <c r="B703" s="658">
        <v>99735336</v>
      </c>
      <c r="C703" s="658">
        <v>15231425</v>
      </c>
      <c r="D703" s="658">
        <v>15231425</v>
      </c>
      <c r="E703" s="659">
        <v>15.27184407339842</v>
      </c>
      <c r="F703" s="658">
        <v>15231425</v>
      </c>
    </row>
    <row r="704" spans="1:6" ht="25.5">
      <c r="A704" s="663" t="s">
        <v>1210</v>
      </c>
      <c r="B704" s="658">
        <v>99735336</v>
      </c>
      <c r="C704" s="658">
        <v>15231425</v>
      </c>
      <c r="D704" s="658">
        <v>15231425</v>
      </c>
      <c r="E704" s="659">
        <v>15.27184407339842</v>
      </c>
      <c r="F704" s="658">
        <v>15231425</v>
      </c>
    </row>
    <row r="705" spans="1:6" s="662" customFormat="1" ht="12.75">
      <c r="A705" s="657" t="s">
        <v>105</v>
      </c>
      <c r="B705" s="660">
        <v>99735336</v>
      </c>
      <c r="C705" s="660">
        <v>15231425</v>
      </c>
      <c r="D705" s="660">
        <v>12798846.48</v>
      </c>
      <c r="E705" s="661">
        <v>12.832810309076415</v>
      </c>
      <c r="F705" s="660">
        <v>12798846.48</v>
      </c>
    </row>
    <row r="706" spans="1:6" ht="12.75">
      <c r="A706" s="663" t="s">
        <v>1213</v>
      </c>
      <c r="B706" s="658">
        <v>98914082</v>
      </c>
      <c r="C706" s="658">
        <v>15211425</v>
      </c>
      <c r="D706" s="658">
        <v>12786761.31</v>
      </c>
      <c r="E706" s="659">
        <v>12.927139444108676</v>
      </c>
      <c r="F706" s="658">
        <v>12786761.31</v>
      </c>
    </row>
    <row r="707" spans="1:6" ht="12.75">
      <c r="A707" s="663" t="s">
        <v>1215</v>
      </c>
      <c r="B707" s="658">
        <v>5913891</v>
      </c>
      <c r="C707" s="658">
        <v>448551</v>
      </c>
      <c r="D707" s="658">
        <v>58646.78</v>
      </c>
      <c r="E707" s="659">
        <v>0.991678405976708</v>
      </c>
      <c r="F707" s="658">
        <v>58646.78</v>
      </c>
    </row>
    <row r="708" spans="1:6" ht="12.75">
      <c r="A708" s="663" t="s">
        <v>1217</v>
      </c>
      <c r="B708" s="658">
        <v>2601024</v>
      </c>
      <c r="C708" s="658">
        <v>68851</v>
      </c>
      <c r="D708" s="658">
        <v>15393.98</v>
      </c>
      <c r="E708" s="659">
        <v>0.591843058733791</v>
      </c>
      <c r="F708" s="658">
        <v>15393.98</v>
      </c>
    </row>
    <row r="709" spans="1:6" ht="12.75">
      <c r="A709" s="663" t="s">
        <v>1219</v>
      </c>
      <c r="B709" s="658">
        <v>2096079</v>
      </c>
      <c r="C709" s="658">
        <v>56000</v>
      </c>
      <c r="D709" s="658">
        <v>15384.59</v>
      </c>
      <c r="E709" s="659">
        <v>0.7339699505600695</v>
      </c>
      <c r="F709" s="658">
        <v>15384.59</v>
      </c>
    </row>
    <row r="710" spans="1:6" ht="12.75">
      <c r="A710" s="663" t="s">
        <v>2</v>
      </c>
      <c r="B710" s="658">
        <v>3312867</v>
      </c>
      <c r="C710" s="658">
        <v>379700</v>
      </c>
      <c r="D710" s="658">
        <v>43252.8</v>
      </c>
      <c r="E710" s="659">
        <v>1.3056002550057095</v>
      </c>
      <c r="F710" s="658">
        <v>43252.8</v>
      </c>
    </row>
    <row r="711" spans="1:6" ht="12.75">
      <c r="A711" s="663" t="s">
        <v>24</v>
      </c>
      <c r="B711" s="658">
        <v>78159191</v>
      </c>
      <c r="C711" s="658">
        <v>12096705</v>
      </c>
      <c r="D711" s="658">
        <v>12096509.81</v>
      </c>
      <c r="E711" s="659">
        <v>15.476759233600562</v>
      </c>
      <c r="F711" s="658">
        <v>12096509.81</v>
      </c>
    </row>
    <row r="712" spans="1:6" ht="12.75">
      <c r="A712" s="663" t="s">
        <v>26</v>
      </c>
      <c r="B712" s="658">
        <v>78159191</v>
      </c>
      <c r="C712" s="658">
        <v>12096705</v>
      </c>
      <c r="D712" s="658">
        <v>12096509.81</v>
      </c>
      <c r="E712" s="659">
        <v>15.476759233600562</v>
      </c>
      <c r="F712" s="658">
        <v>12096509.81</v>
      </c>
    </row>
    <row r="713" spans="1:6" ht="12.75">
      <c r="A713" s="663" t="s">
        <v>50</v>
      </c>
      <c r="B713" s="658">
        <v>14841000</v>
      </c>
      <c r="C713" s="658">
        <v>2666169</v>
      </c>
      <c r="D713" s="658">
        <v>631604.72</v>
      </c>
      <c r="E713" s="659">
        <v>4.255809716326393</v>
      </c>
      <c r="F713" s="658">
        <v>631604.72</v>
      </c>
    </row>
    <row r="714" spans="1:6" ht="51">
      <c r="A714" s="663" t="s">
        <v>58</v>
      </c>
      <c r="B714" s="658">
        <v>14841000</v>
      </c>
      <c r="C714" s="658">
        <v>2666169</v>
      </c>
      <c r="D714" s="658">
        <v>631604.72</v>
      </c>
      <c r="E714" s="659">
        <v>4.255809716326393</v>
      </c>
      <c r="F714" s="658">
        <v>631604.72</v>
      </c>
    </row>
    <row r="715" spans="1:6" ht="12.75">
      <c r="A715" s="663" t="s">
        <v>60</v>
      </c>
      <c r="B715" s="658">
        <v>821254</v>
      </c>
      <c r="C715" s="658">
        <v>20000</v>
      </c>
      <c r="D715" s="658">
        <v>12085.17</v>
      </c>
      <c r="E715" s="659">
        <v>1.47155082349675</v>
      </c>
      <c r="F715" s="658">
        <v>12085.17</v>
      </c>
    </row>
    <row r="716" spans="1:6" ht="12.75">
      <c r="A716" s="663" t="s">
        <v>62</v>
      </c>
      <c r="B716" s="658">
        <v>821254</v>
      </c>
      <c r="C716" s="658">
        <v>20000</v>
      </c>
      <c r="D716" s="658">
        <v>12085.17</v>
      </c>
      <c r="E716" s="659">
        <v>1.47155082349675</v>
      </c>
      <c r="F716" s="658">
        <v>12085.17</v>
      </c>
    </row>
    <row r="717" spans="1:6" ht="12.75">
      <c r="A717" s="663" t="s">
        <v>895</v>
      </c>
      <c r="B717" s="658">
        <v>0</v>
      </c>
      <c r="C717" s="658">
        <v>0</v>
      </c>
      <c r="D717" s="658">
        <v>2446655.85</v>
      </c>
      <c r="E717" s="659" t="s">
        <v>891</v>
      </c>
      <c r="F717" s="658">
        <v>2446655.85</v>
      </c>
    </row>
    <row r="718" spans="1:6" ht="12.75">
      <c r="A718" s="657" t="s">
        <v>157</v>
      </c>
      <c r="B718" s="658"/>
      <c r="C718" s="658"/>
      <c r="D718" s="658"/>
      <c r="E718" s="659"/>
      <c r="F718" s="658"/>
    </row>
    <row r="719" spans="1:6" s="662" customFormat="1" ht="12.75">
      <c r="A719" s="657" t="s">
        <v>1203</v>
      </c>
      <c r="B719" s="660">
        <v>105851902</v>
      </c>
      <c r="C719" s="660">
        <v>15270354</v>
      </c>
      <c r="D719" s="660">
        <v>15310985.74</v>
      </c>
      <c r="E719" s="661">
        <v>14.464535308964027</v>
      </c>
      <c r="F719" s="660">
        <v>15310985.74</v>
      </c>
    </row>
    <row r="720" spans="1:6" ht="25.5">
      <c r="A720" s="663" t="s">
        <v>937</v>
      </c>
      <c r="B720" s="536">
        <v>0</v>
      </c>
      <c r="C720" s="658">
        <v>0</v>
      </c>
      <c r="D720" s="658">
        <v>14077.33</v>
      </c>
      <c r="E720" s="659" t="s">
        <v>891</v>
      </c>
      <c r="F720" s="658">
        <v>14077.33</v>
      </c>
    </row>
    <row r="721" spans="1:6" ht="12.75">
      <c r="A721" s="663" t="s">
        <v>943</v>
      </c>
      <c r="B721" s="536">
        <v>0</v>
      </c>
      <c r="C721" s="658">
        <v>0</v>
      </c>
      <c r="D721" s="658">
        <v>26554.41</v>
      </c>
      <c r="E721" s="659" t="s">
        <v>891</v>
      </c>
      <c r="F721" s="658">
        <v>26554.41</v>
      </c>
    </row>
    <row r="722" spans="1:6" ht="12.75">
      <c r="A722" s="663" t="s">
        <v>123</v>
      </c>
      <c r="B722" s="536">
        <v>0</v>
      </c>
      <c r="C722" s="658">
        <v>0</v>
      </c>
      <c r="D722" s="658">
        <v>26554.41</v>
      </c>
      <c r="E722" s="659" t="s">
        <v>891</v>
      </c>
      <c r="F722" s="658">
        <v>26554.41</v>
      </c>
    </row>
    <row r="723" spans="1:6" ht="12.75">
      <c r="A723" s="663" t="s">
        <v>1208</v>
      </c>
      <c r="B723" s="658">
        <v>105851902</v>
      </c>
      <c r="C723" s="658">
        <v>15270354</v>
      </c>
      <c r="D723" s="658">
        <v>15270354</v>
      </c>
      <c r="E723" s="659">
        <v>14.426149848493038</v>
      </c>
      <c r="F723" s="658">
        <v>15270354</v>
      </c>
    </row>
    <row r="724" spans="1:6" ht="25.5">
      <c r="A724" s="663" t="s">
        <v>1210</v>
      </c>
      <c r="B724" s="658">
        <v>99735336</v>
      </c>
      <c r="C724" s="658">
        <v>15231425</v>
      </c>
      <c r="D724" s="658">
        <v>15231425</v>
      </c>
      <c r="E724" s="659">
        <v>15.27184407339842</v>
      </c>
      <c r="F724" s="658">
        <v>15231425</v>
      </c>
    </row>
    <row r="725" spans="1:6" ht="25.5">
      <c r="A725" s="663" t="s">
        <v>131</v>
      </c>
      <c r="B725" s="658">
        <v>6116566</v>
      </c>
      <c r="C725" s="658">
        <v>38929</v>
      </c>
      <c r="D725" s="658">
        <v>38929</v>
      </c>
      <c r="E725" s="659">
        <v>0.6364518914698214</v>
      </c>
      <c r="F725" s="658">
        <v>38929</v>
      </c>
    </row>
    <row r="726" spans="1:6" s="662" customFormat="1" ht="12.75">
      <c r="A726" s="657" t="s">
        <v>105</v>
      </c>
      <c r="B726" s="660">
        <v>105851902</v>
      </c>
      <c r="C726" s="660">
        <v>15270354</v>
      </c>
      <c r="D726" s="660">
        <v>12817070.01</v>
      </c>
      <c r="E726" s="661">
        <v>12.108492873373216</v>
      </c>
      <c r="F726" s="660">
        <v>12817070.01</v>
      </c>
    </row>
    <row r="727" spans="1:6" ht="12.75">
      <c r="A727" s="663" t="s">
        <v>1213</v>
      </c>
      <c r="B727" s="658">
        <v>104827973</v>
      </c>
      <c r="C727" s="658">
        <v>15250354</v>
      </c>
      <c r="D727" s="658">
        <v>12804984.84</v>
      </c>
      <c r="E727" s="659">
        <v>12.21523651897762</v>
      </c>
      <c r="F727" s="658">
        <v>12804984.84</v>
      </c>
    </row>
    <row r="728" spans="1:6" ht="12.75">
      <c r="A728" s="663" t="s">
        <v>1215</v>
      </c>
      <c r="B728" s="658">
        <v>5913891</v>
      </c>
      <c r="C728" s="658">
        <v>448551</v>
      </c>
      <c r="D728" s="658">
        <v>58646.78</v>
      </c>
      <c r="E728" s="659">
        <v>0.991678405976708</v>
      </c>
      <c r="F728" s="658">
        <v>58646.78</v>
      </c>
    </row>
    <row r="729" spans="1:6" ht="12.75">
      <c r="A729" s="663" t="s">
        <v>1217</v>
      </c>
      <c r="B729" s="658">
        <v>2601024</v>
      </c>
      <c r="C729" s="658">
        <v>68851</v>
      </c>
      <c r="D729" s="658">
        <v>15393.98</v>
      </c>
      <c r="E729" s="659">
        <v>0.591843058733791</v>
      </c>
      <c r="F729" s="658">
        <v>15393.98</v>
      </c>
    </row>
    <row r="730" spans="1:6" ht="12.75">
      <c r="A730" s="663" t="s">
        <v>1219</v>
      </c>
      <c r="B730" s="658">
        <v>2096079</v>
      </c>
      <c r="C730" s="658">
        <v>56000</v>
      </c>
      <c r="D730" s="658">
        <v>15384.59</v>
      </c>
      <c r="E730" s="659">
        <v>0.7339699505600695</v>
      </c>
      <c r="F730" s="658">
        <v>15384.59</v>
      </c>
    </row>
    <row r="731" spans="1:6" ht="12.75">
      <c r="A731" s="663" t="s">
        <v>2</v>
      </c>
      <c r="B731" s="658">
        <v>3312867</v>
      </c>
      <c r="C731" s="658">
        <v>379700</v>
      </c>
      <c r="D731" s="658">
        <v>43252.8</v>
      </c>
      <c r="E731" s="659">
        <v>1.3056002550057095</v>
      </c>
      <c r="F731" s="658">
        <v>43252.8</v>
      </c>
    </row>
    <row r="732" spans="1:6" ht="12.75">
      <c r="A732" s="663" t="s">
        <v>24</v>
      </c>
      <c r="B732" s="658">
        <v>78159191</v>
      </c>
      <c r="C732" s="658">
        <v>12096705</v>
      </c>
      <c r="D732" s="658">
        <v>12096509.81</v>
      </c>
      <c r="E732" s="659">
        <v>15.476759233600562</v>
      </c>
      <c r="F732" s="658">
        <v>12096509.81</v>
      </c>
    </row>
    <row r="733" spans="1:6" ht="12.75">
      <c r="A733" s="663" t="s">
        <v>26</v>
      </c>
      <c r="B733" s="658">
        <v>78159191</v>
      </c>
      <c r="C733" s="658">
        <v>12096705</v>
      </c>
      <c r="D733" s="658">
        <v>12096509.81</v>
      </c>
      <c r="E733" s="659">
        <v>15.476759233600562</v>
      </c>
      <c r="F733" s="658">
        <v>12096509.81</v>
      </c>
    </row>
    <row r="734" spans="1:6" ht="12.75">
      <c r="A734" s="663" t="s">
        <v>50</v>
      </c>
      <c r="B734" s="658">
        <v>20754891</v>
      </c>
      <c r="C734" s="658">
        <v>2705098</v>
      </c>
      <c r="D734" s="658">
        <v>649828.25</v>
      </c>
      <c r="E734" s="659">
        <v>3.1309644073775194</v>
      </c>
      <c r="F734" s="658">
        <v>649828.25</v>
      </c>
    </row>
    <row r="735" spans="1:6" ht="51">
      <c r="A735" s="663" t="s">
        <v>58</v>
      </c>
      <c r="B735" s="658">
        <v>14841000</v>
      </c>
      <c r="C735" s="658">
        <v>2666169</v>
      </c>
      <c r="D735" s="658">
        <v>631604.72</v>
      </c>
      <c r="E735" s="659">
        <v>4.255809716326393</v>
      </c>
      <c r="F735" s="658">
        <v>631604.72</v>
      </c>
    </row>
    <row r="736" spans="1:6" ht="25.5">
      <c r="A736" s="663" t="s">
        <v>137</v>
      </c>
      <c r="B736" s="658">
        <v>5913891</v>
      </c>
      <c r="C736" s="658">
        <v>38929</v>
      </c>
      <c r="D736" s="658">
        <v>18223.53</v>
      </c>
      <c r="E736" s="659">
        <v>0.30814788436242735</v>
      </c>
      <c r="F736" s="658">
        <v>18223.53</v>
      </c>
    </row>
    <row r="737" spans="1:6" ht="51">
      <c r="A737" s="663" t="s">
        <v>139</v>
      </c>
      <c r="B737" s="658">
        <v>5913891</v>
      </c>
      <c r="C737" s="658">
        <v>38929</v>
      </c>
      <c r="D737" s="658">
        <v>18223.53</v>
      </c>
      <c r="E737" s="659">
        <v>0.30814788436242735</v>
      </c>
      <c r="F737" s="658">
        <v>18223.53</v>
      </c>
    </row>
    <row r="738" spans="1:6" ht="12.75">
      <c r="A738" s="663" t="s">
        <v>60</v>
      </c>
      <c r="B738" s="658">
        <v>1023929</v>
      </c>
      <c r="C738" s="658">
        <v>20000</v>
      </c>
      <c r="D738" s="658">
        <v>12085.17</v>
      </c>
      <c r="E738" s="659">
        <v>1.1802742182319284</v>
      </c>
      <c r="F738" s="658">
        <v>12085.17</v>
      </c>
    </row>
    <row r="739" spans="1:6" ht="12.75">
      <c r="A739" s="663" t="s">
        <v>62</v>
      </c>
      <c r="B739" s="658">
        <v>821254</v>
      </c>
      <c r="C739" s="658">
        <v>20000</v>
      </c>
      <c r="D739" s="658">
        <v>12085.17</v>
      </c>
      <c r="E739" s="659">
        <v>1.47155082349675</v>
      </c>
      <c r="F739" s="658">
        <v>12085.17</v>
      </c>
    </row>
    <row r="740" spans="1:6" ht="38.25">
      <c r="A740" s="663" t="s">
        <v>68</v>
      </c>
      <c r="B740" s="658">
        <v>202675</v>
      </c>
      <c r="C740" s="658">
        <v>0</v>
      </c>
      <c r="D740" s="658">
        <v>0</v>
      </c>
      <c r="E740" s="659">
        <v>0</v>
      </c>
      <c r="F740" s="658">
        <v>0</v>
      </c>
    </row>
    <row r="741" spans="1:6" ht="25.5">
      <c r="A741" s="663" t="s">
        <v>745</v>
      </c>
      <c r="B741" s="658">
        <v>202675</v>
      </c>
      <c r="C741" s="658">
        <v>0</v>
      </c>
      <c r="D741" s="658">
        <v>0</v>
      </c>
      <c r="E741" s="659">
        <v>0</v>
      </c>
      <c r="F741" s="658">
        <v>0</v>
      </c>
    </row>
    <row r="742" spans="1:6" ht="12.75">
      <c r="A742" s="663" t="s">
        <v>895</v>
      </c>
      <c r="B742" s="658">
        <v>0</v>
      </c>
      <c r="C742" s="658">
        <v>0</v>
      </c>
      <c r="D742" s="658">
        <v>2493915.73</v>
      </c>
      <c r="E742" s="659" t="s">
        <v>891</v>
      </c>
      <c r="F742" s="658">
        <v>2493915.73</v>
      </c>
    </row>
    <row r="743" spans="1:6" ht="12.75">
      <c r="A743" s="663"/>
      <c r="B743" s="658"/>
      <c r="C743" s="658"/>
      <c r="D743" s="658"/>
      <c r="E743" s="659"/>
      <c r="F743" s="658"/>
    </row>
    <row r="744" spans="1:6" ht="12.75">
      <c r="A744" s="657" t="s">
        <v>756</v>
      </c>
      <c r="B744" s="658"/>
      <c r="C744" s="658"/>
      <c r="D744" s="658"/>
      <c r="E744" s="659"/>
      <c r="F744" s="658"/>
    </row>
    <row r="745" spans="1:6" s="662" customFormat="1" ht="12.75">
      <c r="A745" s="657" t="s">
        <v>1203</v>
      </c>
      <c r="B745" s="660">
        <v>20974446</v>
      </c>
      <c r="C745" s="660">
        <v>970632</v>
      </c>
      <c r="D745" s="660">
        <v>970632</v>
      </c>
      <c r="E745" s="661">
        <v>4.627688378515456</v>
      </c>
      <c r="F745" s="660">
        <v>970632</v>
      </c>
    </row>
    <row r="746" spans="1:6" ht="12.75">
      <c r="A746" s="663" t="s">
        <v>1208</v>
      </c>
      <c r="B746" s="658">
        <v>20974446</v>
      </c>
      <c r="C746" s="658">
        <v>970632</v>
      </c>
      <c r="D746" s="658">
        <v>970632</v>
      </c>
      <c r="E746" s="659">
        <v>4.627688378515456</v>
      </c>
      <c r="F746" s="658">
        <v>970632</v>
      </c>
    </row>
    <row r="747" spans="1:6" ht="25.5">
      <c r="A747" s="663" t="s">
        <v>1210</v>
      </c>
      <c r="B747" s="658">
        <v>20974446</v>
      </c>
      <c r="C747" s="658">
        <v>970632</v>
      </c>
      <c r="D747" s="658">
        <v>970632</v>
      </c>
      <c r="E747" s="659">
        <v>4.627688378515456</v>
      </c>
      <c r="F747" s="658">
        <v>970632</v>
      </c>
    </row>
    <row r="748" spans="1:6" s="662" customFormat="1" ht="12.75">
      <c r="A748" s="657" t="s">
        <v>105</v>
      </c>
      <c r="B748" s="660">
        <v>20974446</v>
      </c>
      <c r="C748" s="660">
        <v>970632</v>
      </c>
      <c r="D748" s="660">
        <v>903910.36</v>
      </c>
      <c r="E748" s="661">
        <v>4.309579189838911</v>
      </c>
      <c r="F748" s="660">
        <v>903910.36</v>
      </c>
    </row>
    <row r="749" spans="1:6" ht="12.75">
      <c r="A749" s="663" t="s">
        <v>1213</v>
      </c>
      <c r="B749" s="658">
        <v>20945446</v>
      </c>
      <c r="C749" s="658">
        <v>970632</v>
      </c>
      <c r="D749" s="658">
        <v>903910.36</v>
      </c>
      <c r="E749" s="659">
        <v>4.315546014155058</v>
      </c>
      <c r="F749" s="658">
        <v>903910.36</v>
      </c>
    </row>
    <row r="750" spans="1:6" ht="12.75">
      <c r="A750" s="663" t="s">
        <v>1215</v>
      </c>
      <c r="B750" s="658">
        <v>542315</v>
      </c>
      <c r="C750" s="658">
        <v>20814</v>
      </c>
      <c r="D750" s="658">
        <v>2110.56</v>
      </c>
      <c r="E750" s="659">
        <v>0.38917603237970555</v>
      </c>
      <c r="F750" s="658">
        <v>2110.56</v>
      </c>
    </row>
    <row r="751" spans="1:6" ht="12.75">
      <c r="A751" s="663" t="s">
        <v>1217</v>
      </c>
      <c r="B751" s="658">
        <v>401791</v>
      </c>
      <c r="C751" s="658">
        <v>11004</v>
      </c>
      <c r="D751" s="658">
        <v>1840</v>
      </c>
      <c r="E751" s="659">
        <v>0.4579495309750592</v>
      </c>
      <c r="F751" s="658">
        <v>1840</v>
      </c>
    </row>
    <row r="752" spans="1:6" ht="12.75">
      <c r="A752" s="663" t="s">
        <v>1219</v>
      </c>
      <c r="B752" s="658">
        <v>323791</v>
      </c>
      <c r="C752" s="658">
        <v>9000</v>
      </c>
      <c r="D752" s="658">
        <v>1840</v>
      </c>
      <c r="E752" s="659">
        <v>0.5682678023786949</v>
      </c>
      <c r="F752" s="658">
        <v>1840</v>
      </c>
    </row>
    <row r="753" spans="1:6" ht="12.75">
      <c r="A753" s="663" t="s">
        <v>2</v>
      </c>
      <c r="B753" s="658">
        <v>140524</v>
      </c>
      <c r="C753" s="658">
        <v>9810</v>
      </c>
      <c r="D753" s="658">
        <v>270.56</v>
      </c>
      <c r="E753" s="659">
        <v>0.19253650621957816</v>
      </c>
      <c r="F753" s="658">
        <v>270.56</v>
      </c>
    </row>
    <row r="754" spans="1:6" ht="12.75">
      <c r="A754" s="663" t="s">
        <v>24</v>
      </c>
      <c r="B754" s="658">
        <v>20403131</v>
      </c>
      <c r="C754" s="658">
        <v>949818</v>
      </c>
      <c r="D754" s="658">
        <v>901799.8</v>
      </c>
      <c r="E754" s="659">
        <v>4.419908885552909</v>
      </c>
      <c r="F754" s="658">
        <v>901799.8</v>
      </c>
    </row>
    <row r="755" spans="1:6" ht="12.75">
      <c r="A755" s="663" t="s">
        <v>26</v>
      </c>
      <c r="B755" s="658">
        <v>20403131</v>
      </c>
      <c r="C755" s="658">
        <v>949818</v>
      </c>
      <c r="D755" s="658">
        <v>901799.8</v>
      </c>
      <c r="E755" s="659">
        <v>4.419908885552909</v>
      </c>
      <c r="F755" s="658">
        <v>901799.8</v>
      </c>
    </row>
    <row r="756" spans="1:6" ht="12.75">
      <c r="A756" s="663" t="s">
        <v>60</v>
      </c>
      <c r="B756" s="658">
        <v>29000</v>
      </c>
      <c r="C756" s="658">
        <v>0</v>
      </c>
      <c r="D756" s="658">
        <v>0</v>
      </c>
      <c r="E756" s="659">
        <v>0</v>
      </c>
      <c r="F756" s="658">
        <v>0</v>
      </c>
    </row>
    <row r="757" spans="1:6" ht="12.75">
      <c r="A757" s="663" t="s">
        <v>62</v>
      </c>
      <c r="B757" s="658">
        <v>29000</v>
      </c>
      <c r="C757" s="658">
        <v>0</v>
      </c>
      <c r="D757" s="658">
        <v>0</v>
      </c>
      <c r="E757" s="659">
        <v>0</v>
      </c>
      <c r="F757" s="658">
        <v>0</v>
      </c>
    </row>
    <row r="758" spans="1:6" ht="12.75">
      <c r="A758" s="663" t="s">
        <v>895</v>
      </c>
      <c r="B758" s="536">
        <v>0</v>
      </c>
      <c r="C758" s="658">
        <v>0</v>
      </c>
      <c r="D758" s="658">
        <v>0</v>
      </c>
      <c r="E758" s="659" t="s">
        <v>891</v>
      </c>
      <c r="F758" s="658">
        <v>66721.64</v>
      </c>
    </row>
    <row r="759" spans="1:6" ht="12.75">
      <c r="A759" s="657" t="s">
        <v>157</v>
      </c>
      <c r="B759" s="658"/>
      <c r="C759" s="658"/>
      <c r="D759" s="658"/>
      <c r="E759" s="659"/>
      <c r="F759" s="658"/>
    </row>
    <row r="760" spans="1:6" s="662" customFormat="1" ht="12.75">
      <c r="A760" s="657" t="s">
        <v>1203</v>
      </c>
      <c r="B760" s="660">
        <v>21545761</v>
      </c>
      <c r="C760" s="660">
        <v>1074848</v>
      </c>
      <c r="D760" s="660">
        <v>1074848</v>
      </c>
      <c r="E760" s="661">
        <v>4.988675034499826</v>
      </c>
      <c r="F760" s="660">
        <v>1074848</v>
      </c>
    </row>
    <row r="761" spans="1:6" ht="12.75">
      <c r="A761" s="663" t="s">
        <v>1208</v>
      </c>
      <c r="B761" s="658">
        <v>21545761</v>
      </c>
      <c r="C761" s="658">
        <v>1074848</v>
      </c>
      <c r="D761" s="658">
        <v>1074848</v>
      </c>
      <c r="E761" s="659">
        <v>4.988675034499826</v>
      </c>
      <c r="F761" s="658">
        <v>1074848</v>
      </c>
    </row>
    <row r="762" spans="1:6" ht="25.5">
      <c r="A762" s="663" t="s">
        <v>1210</v>
      </c>
      <c r="B762" s="658">
        <v>20974446</v>
      </c>
      <c r="C762" s="658">
        <v>970632</v>
      </c>
      <c r="D762" s="658">
        <v>970632</v>
      </c>
      <c r="E762" s="659">
        <v>4.627688378515456</v>
      </c>
      <c r="F762" s="658">
        <v>970632</v>
      </c>
    </row>
    <row r="763" spans="1:6" ht="25.5">
      <c r="A763" s="663" t="s">
        <v>131</v>
      </c>
      <c r="B763" s="658">
        <v>571315</v>
      </c>
      <c r="C763" s="658">
        <v>104216</v>
      </c>
      <c r="D763" s="658">
        <v>104216</v>
      </c>
      <c r="E763" s="659">
        <v>18.241425483314806</v>
      </c>
      <c r="F763" s="658">
        <v>104216</v>
      </c>
    </row>
    <row r="764" spans="1:6" s="662" customFormat="1" ht="12.75">
      <c r="A764" s="657" t="s">
        <v>105</v>
      </c>
      <c r="B764" s="660">
        <v>21545761</v>
      </c>
      <c r="C764" s="660">
        <v>1074848</v>
      </c>
      <c r="D764" s="660">
        <v>903910.36</v>
      </c>
      <c r="E764" s="661">
        <v>4.195304867625701</v>
      </c>
      <c r="F764" s="660">
        <v>903910.36</v>
      </c>
    </row>
    <row r="765" spans="1:6" ht="12.75">
      <c r="A765" s="663" t="s">
        <v>1213</v>
      </c>
      <c r="B765" s="658">
        <v>21487761</v>
      </c>
      <c r="C765" s="658">
        <v>1074848</v>
      </c>
      <c r="D765" s="658">
        <v>903910.36</v>
      </c>
      <c r="E765" s="659">
        <v>4.206628880505512</v>
      </c>
      <c r="F765" s="658">
        <v>903910.36</v>
      </c>
    </row>
    <row r="766" spans="1:6" ht="12.75">
      <c r="A766" s="663" t="s">
        <v>1215</v>
      </c>
      <c r="B766" s="658">
        <v>542315</v>
      </c>
      <c r="C766" s="658">
        <v>20814</v>
      </c>
      <c r="D766" s="658">
        <v>2110.56</v>
      </c>
      <c r="E766" s="659">
        <v>0.38917603237970555</v>
      </c>
      <c r="F766" s="658">
        <v>2110.56</v>
      </c>
    </row>
    <row r="767" spans="1:6" ht="12.75">
      <c r="A767" s="663" t="s">
        <v>1217</v>
      </c>
      <c r="B767" s="658">
        <v>401791</v>
      </c>
      <c r="C767" s="658">
        <v>11004</v>
      </c>
      <c r="D767" s="658">
        <v>1840</v>
      </c>
      <c r="E767" s="659">
        <v>0.4579495309750592</v>
      </c>
      <c r="F767" s="658">
        <v>1840</v>
      </c>
    </row>
    <row r="768" spans="1:6" ht="12.75">
      <c r="A768" s="663" t="s">
        <v>1219</v>
      </c>
      <c r="B768" s="658">
        <v>323791</v>
      </c>
      <c r="C768" s="658">
        <v>9000</v>
      </c>
      <c r="D768" s="658">
        <v>1840</v>
      </c>
      <c r="E768" s="659">
        <v>0.5682678023786949</v>
      </c>
      <c r="F768" s="658">
        <v>1840</v>
      </c>
    </row>
    <row r="769" spans="1:6" ht="12.75">
      <c r="A769" s="663" t="s">
        <v>2</v>
      </c>
      <c r="B769" s="658">
        <v>140524</v>
      </c>
      <c r="C769" s="658">
        <v>9810</v>
      </c>
      <c r="D769" s="658">
        <v>270.56</v>
      </c>
      <c r="E769" s="659">
        <v>0.19253650621957816</v>
      </c>
      <c r="F769" s="658">
        <v>270.56</v>
      </c>
    </row>
    <row r="770" spans="1:6" ht="12.75">
      <c r="A770" s="663" t="s">
        <v>24</v>
      </c>
      <c r="B770" s="658">
        <v>20403131</v>
      </c>
      <c r="C770" s="658">
        <v>949818</v>
      </c>
      <c r="D770" s="658">
        <v>901799.8</v>
      </c>
      <c r="E770" s="659">
        <v>4.419908885552909</v>
      </c>
      <c r="F770" s="658">
        <v>901799.8</v>
      </c>
    </row>
    <row r="771" spans="1:6" ht="12.75">
      <c r="A771" s="663" t="s">
        <v>26</v>
      </c>
      <c r="B771" s="658">
        <v>20403131</v>
      </c>
      <c r="C771" s="658">
        <v>949818</v>
      </c>
      <c r="D771" s="658">
        <v>901799.8</v>
      </c>
      <c r="E771" s="659">
        <v>4.419908885552909</v>
      </c>
      <c r="F771" s="658">
        <v>901799.8</v>
      </c>
    </row>
    <row r="772" spans="1:6" ht="12.75">
      <c r="A772" s="663" t="s">
        <v>50</v>
      </c>
      <c r="B772" s="658">
        <v>542315</v>
      </c>
      <c r="C772" s="658">
        <v>104216</v>
      </c>
      <c r="D772" s="658">
        <v>0</v>
      </c>
      <c r="E772" s="659">
        <v>0</v>
      </c>
      <c r="F772" s="658">
        <v>0</v>
      </c>
    </row>
    <row r="773" spans="1:6" ht="25.5">
      <c r="A773" s="663" t="s">
        <v>137</v>
      </c>
      <c r="B773" s="658">
        <v>542315</v>
      </c>
      <c r="C773" s="658">
        <v>104216</v>
      </c>
      <c r="D773" s="658">
        <v>0</v>
      </c>
      <c r="E773" s="659">
        <v>0</v>
      </c>
      <c r="F773" s="658">
        <v>0</v>
      </c>
    </row>
    <row r="774" spans="1:6" ht="51">
      <c r="A774" s="663" t="s">
        <v>139</v>
      </c>
      <c r="B774" s="658">
        <v>542315</v>
      </c>
      <c r="C774" s="658">
        <v>104216</v>
      </c>
      <c r="D774" s="658">
        <v>0</v>
      </c>
      <c r="E774" s="659">
        <v>0</v>
      </c>
      <c r="F774" s="658">
        <v>0</v>
      </c>
    </row>
    <row r="775" spans="1:6" ht="12.75">
      <c r="A775" s="663" t="s">
        <v>60</v>
      </c>
      <c r="B775" s="658">
        <v>58000</v>
      </c>
      <c r="C775" s="658">
        <v>0</v>
      </c>
      <c r="D775" s="658">
        <v>0</v>
      </c>
      <c r="E775" s="659">
        <v>0</v>
      </c>
      <c r="F775" s="658">
        <v>0</v>
      </c>
    </row>
    <row r="776" spans="1:6" ht="12.75">
      <c r="A776" s="663" t="s">
        <v>62</v>
      </c>
      <c r="B776" s="658">
        <v>29000</v>
      </c>
      <c r="C776" s="658">
        <v>0</v>
      </c>
      <c r="D776" s="658">
        <v>0</v>
      </c>
      <c r="E776" s="659">
        <v>0</v>
      </c>
      <c r="F776" s="658">
        <v>0</v>
      </c>
    </row>
    <row r="777" spans="1:6" ht="38.25">
      <c r="A777" s="663" t="s">
        <v>68</v>
      </c>
      <c r="B777" s="658">
        <v>29000</v>
      </c>
      <c r="C777" s="658">
        <v>0</v>
      </c>
      <c r="D777" s="658">
        <v>0</v>
      </c>
      <c r="E777" s="659">
        <v>0</v>
      </c>
      <c r="F777" s="658">
        <v>0</v>
      </c>
    </row>
    <row r="778" spans="1:6" ht="25.5">
      <c r="A778" s="663" t="s">
        <v>757</v>
      </c>
      <c r="B778" s="658">
        <v>29000</v>
      </c>
      <c r="C778" s="658">
        <v>0</v>
      </c>
      <c r="D778" s="658">
        <v>0</v>
      </c>
      <c r="E778" s="659">
        <v>0</v>
      </c>
      <c r="F778" s="658">
        <v>0</v>
      </c>
    </row>
    <row r="779" spans="1:6" ht="12.75">
      <c r="A779" s="663" t="s">
        <v>895</v>
      </c>
      <c r="B779" s="658">
        <v>0</v>
      </c>
      <c r="C779" s="658">
        <v>0</v>
      </c>
      <c r="D779" s="658">
        <v>170937.64</v>
      </c>
      <c r="E779" s="659" t="s">
        <v>891</v>
      </c>
      <c r="F779" s="658">
        <v>170937.64</v>
      </c>
    </row>
    <row r="780" spans="1:6" ht="12.75">
      <c r="A780" s="663"/>
      <c r="B780" s="658"/>
      <c r="C780" s="658"/>
      <c r="D780" s="658"/>
      <c r="E780" s="659"/>
      <c r="F780" s="658"/>
    </row>
    <row r="781" spans="1:6" ht="12.75">
      <c r="A781" s="657" t="s">
        <v>758</v>
      </c>
      <c r="B781" s="658"/>
      <c r="C781" s="658"/>
      <c r="D781" s="658"/>
      <c r="E781" s="659"/>
      <c r="F781" s="658"/>
    </row>
    <row r="782" spans="1:6" s="662" customFormat="1" ht="12.75">
      <c r="A782" s="657" t="s">
        <v>1203</v>
      </c>
      <c r="B782" s="660">
        <v>3831369</v>
      </c>
      <c r="C782" s="660">
        <v>216216</v>
      </c>
      <c r="D782" s="660">
        <v>451275.62</v>
      </c>
      <c r="E782" s="661">
        <v>11.778443162222171</v>
      </c>
      <c r="F782" s="660">
        <v>451275.62</v>
      </c>
    </row>
    <row r="783" spans="1:6" ht="25.5">
      <c r="A783" s="663" t="s">
        <v>749</v>
      </c>
      <c r="B783" s="658">
        <v>1391</v>
      </c>
      <c r="C783" s="658">
        <v>0</v>
      </c>
      <c r="D783" s="658">
        <v>0</v>
      </c>
      <c r="E783" s="659">
        <v>0</v>
      </c>
      <c r="F783" s="658">
        <v>0</v>
      </c>
    </row>
    <row r="784" spans="1:6" ht="25.5">
      <c r="A784" s="663" t="s">
        <v>1206</v>
      </c>
      <c r="B784" s="658">
        <v>1531124</v>
      </c>
      <c r="C784" s="658">
        <v>128396</v>
      </c>
      <c r="D784" s="658">
        <v>363455.62</v>
      </c>
      <c r="E784" s="659">
        <v>23.737830508828807</v>
      </c>
      <c r="F784" s="658">
        <v>363455.62</v>
      </c>
    </row>
    <row r="785" spans="1:6" ht="12.75">
      <c r="A785" s="663" t="s">
        <v>1208</v>
      </c>
      <c r="B785" s="658">
        <v>2298854</v>
      </c>
      <c r="C785" s="658">
        <v>87820</v>
      </c>
      <c r="D785" s="658">
        <v>87820</v>
      </c>
      <c r="E785" s="659">
        <v>3.820164307955181</v>
      </c>
      <c r="F785" s="658">
        <v>87820</v>
      </c>
    </row>
    <row r="786" spans="1:6" ht="25.5">
      <c r="A786" s="663" t="s">
        <v>1210</v>
      </c>
      <c r="B786" s="658">
        <v>2298854</v>
      </c>
      <c r="C786" s="658">
        <v>87820</v>
      </c>
      <c r="D786" s="658">
        <v>87820</v>
      </c>
      <c r="E786" s="659">
        <v>3.820164307955181</v>
      </c>
      <c r="F786" s="658">
        <v>87820</v>
      </c>
    </row>
    <row r="787" spans="1:6" s="662" customFormat="1" ht="12.75">
      <c r="A787" s="657" t="s">
        <v>105</v>
      </c>
      <c r="B787" s="660">
        <v>3869878</v>
      </c>
      <c r="C787" s="660">
        <v>120190</v>
      </c>
      <c r="D787" s="660">
        <v>77479.09</v>
      </c>
      <c r="E787" s="661">
        <v>2.0021067847616902</v>
      </c>
      <c r="F787" s="660">
        <v>77479.09</v>
      </c>
    </row>
    <row r="788" spans="1:6" ht="12.75">
      <c r="A788" s="663" t="s">
        <v>1213</v>
      </c>
      <c r="B788" s="658">
        <v>3643366</v>
      </c>
      <c r="C788" s="658">
        <v>119670</v>
      </c>
      <c r="D788" s="658">
        <v>77287.84</v>
      </c>
      <c r="E788" s="659">
        <v>2.1213306596153116</v>
      </c>
      <c r="F788" s="658">
        <v>77287.84</v>
      </c>
    </row>
    <row r="789" spans="1:6" ht="12.75">
      <c r="A789" s="663" t="s">
        <v>1215</v>
      </c>
      <c r="B789" s="658">
        <v>3477896</v>
      </c>
      <c r="C789" s="658">
        <v>119670</v>
      </c>
      <c r="D789" s="658">
        <v>77287.84</v>
      </c>
      <c r="E789" s="659">
        <v>2.222258514918215</v>
      </c>
      <c r="F789" s="658">
        <v>77287.84</v>
      </c>
    </row>
    <row r="790" spans="1:6" ht="12.75">
      <c r="A790" s="663" t="s">
        <v>1217</v>
      </c>
      <c r="B790" s="658">
        <v>1166519</v>
      </c>
      <c r="C790" s="658">
        <v>70312</v>
      </c>
      <c r="D790" s="658">
        <v>50490.48</v>
      </c>
      <c r="E790" s="659">
        <v>4.328303268099363</v>
      </c>
      <c r="F790" s="658">
        <v>50490.48</v>
      </c>
    </row>
    <row r="791" spans="1:6" ht="12.75">
      <c r="A791" s="663" t="s">
        <v>1219</v>
      </c>
      <c r="B791" s="658">
        <v>947889</v>
      </c>
      <c r="C791" s="658">
        <v>56338</v>
      </c>
      <c r="D791" s="658">
        <v>40025.19</v>
      </c>
      <c r="E791" s="659">
        <v>4.222560869468894</v>
      </c>
      <c r="F791" s="658">
        <v>40025.19</v>
      </c>
    </row>
    <row r="792" spans="1:6" ht="12.75">
      <c r="A792" s="663" t="s">
        <v>2</v>
      </c>
      <c r="B792" s="658">
        <v>2311377</v>
      </c>
      <c r="C792" s="658">
        <v>49358</v>
      </c>
      <c r="D792" s="658">
        <v>26797.36</v>
      </c>
      <c r="E792" s="659">
        <v>1.1593677708136751</v>
      </c>
      <c r="F792" s="658">
        <v>26797.36</v>
      </c>
    </row>
    <row r="793" spans="1:6" ht="12.75">
      <c r="A793" s="663" t="s">
        <v>24</v>
      </c>
      <c r="B793" s="658">
        <v>165470</v>
      </c>
      <c r="C793" s="658">
        <v>0</v>
      </c>
      <c r="D793" s="658">
        <v>0</v>
      </c>
      <c r="E793" s="659">
        <v>0</v>
      </c>
      <c r="F793" s="658">
        <v>0</v>
      </c>
    </row>
    <row r="794" spans="1:6" ht="12.75">
      <c r="A794" s="663" t="s">
        <v>26</v>
      </c>
      <c r="B794" s="658">
        <v>165470</v>
      </c>
      <c r="C794" s="658">
        <v>0</v>
      </c>
      <c r="D794" s="658">
        <v>0</v>
      </c>
      <c r="E794" s="659">
        <v>0</v>
      </c>
      <c r="F794" s="658">
        <v>0</v>
      </c>
    </row>
    <row r="795" spans="1:6" ht="12.75">
      <c r="A795" s="663" t="s">
        <v>60</v>
      </c>
      <c r="B795" s="658">
        <v>226512</v>
      </c>
      <c r="C795" s="658">
        <v>520</v>
      </c>
      <c r="D795" s="658">
        <v>191.25</v>
      </c>
      <c r="E795" s="659">
        <v>0.08443261284170375</v>
      </c>
      <c r="F795" s="658">
        <v>191.25</v>
      </c>
    </row>
    <row r="796" spans="1:6" ht="12.75">
      <c r="A796" s="663" t="s">
        <v>62</v>
      </c>
      <c r="B796" s="658">
        <v>226512</v>
      </c>
      <c r="C796" s="658">
        <v>520</v>
      </c>
      <c r="D796" s="658">
        <v>191.25</v>
      </c>
      <c r="E796" s="659">
        <v>0.08443261284170375</v>
      </c>
      <c r="F796" s="658">
        <v>191.25</v>
      </c>
    </row>
    <row r="797" spans="1:6" ht="12.75">
      <c r="A797" s="663" t="s">
        <v>895</v>
      </c>
      <c r="B797" s="658">
        <v>-38509</v>
      </c>
      <c r="C797" s="658">
        <v>96026</v>
      </c>
      <c r="D797" s="658">
        <v>373796.53</v>
      </c>
      <c r="E797" s="659" t="s">
        <v>891</v>
      </c>
      <c r="F797" s="658">
        <v>373796.53</v>
      </c>
    </row>
    <row r="798" spans="1:6" ht="12.75">
      <c r="A798" s="663" t="s">
        <v>896</v>
      </c>
      <c r="B798" s="658">
        <v>38509</v>
      </c>
      <c r="C798" s="658">
        <v>-96026</v>
      </c>
      <c r="D798" s="658" t="s">
        <v>891</v>
      </c>
      <c r="E798" s="659" t="s">
        <v>891</v>
      </c>
      <c r="F798" s="658" t="s">
        <v>891</v>
      </c>
    </row>
    <row r="799" spans="1:6" ht="12.75">
      <c r="A799" s="663" t="s">
        <v>954</v>
      </c>
      <c r="B799" s="658">
        <v>38509</v>
      </c>
      <c r="C799" s="658">
        <v>-96026</v>
      </c>
      <c r="D799" s="658" t="s">
        <v>891</v>
      </c>
      <c r="E799" s="659" t="s">
        <v>891</v>
      </c>
      <c r="F799" s="658" t="s">
        <v>891</v>
      </c>
    </row>
    <row r="800" spans="1:6" ht="38.25">
      <c r="A800" s="663" t="s">
        <v>956</v>
      </c>
      <c r="B800" s="658">
        <v>38509</v>
      </c>
      <c r="C800" s="658">
        <v>-96026</v>
      </c>
      <c r="D800" s="658" t="s">
        <v>891</v>
      </c>
      <c r="E800" s="659" t="s">
        <v>891</v>
      </c>
      <c r="F800" s="658" t="s">
        <v>891</v>
      </c>
    </row>
    <row r="801" spans="1:6" ht="12.75">
      <c r="A801" s="663"/>
      <c r="B801" s="658"/>
      <c r="C801" s="658"/>
      <c r="D801" s="658"/>
      <c r="E801" s="659"/>
      <c r="F801" s="658"/>
    </row>
    <row r="802" spans="1:6" ht="12.75">
      <c r="A802" s="657" t="s">
        <v>759</v>
      </c>
      <c r="B802" s="658"/>
      <c r="C802" s="658"/>
      <c r="D802" s="658"/>
      <c r="E802" s="659"/>
      <c r="F802" s="658"/>
    </row>
    <row r="803" spans="1:6" s="662" customFormat="1" ht="12.75">
      <c r="A803" s="657" t="s">
        <v>1203</v>
      </c>
      <c r="B803" s="660">
        <v>3831369</v>
      </c>
      <c r="C803" s="660">
        <v>216216</v>
      </c>
      <c r="D803" s="660">
        <v>451275.62</v>
      </c>
      <c r="E803" s="661">
        <v>11.778443162222171</v>
      </c>
      <c r="F803" s="660">
        <v>451275.62</v>
      </c>
    </row>
    <row r="804" spans="1:6" ht="25.5">
      <c r="A804" s="663" t="s">
        <v>749</v>
      </c>
      <c r="B804" s="658">
        <v>1391</v>
      </c>
      <c r="C804" s="658">
        <v>0</v>
      </c>
      <c r="D804" s="658">
        <v>0</v>
      </c>
      <c r="E804" s="659">
        <v>0</v>
      </c>
      <c r="F804" s="658">
        <v>0</v>
      </c>
    </row>
    <row r="805" spans="1:6" ht="25.5">
      <c r="A805" s="663" t="s">
        <v>1206</v>
      </c>
      <c r="B805" s="658">
        <v>1531124</v>
      </c>
      <c r="C805" s="658">
        <v>128396</v>
      </c>
      <c r="D805" s="658">
        <v>363455.62</v>
      </c>
      <c r="E805" s="659">
        <v>23.737830508828807</v>
      </c>
      <c r="F805" s="658">
        <v>363455.62</v>
      </c>
    </row>
    <row r="806" spans="1:6" ht="12.75">
      <c r="A806" s="663" t="s">
        <v>1208</v>
      </c>
      <c r="B806" s="658">
        <v>2298854</v>
      </c>
      <c r="C806" s="658">
        <v>87820</v>
      </c>
      <c r="D806" s="658">
        <v>87820</v>
      </c>
      <c r="E806" s="659">
        <v>3.820164307955181</v>
      </c>
      <c r="F806" s="658">
        <v>87820</v>
      </c>
    </row>
    <row r="807" spans="1:6" ht="25.5">
      <c r="A807" s="663" t="s">
        <v>1210</v>
      </c>
      <c r="B807" s="658">
        <v>2298854</v>
      </c>
      <c r="C807" s="658">
        <v>87820</v>
      </c>
      <c r="D807" s="658">
        <v>87820</v>
      </c>
      <c r="E807" s="659">
        <v>3.820164307955181</v>
      </c>
      <c r="F807" s="658">
        <v>87820</v>
      </c>
    </row>
    <row r="808" spans="1:6" s="662" customFormat="1" ht="12.75">
      <c r="A808" s="657" t="s">
        <v>105</v>
      </c>
      <c r="B808" s="660">
        <v>3869878</v>
      </c>
      <c r="C808" s="660">
        <v>120190</v>
      </c>
      <c r="D808" s="660">
        <v>77479.09</v>
      </c>
      <c r="E808" s="661">
        <v>2.0021067847616902</v>
      </c>
      <c r="F808" s="660">
        <v>77479.09</v>
      </c>
    </row>
    <row r="809" spans="1:6" ht="12.75">
      <c r="A809" s="663" t="s">
        <v>1213</v>
      </c>
      <c r="B809" s="658">
        <v>3643366</v>
      </c>
      <c r="C809" s="658">
        <v>119670</v>
      </c>
      <c r="D809" s="658">
        <v>77287.84</v>
      </c>
      <c r="E809" s="659">
        <v>2.1213306596153116</v>
      </c>
      <c r="F809" s="658">
        <v>77287.84</v>
      </c>
    </row>
    <row r="810" spans="1:6" ht="12.75">
      <c r="A810" s="663" t="s">
        <v>1215</v>
      </c>
      <c r="B810" s="658">
        <v>3477896</v>
      </c>
      <c r="C810" s="658">
        <v>119670</v>
      </c>
      <c r="D810" s="658">
        <v>77287.84</v>
      </c>
      <c r="E810" s="659">
        <v>2.222258514918215</v>
      </c>
      <c r="F810" s="658">
        <v>77287.84</v>
      </c>
    </row>
    <row r="811" spans="1:6" ht="12.75">
      <c r="A811" s="663" t="s">
        <v>1217</v>
      </c>
      <c r="B811" s="658">
        <v>1166519</v>
      </c>
      <c r="C811" s="658">
        <v>70312</v>
      </c>
      <c r="D811" s="658">
        <v>50490.48</v>
      </c>
      <c r="E811" s="659">
        <v>4.328303268099363</v>
      </c>
      <c r="F811" s="658">
        <v>50490.48</v>
      </c>
    </row>
    <row r="812" spans="1:6" ht="12.75">
      <c r="A812" s="663" t="s">
        <v>1219</v>
      </c>
      <c r="B812" s="658">
        <v>947889</v>
      </c>
      <c r="C812" s="658">
        <v>56338</v>
      </c>
      <c r="D812" s="658">
        <v>40025.19</v>
      </c>
      <c r="E812" s="659">
        <v>4.222560869468894</v>
      </c>
      <c r="F812" s="658">
        <v>40025.19</v>
      </c>
    </row>
    <row r="813" spans="1:6" ht="12.75">
      <c r="A813" s="663" t="s">
        <v>2</v>
      </c>
      <c r="B813" s="658">
        <v>2311377</v>
      </c>
      <c r="C813" s="658">
        <v>49358</v>
      </c>
      <c r="D813" s="658">
        <v>26797.36</v>
      </c>
      <c r="E813" s="659">
        <v>1.1593677708136751</v>
      </c>
      <c r="F813" s="658">
        <v>26797.36</v>
      </c>
    </row>
    <row r="814" spans="1:6" ht="12.75">
      <c r="A814" s="663" t="s">
        <v>24</v>
      </c>
      <c r="B814" s="658">
        <v>165470</v>
      </c>
      <c r="C814" s="658">
        <v>0</v>
      </c>
      <c r="D814" s="658">
        <v>0</v>
      </c>
      <c r="E814" s="659">
        <v>0</v>
      </c>
      <c r="F814" s="658">
        <v>0</v>
      </c>
    </row>
    <row r="815" spans="1:6" ht="12.75">
      <c r="A815" s="663" t="s">
        <v>26</v>
      </c>
      <c r="B815" s="658">
        <v>165470</v>
      </c>
      <c r="C815" s="658">
        <v>0</v>
      </c>
      <c r="D815" s="658">
        <v>0</v>
      </c>
      <c r="E815" s="659">
        <v>0</v>
      </c>
      <c r="F815" s="658">
        <v>0</v>
      </c>
    </row>
    <row r="816" spans="1:6" ht="12.75">
      <c r="A816" s="663" t="s">
        <v>60</v>
      </c>
      <c r="B816" s="658">
        <v>226512</v>
      </c>
      <c r="C816" s="658">
        <v>520</v>
      </c>
      <c r="D816" s="658">
        <v>191.25</v>
      </c>
      <c r="E816" s="659">
        <v>0.08443261284170375</v>
      </c>
      <c r="F816" s="658">
        <v>191.25</v>
      </c>
    </row>
    <row r="817" spans="1:6" ht="12.75">
      <c r="A817" s="663" t="s">
        <v>62</v>
      </c>
      <c r="B817" s="658">
        <v>226512</v>
      </c>
      <c r="C817" s="658">
        <v>520</v>
      </c>
      <c r="D817" s="658">
        <v>191.25</v>
      </c>
      <c r="E817" s="659">
        <v>0.08443261284170375</v>
      </c>
      <c r="F817" s="658">
        <v>191.25</v>
      </c>
    </row>
    <row r="818" spans="1:6" ht="12.75">
      <c r="A818" s="663" t="s">
        <v>895</v>
      </c>
      <c r="B818" s="658">
        <v>-38509</v>
      </c>
      <c r="C818" s="658">
        <v>96026</v>
      </c>
      <c r="D818" s="658">
        <v>373796.53</v>
      </c>
      <c r="E818" s="659" t="s">
        <v>891</v>
      </c>
      <c r="F818" s="658">
        <v>373796.53</v>
      </c>
    </row>
    <row r="819" spans="1:6" ht="12.75">
      <c r="A819" s="663" t="s">
        <v>896</v>
      </c>
      <c r="B819" s="658">
        <v>38509</v>
      </c>
      <c r="C819" s="658">
        <v>-96026</v>
      </c>
      <c r="D819" s="658" t="s">
        <v>891</v>
      </c>
      <c r="E819" s="659" t="s">
        <v>891</v>
      </c>
      <c r="F819" s="658" t="s">
        <v>891</v>
      </c>
    </row>
    <row r="820" spans="1:6" ht="12.75">
      <c r="A820" s="663" t="s">
        <v>954</v>
      </c>
      <c r="B820" s="658">
        <v>38509</v>
      </c>
      <c r="C820" s="658">
        <v>-96026</v>
      </c>
      <c r="D820" s="658" t="s">
        <v>891</v>
      </c>
      <c r="E820" s="659" t="s">
        <v>891</v>
      </c>
      <c r="F820" s="658" t="s">
        <v>891</v>
      </c>
    </row>
    <row r="821" spans="1:6" ht="38.25">
      <c r="A821" s="663" t="s">
        <v>956</v>
      </c>
      <c r="B821" s="658">
        <v>38509</v>
      </c>
      <c r="C821" s="658">
        <v>-96026</v>
      </c>
      <c r="D821" s="658" t="s">
        <v>891</v>
      </c>
      <c r="E821" s="659" t="s">
        <v>891</v>
      </c>
      <c r="F821" s="658" t="s">
        <v>891</v>
      </c>
    </row>
    <row r="822" spans="1:6" ht="12.75">
      <c r="A822" s="657" t="s">
        <v>120</v>
      </c>
      <c r="B822" s="658"/>
      <c r="C822" s="658"/>
      <c r="D822" s="658"/>
      <c r="E822" s="659"/>
      <c r="F822" s="658"/>
    </row>
    <row r="823" spans="1:6" s="662" customFormat="1" ht="12.75">
      <c r="A823" s="657" t="s">
        <v>1203</v>
      </c>
      <c r="B823" s="660">
        <v>1989881</v>
      </c>
      <c r="C823" s="660">
        <v>56868</v>
      </c>
      <c r="D823" s="660">
        <v>56378</v>
      </c>
      <c r="E823" s="661">
        <v>2.833234751223817</v>
      </c>
      <c r="F823" s="660">
        <v>56378</v>
      </c>
    </row>
    <row r="824" spans="1:6" ht="25.5">
      <c r="A824" s="663" t="s">
        <v>1206</v>
      </c>
      <c r="B824" s="658">
        <v>11657</v>
      </c>
      <c r="C824" s="658">
        <v>490</v>
      </c>
      <c r="D824" s="658">
        <v>0</v>
      </c>
      <c r="E824" s="659">
        <v>0</v>
      </c>
      <c r="F824" s="658">
        <v>0</v>
      </c>
    </row>
    <row r="825" spans="1:6" ht="12.75">
      <c r="A825" s="663" t="s">
        <v>1208</v>
      </c>
      <c r="B825" s="658">
        <v>1978224</v>
      </c>
      <c r="C825" s="658">
        <v>56378</v>
      </c>
      <c r="D825" s="658">
        <v>56378</v>
      </c>
      <c r="E825" s="659">
        <v>2.849930038256537</v>
      </c>
      <c r="F825" s="658">
        <v>56378</v>
      </c>
    </row>
    <row r="826" spans="1:6" ht="25.5">
      <c r="A826" s="663" t="s">
        <v>1210</v>
      </c>
      <c r="B826" s="658">
        <v>1978224</v>
      </c>
      <c r="C826" s="658">
        <v>56378</v>
      </c>
      <c r="D826" s="658">
        <v>56378</v>
      </c>
      <c r="E826" s="659">
        <v>2.849930038256537</v>
      </c>
      <c r="F826" s="658">
        <v>56378</v>
      </c>
    </row>
    <row r="827" spans="1:6" s="662" customFormat="1" ht="12.75">
      <c r="A827" s="657" t="s">
        <v>105</v>
      </c>
      <c r="B827" s="660">
        <v>1989881</v>
      </c>
      <c r="C827" s="660">
        <v>56868</v>
      </c>
      <c r="D827" s="660">
        <v>49723.64</v>
      </c>
      <c r="E827" s="661">
        <v>2.4988248040963255</v>
      </c>
      <c r="F827" s="660">
        <v>49723.64</v>
      </c>
    </row>
    <row r="828" spans="1:6" ht="12.75">
      <c r="A828" s="663" t="s">
        <v>1213</v>
      </c>
      <c r="B828" s="658">
        <v>1989881</v>
      </c>
      <c r="C828" s="658">
        <v>56868</v>
      </c>
      <c r="D828" s="658">
        <v>49723.64</v>
      </c>
      <c r="E828" s="659">
        <v>2.4988248040963255</v>
      </c>
      <c r="F828" s="658">
        <v>49723.64</v>
      </c>
    </row>
    <row r="829" spans="1:6" ht="12.75">
      <c r="A829" s="663" t="s">
        <v>1215</v>
      </c>
      <c r="B829" s="658">
        <v>1889881</v>
      </c>
      <c r="C829" s="658">
        <v>56868</v>
      </c>
      <c r="D829" s="658">
        <v>49723.64</v>
      </c>
      <c r="E829" s="659">
        <v>2.6310460817374213</v>
      </c>
      <c r="F829" s="658">
        <v>49723.64</v>
      </c>
    </row>
    <row r="830" spans="1:6" ht="12.75">
      <c r="A830" s="663" t="s">
        <v>1217</v>
      </c>
      <c r="B830" s="658">
        <v>754506</v>
      </c>
      <c r="C830" s="658">
        <v>47166</v>
      </c>
      <c r="D830" s="658">
        <v>45263.86</v>
      </c>
      <c r="E830" s="659">
        <v>5.999138509170239</v>
      </c>
      <c r="F830" s="658">
        <v>45263.86</v>
      </c>
    </row>
    <row r="831" spans="1:6" ht="12.75">
      <c r="A831" s="663" t="s">
        <v>1219</v>
      </c>
      <c r="B831" s="658">
        <v>601301</v>
      </c>
      <c r="C831" s="658">
        <v>36124</v>
      </c>
      <c r="D831" s="658">
        <v>34798.57</v>
      </c>
      <c r="E831" s="659">
        <v>5.787213059682256</v>
      </c>
      <c r="F831" s="658">
        <v>34798.57</v>
      </c>
    </row>
    <row r="832" spans="1:6" ht="12.75">
      <c r="A832" s="663" t="s">
        <v>2</v>
      </c>
      <c r="B832" s="658">
        <v>1135375</v>
      </c>
      <c r="C832" s="658">
        <v>9702</v>
      </c>
      <c r="D832" s="658">
        <v>4459.78</v>
      </c>
      <c r="E832" s="659">
        <v>0.39280237806891993</v>
      </c>
      <c r="F832" s="658">
        <v>4459.78</v>
      </c>
    </row>
    <row r="833" spans="1:6" ht="12.75">
      <c r="A833" s="663" t="s">
        <v>50</v>
      </c>
      <c r="B833" s="658">
        <v>100000</v>
      </c>
      <c r="C833" s="658">
        <v>0</v>
      </c>
      <c r="D833" s="658">
        <v>0</v>
      </c>
      <c r="E833" s="659">
        <v>0</v>
      </c>
      <c r="F833" s="658">
        <v>0</v>
      </c>
    </row>
    <row r="834" spans="1:6" ht="25.5">
      <c r="A834" s="663" t="s">
        <v>52</v>
      </c>
      <c r="B834" s="658">
        <v>100000</v>
      </c>
      <c r="C834" s="658">
        <v>0</v>
      </c>
      <c r="D834" s="658">
        <v>0</v>
      </c>
      <c r="E834" s="659">
        <v>0</v>
      </c>
      <c r="F834" s="658">
        <v>0</v>
      </c>
    </row>
    <row r="835" spans="1:6" ht="38.25">
      <c r="A835" s="663" t="s">
        <v>133</v>
      </c>
      <c r="B835" s="658">
        <v>100000</v>
      </c>
      <c r="C835" s="658">
        <v>0</v>
      </c>
      <c r="D835" s="658">
        <v>0</v>
      </c>
      <c r="E835" s="659">
        <v>0</v>
      </c>
      <c r="F835" s="658">
        <v>0</v>
      </c>
    </row>
    <row r="836" spans="1:6" ht="51">
      <c r="A836" s="663" t="s">
        <v>760</v>
      </c>
      <c r="B836" s="658">
        <v>100000</v>
      </c>
      <c r="C836" s="658">
        <v>0</v>
      </c>
      <c r="D836" s="658">
        <v>0</v>
      </c>
      <c r="E836" s="659">
        <v>0</v>
      </c>
      <c r="F836" s="658">
        <v>0</v>
      </c>
    </row>
    <row r="837" spans="1:6" ht="12.75">
      <c r="A837" s="663" t="s">
        <v>895</v>
      </c>
      <c r="B837" s="658">
        <v>0</v>
      </c>
      <c r="C837" s="658">
        <v>0</v>
      </c>
      <c r="D837" s="658">
        <v>6654.36</v>
      </c>
      <c r="E837" s="659" t="s">
        <v>891</v>
      </c>
      <c r="F837" s="658">
        <v>6654.36</v>
      </c>
    </row>
    <row r="838" spans="1:6" ht="12.75">
      <c r="A838" s="657" t="s">
        <v>1095</v>
      </c>
      <c r="B838" s="658"/>
      <c r="C838" s="658"/>
      <c r="D838" s="658"/>
      <c r="E838" s="659"/>
      <c r="F838" s="658"/>
    </row>
    <row r="839" spans="1:6" s="662" customFormat="1" ht="12.75">
      <c r="A839" s="657" t="s">
        <v>1203</v>
      </c>
      <c r="B839" s="660">
        <v>1770979</v>
      </c>
      <c r="C839" s="660">
        <v>159348</v>
      </c>
      <c r="D839" s="660">
        <v>394897.62</v>
      </c>
      <c r="E839" s="661">
        <v>22.298266664935042</v>
      </c>
      <c r="F839" s="660">
        <v>394897.62</v>
      </c>
    </row>
    <row r="840" spans="1:6" ht="25.5">
      <c r="A840" s="663" t="s">
        <v>1206</v>
      </c>
      <c r="B840" s="658">
        <v>1515819</v>
      </c>
      <c r="C840" s="658">
        <v>127906</v>
      </c>
      <c r="D840" s="658">
        <v>363455.62</v>
      </c>
      <c r="E840" s="659">
        <v>23.977507868683528</v>
      </c>
      <c r="F840" s="658">
        <v>363455.62</v>
      </c>
    </row>
    <row r="841" spans="1:6" ht="12.75">
      <c r="A841" s="663" t="s">
        <v>1208</v>
      </c>
      <c r="B841" s="658">
        <v>255160</v>
      </c>
      <c r="C841" s="658">
        <v>31442</v>
      </c>
      <c r="D841" s="658">
        <v>31442</v>
      </c>
      <c r="E841" s="659">
        <v>12.322464336102836</v>
      </c>
      <c r="F841" s="658">
        <v>31442</v>
      </c>
    </row>
    <row r="842" spans="1:6" ht="25.5">
      <c r="A842" s="663" t="s">
        <v>1210</v>
      </c>
      <c r="B842" s="658">
        <v>255160</v>
      </c>
      <c r="C842" s="658">
        <v>31442</v>
      </c>
      <c r="D842" s="658">
        <v>31442</v>
      </c>
      <c r="E842" s="659">
        <v>12.322464336102836</v>
      </c>
      <c r="F842" s="658">
        <v>31442</v>
      </c>
    </row>
    <row r="843" spans="1:6" s="662" customFormat="1" ht="12.75">
      <c r="A843" s="657" t="s">
        <v>105</v>
      </c>
      <c r="B843" s="660">
        <v>1809488</v>
      </c>
      <c r="C843" s="660">
        <v>63322</v>
      </c>
      <c r="D843" s="660">
        <v>27755.45</v>
      </c>
      <c r="E843" s="661">
        <v>1.5338841705499013</v>
      </c>
      <c r="F843" s="660">
        <v>27755.45</v>
      </c>
    </row>
    <row r="844" spans="1:6" ht="12.75">
      <c r="A844" s="663" t="s">
        <v>1213</v>
      </c>
      <c r="B844" s="658">
        <v>1582976</v>
      </c>
      <c r="C844" s="658">
        <v>62802</v>
      </c>
      <c r="D844" s="658">
        <v>27564.2</v>
      </c>
      <c r="E844" s="659">
        <v>1.7412898237244279</v>
      </c>
      <c r="F844" s="658">
        <v>27564.2</v>
      </c>
    </row>
    <row r="845" spans="1:6" ht="12.75">
      <c r="A845" s="663" t="s">
        <v>1215</v>
      </c>
      <c r="B845" s="658">
        <v>1582976</v>
      </c>
      <c r="C845" s="658">
        <v>62802</v>
      </c>
      <c r="D845" s="658">
        <v>27564.2</v>
      </c>
      <c r="E845" s="659">
        <v>1.7412898237244279</v>
      </c>
      <c r="F845" s="658">
        <v>27564.2</v>
      </c>
    </row>
    <row r="846" spans="1:6" ht="12.75">
      <c r="A846" s="663" t="s">
        <v>1217</v>
      </c>
      <c r="B846" s="658">
        <v>407914</v>
      </c>
      <c r="C846" s="658">
        <v>23146</v>
      </c>
      <c r="D846" s="658">
        <v>5226.62</v>
      </c>
      <c r="E846" s="659">
        <v>1.2813043925925562</v>
      </c>
      <c r="F846" s="658">
        <v>5226.62</v>
      </c>
    </row>
    <row r="847" spans="1:6" ht="12.75">
      <c r="A847" s="663" t="s">
        <v>1219</v>
      </c>
      <c r="B847" s="658">
        <v>343285</v>
      </c>
      <c r="C847" s="658">
        <v>20214</v>
      </c>
      <c r="D847" s="658">
        <v>5226.62</v>
      </c>
      <c r="E847" s="659">
        <v>1.5225308417204364</v>
      </c>
      <c r="F847" s="658">
        <v>5226.62</v>
      </c>
    </row>
    <row r="848" spans="1:6" ht="12.75">
      <c r="A848" s="663" t="s">
        <v>2</v>
      </c>
      <c r="B848" s="658">
        <v>1175062</v>
      </c>
      <c r="C848" s="658">
        <v>39656</v>
      </c>
      <c r="D848" s="658">
        <v>22337.58</v>
      </c>
      <c r="E848" s="659">
        <v>1.9009703317782383</v>
      </c>
      <c r="F848" s="658">
        <v>22337.58</v>
      </c>
    </row>
    <row r="849" spans="1:6" ht="12.75">
      <c r="A849" s="663" t="s">
        <v>60</v>
      </c>
      <c r="B849" s="658">
        <v>226512</v>
      </c>
      <c r="C849" s="658">
        <v>520</v>
      </c>
      <c r="D849" s="658">
        <v>191.25</v>
      </c>
      <c r="E849" s="659">
        <v>0.08443261284170375</v>
      </c>
      <c r="F849" s="658">
        <v>191.25</v>
      </c>
    </row>
    <row r="850" spans="1:6" ht="12.75">
      <c r="A850" s="663" t="s">
        <v>62</v>
      </c>
      <c r="B850" s="658">
        <v>226512</v>
      </c>
      <c r="C850" s="658">
        <v>520</v>
      </c>
      <c r="D850" s="658">
        <v>191.25</v>
      </c>
      <c r="E850" s="659">
        <v>0.08443261284170375</v>
      </c>
      <c r="F850" s="658">
        <v>191.25</v>
      </c>
    </row>
    <row r="851" spans="1:6" ht="12.75">
      <c r="A851" s="663" t="s">
        <v>895</v>
      </c>
      <c r="B851" s="658">
        <v>-38509</v>
      </c>
      <c r="C851" s="658">
        <v>96026</v>
      </c>
      <c r="D851" s="658">
        <v>367142.17</v>
      </c>
      <c r="E851" s="659" t="s">
        <v>891</v>
      </c>
      <c r="F851" s="658">
        <v>367142.17</v>
      </c>
    </row>
    <row r="852" spans="1:6" ht="12.75">
      <c r="A852" s="663" t="s">
        <v>896</v>
      </c>
      <c r="B852" s="658">
        <v>38509</v>
      </c>
      <c r="C852" s="658">
        <v>-96026</v>
      </c>
      <c r="D852" s="658" t="s">
        <v>891</v>
      </c>
      <c r="E852" s="659" t="s">
        <v>891</v>
      </c>
      <c r="F852" s="658" t="s">
        <v>891</v>
      </c>
    </row>
    <row r="853" spans="1:6" ht="12.75">
      <c r="A853" s="663" t="s">
        <v>954</v>
      </c>
      <c r="B853" s="658">
        <v>38509</v>
      </c>
      <c r="C853" s="658">
        <v>-96026</v>
      </c>
      <c r="D853" s="658" t="s">
        <v>891</v>
      </c>
      <c r="E853" s="659" t="s">
        <v>891</v>
      </c>
      <c r="F853" s="658" t="s">
        <v>891</v>
      </c>
    </row>
    <row r="854" spans="1:6" ht="38.25">
      <c r="A854" s="663" t="s">
        <v>956</v>
      </c>
      <c r="B854" s="658">
        <v>38509</v>
      </c>
      <c r="C854" s="658">
        <v>-96026</v>
      </c>
      <c r="D854" s="658" t="s">
        <v>891</v>
      </c>
      <c r="E854" s="659" t="s">
        <v>891</v>
      </c>
      <c r="F854" s="658" t="s">
        <v>891</v>
      </c>
    </row>
    <row r="855" spans="1:6" ht="12.75">
      <c r="A855" s="670" t="s">
        <v>157</v>
      </c>
      <c r="B855" s="536"/>
      <c r="C855" s="536"/>
      <c r="D855" s="536"/>
      <c r="E855" s="659"/>
      <c r="F855" s="536"/>
    </row>
    <row r="856" spans="1:6" s="662" customFormat="1" ht="12.75">
      <c r="A856" s="671" t="s">
        <v>1203</v>
      </c>
      <c r="B856" s="163">
        <v>100000</v>
      </c>
      <c r="C856" s="660">
        <v>0</v>
      </c>
      <c r="D856" s="660">
        <v>0</v>
      </c>
      <c r="E856" s="661">
        <v>0</v>
      </c>
      <c r="F856" s="660">
        <v>0</v>
      </c>
    </row>
    <row r="857" spans="1:6" ht="12.75">
      <c r="A857" s="672" t="s">
        <v>943</v>
      </c>
      <c r="B857" s="536">
        <v>100000</v>
      </c>
      <c r="C857" s="658">
        <v>0</v>
      </c>
      <c r="D857" s="658">
        <v>0</v>
      </c>
      <c r="E857" s="659">
        <v>0</v>
      </c>
      <c r="F857" s="658">
        <v>0</v>
      </c>
    </row>
    <row r="858" spans="1:6" ht="12.75">
      <c r="A858" s="672" t="s">
        <v>123</v>
      </c>
      <c r="B858" s="536">
        <v>100000</v>
      </c>
      <c r="C858" s="658">
        <v>0</v>
      </c>
      <c r="D858" s="658">
        <v>0</v>
      </c>
      <c r="E858" s="659">
        <v>0</v>
      </c>
      <c r="F858" s="658">
        <v>0</v>
      </c>
    </row>
    <row r="859" spans="1:6" ht="25.5">
      <c r="A859" s="672" t="s">
        <v>125</v>
      </c>
      <c r="B859" s="536">
        <v>100000</v>
      </c>
      <c r="C859" s="658">
        <v>0</v>
      </c>
      <c r="D859" s="658">
        <v>0</v>
      </c>
      <c r="E859" s="659">
        <v>0</v>
      </c>
      <c r="F859" s="658">
        <v>0</v>
      </c>
    </row>
    <row r="860" spans="1:6" ht="38.25">
      <c r="A860" s="673" t="s">
        <v>761</v>
      </c>
      <c r="B860" s="536">
        <v>100000</v>
      </c>
      <c r="C860" s="658">
        <v>0</v>
      </c>
      <c r="D860" s="658">
        <v>0</v>
      </c>
      <c r="E860" s="659">
        <v>0</v>
      </c>
      <c r="F860" s="658">
        <v>0</v>
      </c>
    </row>
    <row r="861" spans="1:6" ht="51">
      <c r="A861" s="673" t="s">
        <v>762</v>
      </c>
      <c r="B861" s="536">
        <v>100000</v>
      </c>
      <c r="C861" s="658">
        <v>0</v>
      </c>
      <c r="D861" s="658">
        <v>0</v>
      </c>
      <c r="E861" s="659">
        <v>0</v>
      </c>
      <c r="F861" s="658">
        <v>0</v>
      </c>
    </row>
    <row r="862" spans="1:6" s="662" customFormat="1" ht="12.75">
      <c r="A862" s="671" t="s">
        <v>336</v>
      </c>
      <c r="B862" s="163">
        <v>100000</v>
      </c>
      <c r="C862" s="660">
        <v>0</v>
      </c>
      <c r="D862" s="660">
        <v>0</v>
      </c>
      <c r="E862" s="661">
        <v>0</v>
      </c>
      <c r="F862" s="660">
        <v>0</v>
      </c>
    </row>
    <row r="863" spans="1:6" ht="12.75">
      <c r="A863" s="672" t="s">
        <v>1213</v>
      </c>
      <c r="B863" s="536">
        <v>100000</v>
      </c>
      <c r="C863" s="658">
        <v>0</v>
      </c>
      <c r="D863" s="658">
        <v>0</v>
      </c>
      <c r="E863" s="659">
        <v>0</v>
      </c>
      <c r="F863" s="658">
        <v>0</v>
      </c>
    </row>
    <row r="864" spans="1:6" ht="12.75">
      <c r="A864" s="672" t="s">
        <v>24</v>
      </c>
      <c r="B864" s="536">
        <v>100000</v>
      </c>
      <c r="C864" s="658">
        <v>0</v>
      </c>
      <c r="D864" s="658">
        <v>0</v>
      </c>
      <c r="E864" s="659">
        <v>0</v>
      </c>
      <c r="F864" s="658">
        <v>0</v>
      </c>
    </row>
    <row r="865" spans="1:6" ht="12.75">
      <c r="A865" s="672" t="s">
        <v>26</v>
      </c>
      <c r="B865" s="536">
        <v>100000</v>
      </c>
      <c r="C865" s="658">
        <v>0</v>
      </c>
      <c r="D865" s="658">
        <v>0</v>
      </c>
      <c r="E865" s="659">
        <v>0</v>
      </c>
      <c r="F865" s="658">
        <v>0</v>
      </c>
    </row>
    <row r="866" spans="1:6" ht="12.75">
      <c r="A866" s="670" t="s">
        <v>165</v>
      </c>
      <c r="B866" s="536"/>
      <c r="C866" s="658"/>
      <c r="D866" s="658"/>
      <c r="E866" s="659"/>
      <c r="F866" s="658"/>
    </row>
    <row r="867" spans="1:6" s="662" customFormat="1" ht="12.75">
      <c r="A867" s="671" t="s">
        <v>1203</v>
      </c>
      <c r="B867" s="163">
        <v>5039</v>
      </c>
      <c r="C867" s="660">
        <v>0</v>
      </c>
      <c r="D867" s="660">
        <v>0</v>
      </c>
      <c r="E867" s="661">
        <v>0</v>
      </c>
      <c r="F867" s="660">
        <v>0</v>
      </c>
    </row>
    <row r="868" spans="1:6" ht="25.5">
      <c r="A868" s="672" t="s">
        <v>749</v>
      </c>
      <c r="B868" s="536">
        <v>1391</v>
      </c>
      <c r="C868" s="658">
        <v>0</v>
      </c>
      <c r="D868" s="658">
        <v>0</v>
      </c>
      <c r="E868" s="659">
        <v>0</v>
      </c>
      <c r="F868" s="658">
        <v>0</v>
      </c>
    </row>
    <row r="869" spans="1:6" ht="25.5">
      <c r="A869" s="672" t="s">
        <v>744</v>
      </c>
      <c r="B869" s="536">
        <v>3648</v>
      </c>
      <c r="C869" s="658">
        <v>0</v>
      </c>
      <c r="D869" s="658">
        <v>0</v>
      </c>
      <c r="E869" s="659">
        <v>0</v>
      </c>
      <c r="F869" s="658">
        <v>0</v>
      </c>
    </row>
    <row r="870" spans="1:6" s="662" customFormat="1" ht="12.75">
      <c r="A870" s="671" t="s">
        <v>336</v>
      </c>
      <c r="B870" s="163">
        <v>5039</v>
      </c>
      <c r="C870" s="660">
        <v>0</v>
      </c>
      <c r="D870" s="660">
        <v>0</v>
      </c>
      <c r="E870" s="661">
        <v>0</v>
      </c>
      <c r="F870" s="660">
        <v>0</v>
      </c>
    </row>
    <row r="871" spans="1:6" ht="12.75">
      <c r="A871" s="672" t="s">
        <v>1213</v>
      </c>
      <c r="B871" s="536">
        <v>5039</v>
      </c>
      <c r="C871" s="658">
        <v>0</v>
      </c>
      <c r="D871" s="658">
        <v>0</v>
      </c>
      <c r="E871" s="659">
        <v>0</v>
      </c>
      <c r="F871" s="658">
        <v>0</v>
      </c>
    </row>
    <row r="872" spans="1:6" ht="12.75">
      <c r="A872" s="672" t="s">
        <v>1215</v>
      </c>
      <c r="B872" s="536">
        <v>5039</v>
      </c>
      <c r="C872" s="658">
        <v>0</v>
      </c>
      <c r="D872" s="658">
        <v>0</v>
      </c>
      <c r="E872" s="659">
        <v>0</v>
      </c>
      <c r="F872" s="658">
        <v>0</v>
      </c>
    </row>
    <row r="873" spans="1:6" ht="12.75">
      <c r="A873" s="672" t="s">
        <v>624</v>
      </c>
      <c r="B873" s="536">
        <v>4099</v>
      </c>
      <c r="C873" s="658">
        <v>0</v>
      </c>
      <c r="D873" s="658">
        <v>0</v>
      </c>
      <c r="E873" s="659">
        <v>0</v>
      </c>
      <c r="F873" s="658">
        <v>0</v>
      </c>
    </row>
    <row r="874" spans="1:6" ht="12.75">
      <c r="A874" s="674" t="s">
        <v>1219</v>
      </c>
      <c r="B874" s="536">
        <v>3303</v>
      </c>
      <c r="C874" s="658">
        <v>0</v>
      </c>
      <c r="D874" s="658">
        <v>0</v>
      </c>
      <c r="E874" s="659">
        <v>0</v>
      </c>
      <c r="F874" s="658">
        <v>0</v>
      </c>
    </row>
    <row r="875" spans="1:6" ht="12.75">
      <c r="A875" s="672" t="s">
        <v>2</v>
      </c>
      <c r="B875" s="536">
        <v>940</v>
      </c>
      <c r="C875" s="658">
        <v>0</v>
      </c>
      <c r="D875" s="658">
        <v>0</v>
      </c>
      <c r="E875" s="659">
        <v>0</v>
      </c>
      <c r="F875" s="658">
        <v>0</v>
      </c>
    </row>
    <row r="876" spans="1:6" ht="12.75">
      <c r="A876" s="670" t="s">
        <v>171</v>
      </c>
      <c r="B876" s="536"/>
      <c r="C876" s="658"/>
      <c r="D876" s="658"/>
      <c r="E876" s="659"/>
      <c r="F876" s="658"/>
    </row>
    <row r="877" spans="1:6" s="662" customFormat="1" ht="12.75">
      <c r="A877" s="671" t="s">
        <v>1203</v>
      </c>
      <c r="B877" s="163">
        <v>65470</v>
      </c>
      <c r="C877" s="660">
        <v>0</v>
      </c>
      <c r="D877" s="660">
        <v>0</v>
      </c>
      <c r="E877" s="661">
        <v>0</v>
      </c>
      <c r="F877" s="660">
        <v>0</v>
      </c>
    </row>
    <row r="878" spans="1:6" ht="12.75">
      <c r="A878" s="672" t="s">
        <v>1208</v>
      </c>
      <c r="B878" s="675">
        <v>65470</v>
      </c>
      <c r="C878" s="658">
        <v>0</v>
      </c>
      <c r="D878" s="658">
        <v>0</v>
      </c>
      <c r="E878" s="659">
        <v>0</v>
      </c>
      <c r="F878" s="658">
        <v>0</v>
      </c>
    </row>
    <row r="879" spans="1:6" ht="25.5">
      <c r="A879" s="672" t="s">
        <v>1210</v>
      </c>
      <c r="B879" s="675">
        <v>65470</v>
      </c>
      <c r="C879" s="658">
        <v>0</v>
      </c>
      <c r="D879" s="658">
        <v>0</v>
      </c>
      <c r="E879" s="659">
        <v>0</v>
      </c>
      <c r="F879" s="658">
        <v>0</v>
      </c>
    </row>
    <row r="880" spans="1:6" s="662" customFormat="1" ht="12.75">
      <c r="A880" s="671" t="s">
        <v>336</v>
      </c>
      <c r="B880" s="163">
        <v>65470</v>
      </c>
      <c r="C880" s="660">
        <v>0</v>
      </c>
      <c r="D880" s="660">
        <v>0</v>
      </c>
      <c r="E880" s="661">
        <v>0</v>
      </c>
      <c r="F880" s="660">
        <v>0</v>
      </c>
    </row>
    <row r="881" spans="1:6" ht="12.75">
      <c r="A881" s="672" t="s">
        <v>1213</v>
      </c>
      <c r="B881" s="536">
        <v>65470</v>
      </c>
      <c r="C881" s="658">
        <v>0</v>
      </c>
      <c r="D881" s="658">
        <v>0</v>
      </c>
      <c r="E881" s="659">
        <v>0</v>
      </c>
      <c r="F881" s="658">
        <v>0</v>
      </c>
    </row>
    <row r="882" spans="1:6" ht="12.75">
      <c r="A882" s="672" t="s">
        <v>1215</v>
      </c>
      <c r="B882" s="536">
        <v>65470</v>
      </c>
      <c r="C882" s="658">
        <v>0</v>
      </c>
      <c r="D882" s="658">
        <v>0</v>
      </c>
      <c r="E882" s="659">
        <v>0</v>
      </c>
      <c r="F882" s="658">
        <v>0</v>
      </c>
    </row>
    <row r="883" spans="1:6" ht="12.75">
      <c r="A883" s="672" t="s">
        <v>24</v>
      </c>
      <c r="B883" s="675">
        <v>65470</v>
      </c>
      <c r="C883" s="658">
        <v>0</v>
      </c>
      <c r="D883" s="658">
        <v>0</v>
      </c>
      <c r="E883" s="659">
        <v>0</v>
      </c>
      <c r="F883" s="658">
        <v>0</v>
      </c>
    </row>
    <row r="884" spans="1:6" ht="12.75">
      <c r="A884" s="672" t="s">
        <v>26</v>
      </c>
      <c r="B884" s="675">
        <v>65470</v>
      </c>
      <c r="C884" s="658">
        <v>0</v>
      </c>
      <c r="D884" s="658">
        <v>0</v>
      </c>
      <c r="E884" s="659">
        <v>0</v>
      </c>
      <c r="F884" s="658">
        <v>0</v>
      </c>
    </row>
    <row r="885" spans="1:6" ht="12.75">
      <c r="A885" s="672"/>
      <c r="B885" s="675"/>
      <c r="C885" s="536"/>
      <c r="D885" s="536"/>
      <c r="E885" s="659"/>
      <c r="F885" s="536"/>
    </row>
    <row r="886" spans="1:6" ht="12.75">
      <c r="A886" s="657" t="s">
        <v>763</v>
      </c>
      <c r="B886" s="658"/>
      <c r="C886" s="658"/>
      <c r="D886" s="658"/>
      <c r="E886" s="659"/>
      <c r="F886" s="658"/>
    </row>
    <row r="887" spans="1:6" s="662" customFormat="1" ht="12.75">
      <c r="A887" s="657" t="s">
        <v>1203</v>
      </c>
      <c r="B887" s="660">
        <v>10440965</v>
      </c>
      <c r="C887" s="660">
        <v>235399</v>
      </c>
      <c r="D887" s="660">
        <v>178238</v>
      </c>
      <c r="E887" s="661">
        <v>1.7071027438555728</v>
      </c>
      <c r="F887" s="660">
        <v>178238</v>
      </c>
    </row>
    <row r="888" spans="1:6" ht="25.5">
      <c r="A888" s="663" t="s">
        <v>1206</v>
      </c>
      <c r="B888" s="658">
        <v>7129613</v>
      </c>
      <c r="C888" s="658">
        <v>57161</v>
      </c>
      <c r="D888" s="658">
        <v>0</v>
      </c>
      <c r="E888" s="659">
        <v>0</v>
      </c>
      <c r="F888" s="658">
        <v>0</v>
      </c>
    </row>
    <row r="889" spans="1:6" ht="12.75">
      <c r="A889" s="663" t="s">
        <v>1208</v>
      </c>
      <c r="B889" s="658">
        <v>3311352</v>
      </c>
      <c r="C889" s="658">
        <v>178238</v>
      </c>
      <c r="D889" s="658">
        <v>178238</v>
      </c>
      <c r="E889" s="659">
        <v>5.382635249891887</v>
      </c>
      <c r="F889" s="658">
        <v>178238</v>
      </c>
    </row>
    <row r="890" spans="1:6" ht="25.5">
      <c r="A890" s="663" t="s">
        <v>1210</v>
      </c>
      <c r="B890" s="658">
        <v>3311352</v>
      </c>
      <c r="C890" s="658">
        <v>178238</v>
      </c>
      <c r="D890" s="658">
        <v>178238</v>
      </c>
      <c r="E890" s="659">
        <v>5.382635249891887</v>
      </c>
      <c r="F890" s="658">
        <v>178238</v>
      </c>
    </row>
    <row r="891" spans="1:6" s="662" customFormat="1" ht="12.75">
      <c r="A891" s="657" t="s">
        <v>105</v>
      </c>
      <c r="B891" s="660">
        <v>10440965</v>
      </c>
      <c r="C891" s="660">
        <v>235399</v>
      </c>
      <c r="D891" s="660">
        <v>56606.03</v>
      </c>
      <c r="E891" s="661">
        <v>0.5421532396670231</v>
      </c>
      <c r="F891" s="660">
        <v>56606.03</v>
      </c>
    </row>
    <row r="892" spans="1:6" ht="12.75">
      <c r="A892" s="663" t="s">
        <v>1213</v>
      </c>
      <c r="B892" s="658">
        <v>9432442</v>
      </c>
      <c r="C892" s="658">
        <v>208697</v>
      </c>
      <c r="D892" s="658">
        <v>54609.53</v>
      </c>
      <c r="E892" s="659">
        <v>0.5789543153300069</v>
      </c>
      <c r="F892" s="658">
        <v>54609.53</v>
      </c>
    </row>
    <row r="893" spans="1:6" ht="12.75">
      <c r="A893" s="663" t="s">
        <v>1215</v>
      </c>
      <c r="B893" s="658">
        <v>1739828</v>
      </c>
      <c r="C893" s="658">
        <v>117909</v>
      </c>
      <c r="D893" s="658">
        <v>20890.53</v>
      </c>
      <c r="E893" s="659">
        <v>1.2007238646578857</v>
      </c>
      <c r="F893" s="658">
        <v>20890.53</v>
      </c>
    </row>
    <row r="894" spans="1:6" ht="12.75">
      <c r="A894" s="663" t="s">
        <v>1217</v>
      </c>
      <c r="B894" s="658">
        <v>960878</v>
      </c>
      <c r="C894" s="658">
        <v>62394</v>
      </c>
      <c r="D894" s="658">
        <v>13764.04</v>
      </c>
      <c r="E894" s="659">
        <v>1.4324440771877387</v>
      </c>
      <c r="F894" s="658">
        <v>13764.04</v>
      </c>
    </row>
    <row r="895" spans="1:6" ht="12.75">
      <c r="A895" s="663" t="s">
        <v>1219</v>
      </c>
      <c r="B895" s="658">
        <v>749233</v>
      </c>
      <c r="C895" s="658">
        <v>49157</v>
      </c>
      <c r="D895" s="658">
        <v>11460.91</v>
      </c>
      <c r="E895" s="659">
        <v>1.5296856919009174</v>
      </c>
      <c r="F895" s="658">
        <v>11460.91</v>
      </c>
    </row>
    <row r="896" spans="1:6" ht="12.75">
      <c r="A896" s="663" t="s">
        <v>2</v>
      </c>
      <c r="B896" s="658">
        <v>778950</v>
      </c>
      <c r="C896" s="658">
        <v>55515</v>
      </c>
      <c r="D896" s="658">
        <v>7126.49</v>
      </c>
      <c r="E896" s="659">
        <v>0.9148841389049361</v>
      </c>
      <c r="F896" s="658">
        <v>7126.49</v>
      </c>
    </row>
    <row r="897" spans="1:6" ht="12.75">
      <c r="A897" s="663" t="s">
        <v>24</v>
      </c>
      <c r="B897" s="658">
        <v>1686015</v>
      </c>
      <c r="C897" s="658">
        <v>7000</v>
      </c>
      <c r="D897" s="658">
        <v>0</v>
      </c>
      <c r="E897" s="659">
        <v>0</v>
      </c>
      <c r="F897" s="658">
        <v>0</v>
      </c>
    </row>
    <row r="898" spans="1:6" ht="12.75">
      <c r="A898" s="663" t="s">
        <v>26</v>
      </c>
      <c r="B898" s="658">
        <v>1686015</v>
      </c>
      <c r="C898" s="658">
        <v>7000</v>
      </c>
      <c r="D898" s="658">
        <v>0</v>
      </c>
      <c r="E898" s="659">
        <v>0</v>
      </c>
      <c r="F898" s="658">
        <v>0</v>
      </c>
    </row>
    <row r="899" spans="1:6" ht="25.5">
      <c r="A899" s="663" t="s">
        <v>764</v>
      </c>
      <c r="B899" s="658">
        <v>3501859</v>
      </c>
      <c r="C899" s="658">
        <v>0</v>
      </c>
      <c r="D899" s="658">
        <v>0</v>
      </c>
      <c r="E899" s="659">
        <v>0</v>
      </c>
      <c r="F899" s="658">
        <v>0</v>
      </c>
    </row>
    <row r="900" spans="1:6" ht="12.75">
      <c r="A900" s="663" t="s">
        <v>48</v>
      </c>
      <c r="B900" s="658">
        <v>3501859</v>
      </c>
      <c r="C900" s="658">
        <v>0</v>
      </c>
      <c r="D900" s="658">
        <v>0</v>
      </c>
      <c r="E900" s="659">
        <v>0</v>
      </c>
      <c r="F900" s="658">
        <v>0</v>
      </c>
    </row>
    <row r="901" spans="1:6" ht="12.75">
      <c r="A901" s="663" t="s">
        <v>50</v>
      </c>
      <c r="B901" s="658">
        <v>2504740</v>
      </c>
      <c r="C901" s="658">
        <v>83788</v>
      </c>
      <c r="D901" s="658">
        <v>33719</v>
      </c>
      <c r="E901" s="659">
        <v>1.3462075904085853</v>
      </c>
      <c r="F901" s="658">
        <v>33719</v>
      </c>
    </row>
    <row r="902" spans="1:6" ht="51">
      <c r="A902" s="663" t="s">
        <v>58</v>
      </c>
      <c r="B902" s="658">
        <v>2504740</v>
      </c>
      <c r="C902" s="658">
        <v>83788</v>
      </c>
      <c r="D902" s="658">
        <v>33719</v>
      </c>
      <c r="E902" s="659">
        <v>1.3462075904085853</v>
      </c>
      <c r="F902" s="658">
        <v>33719</v>
      </c>
    </row>
    <row r="903" spans="1:6" ht="12.75">
      <c r="A903" s="663" t="s">
        <v>60</v>
      </c>
      <c r="B903" s="658">
        <v>1008523</v>
      </c>
      <c r="C903" s="658">
        <v>26702</v>
      </c>
      <c r="D903" s="658">
        <v>1996.5</v>
      </c>
      <c r="E903" s="659">
        <v>0.1979627633678161</v>
      </c>
      <c r="F903" s="658">
        <v>1996.5</v>
      </c>
    </row>
    <row r="904" spans="1:6" ht="12.75">
      <c r="A904" s="663" t="s">
        <v>62</v>
      </c>
      <c r="B904" s="658">
        <v>1008523</v>
      </c>
      <c r="C904" s="658">
        <v>26702</v>
      </c>
      <c r="D904" s="658">
        <v>1996.5</v>
      </c>
      <c r="E904" s="659">
        <v>0.1979627633678161</v>
      </c>
      <c r="F904" s="658">
        <v>1996.5</v>
      </c>
    </row>
    <row r="905" spans="1:6" ht="12.75">
      <c r="A905" s="663" t="s">
        <v>895</v>
      </c>
      <c r="B905" s="658">
        <v>0</v>
      </c>
      <c r="C905" s="658">
        <v>0</v>
      </c>
      <c r="D905" s="658">
        <v>121631.97</v>
      </c>
      <c r="E905" s="659" t="s">
        <v>891</v>
      </c>
      <c r="F905" s="658">
        <v>121631.97</v>
      </c>
    </row>
    <row r="906" spans="1:6" ht="12.75">
      <c r="A906" s="657" t="s">
        <v>120</v>
      </c>
      <c r="B906" s="658"/>
      <c r="C906" s="658"/>
      <c r="D906" s="658"/>
      <c r="E906" s="659"/>
      <c r="F906" s="658"/>
    </row>
    <row r="907" spans="1:6" s="662" customFormat="1" ht="12.75">
      <c r="A907" s="657" t="s">
        <v>1203</v>
      </c>
      <c r="B907" s="660">
        <v>93544</v>
      </c>
      <c r="C907" s="660">
        <v>6687</v>
      </c>
      <c r="D907" s="660">
        <v>6504</v>
      </c>
      <c r="E907" s="661">
        <v>6.952877790130847</v>
      </c>
      <c r="F907" s="660">
        <v>6504</v>
      </c>
    </row>
    <row r="908" spans="1:6" ht="25.5">
      <c r="A908" s="663" t="s">
        <v>1206</v>
      </c>
      <c r="B908" s="658">
        <v>3411</v>
      </c>
      <c r="C908" s="658">
        <v>183</v>
      </c>
      <c r="D908" s="658">
        <v>0</v>
      </c>
      <c r="E908" s="659">
        <v>0</v>
      </c>
      <c r="F908" s="658">
        <v>0</v>
      </c>
    </row>
    <row r="909" spans="1:6" ht="12.75">
      <c r="A909" s="663" t="s">
        <v>1208</v>
      </c>
      <c r="B909" s="658">
        <v>90133</v>
      </c>
      <c r="C909" s="658">
        <v>6504</v>
      </c>
      <c r="D909" s="658">
        <v>6504</v>
      </c>
      <c r="E909" s="659">
        <v>7.21600301776264</v>
      </c>
      <c r="F909" s="658">
        <v>6504</v>
      </c>
    </row>
    <row r="910" spans="1:6" ht="25.5">
      <c r="A910" s="663" t="s">
        <v>1210</v>
      </c>
      <c r="B910" s="658">
        <v>90133</v>
      </c>
      <c r="C910" s="658">
        <v>6504</v>
      </c>
      <c r="D910" s="658">
        <v>6504</v>
      </c>
      <c r="E910" s="659">
        <v>7.21600301776264</v>
      </c>
      <c r="F910" s="658">
        <v>6504</v>
      </c>
    </row>
    <row r="911" spans="1:6" s="662" customFormat="1" ht="12.75">
      <c r="A911" s="657" t="s">
        <v>105</v>
      </c>
      <c r="B911" s="660">
        <v>93544</v>
      </c>
      <c r="C911" s="660">
        <v>6687</v>
      </c>
      <c r="D911" s="660">
        <v>4790.66</v>
      </c>
      <c r="E911" s="661">
        <v>5.12129051569315</v>
      </c>
      <c r="F911" s="660">
        <v>4790.66</v>
      </c>
    </row>
    <row r="912" spans="1:6" ht="12.75">
      <c r="A912" s="663" t="s">
        <v>1213</v>
      </c>
      <c r="B912" s="658">
        <v>93544</v>
      </c>
      <c r="C912" s="658">
        <v>6687</v>
      </c>
      <c r="D912" s="658">
        <v>4790.66</v>
      </c>
      <c r="E912" s="659">
        <v>5.12129051569315</v>
      </c>
      <c r="F912" s="658">
        <v>4790.66</v>
      </c>
    </row>
    <row r="913" spans="1:6" ht="12.75">
      <c r="A913" s="663" t="s">
        <v>1215</v>
      </c>
      <c r="B913" s="658">
        <v>93544</v>
      </c>
      <c r="C913" s="658">
        <v>6687</v>
      </c>
      <c r="D913" s="658">
        <v>4790.66</v>
      </c>
      <c r="E913" s="659">
        <v>5.12129051569315</v>
      </c>
      <c r="F913" s="658">
        <v>4790.66</v>
      </c>
    </row>
    <row r="914" spans="1:6" ht="12.75">
      <c r="A914" s="663" t="s">
        <v>1217</v>
      </c>
      <c r="B914" s="658">
        <v>37984</v>
      </c>
      <c r="C914" s="658">
        <v>4587</v>
      </c>
      <c r="D914" s="658">
        <v>3752.66</v>
      </c>
      <c r="E914" s="659">
        <v>9.879580876158382</v>
      </c>
      <c r="F914" s="658">
        <v>3752.66</v>
      </c>
    </row>
    <row r="915" spans="1:6" ht="12.75">
      <c r="A915" s="663" t="s">
        <v>1219</v>
      </c>
      <c r="B915" s="658">
        <v>30609</v>
      </c>
      <c r="C915" s="658">
        <v>3695</v>
      </c>
      <c r="D915" s="658">
        <v>3008.95</v>
      </c>
      <c r="E915" s="659">
        <v>9.830278676206344</v>
      </c>
      <c r="F915" s="658">
        <v>3008.95</v>
      </c>
    </row>
    <row r="916" spans="1:6" ht="12.75">
      <c r="A916" s="663" t="s">
        <v>2</v>
      </c>
      <c r="B916" s="658">
        <v>55560</v>
      </c>
      <c r="C916" s="658">
        <v>2100</v>
      </c>
      <c r="D916" s="658">
        <v>1038</v>
      </c>
      <c r="E916" s="659">
        <v>1.8682505399568035</v>
      </c>
      <c r="F916" s="658">
        <v>1038</v>
      </c>
    </row>
    <row r="917" spans="1:6" ht="12.75">
      <c r="A917" s="663" t="s">
        <v>895</v>
      </c>
      <c r="B917" s="658">
        <v>0</v>
      </c>
      <c r="C917" s="658">
        <v>0</v>
      </c>
      <c r="D917" s="658">
        <v>1713.34</v>
      </c>
      <c r="E917" s="659" t="s">
        <v>891</v>
      </c>
      <c r="F917" s="658">
        <v>1713.34</v>
      </c>
    </row>
    <row r="918" spans="1:6" ht="12.75">
      <c r="A918" s="657" t="s">
        <v>1095</v>
      </c>
      <c r="B918" s="658"/>
      <c r="C918" s="658"/>
      <c r="D918" s="658"/>
      <c r="E918" s="659"/>
      <c r="F918" s="658"/>
    </row>
    <row r="919" spans="1:6" s="662" customFormat="1" ht="12.75">
      <c r="A919" s="657" t="s">
        <v>1203</v>
      </c>
      <c r="B919" s="660">
        <v>993747</v>
      </c>
      <c r="C919" s="660">
        <v>1685</v>
      </c>
      <c r="D919" s="660">
        <v>1685</v>
      </c>
      <c r="E919" s="661">
        <v>0.16956026030770407</v>
      </c>
      <c r="F919" s="660">
        <v>1685</v>
      </c>
    </row>
    <row r="920" spans="1:6" ht="12.75">
      <c r="A920" s="663" t="s">
        <v>1208</v>
      </c>
      <c r="B920" s="658">
        <v>993747</v>
      </c>
      <c r="C920" s="658">
        <v>1685</v>
      </c>
      <c r="D920" s="658">
        <v>1685</v>
      </c>
      <c r="E920" s="659">
        <v>0.16956026030770407</v>
      </c>
      <c r="F920" s="658">
        <v>1685</v>
      </c>
    </row>
    <row r="921" spans="1:6" ht="25.5">
      <c r="A921" s="663" t="s">
        <v>1210</v>
      </c>
      <c r="B921" s="658">
        <v>993747</v>
      </c>
      <c r="C921" s="658">
        <v>1685</v>
      </c>
      <c r="D921" s="658">
        <v>1685</v>
      </c>
      <c r="E921" s="659">
        <v>0.16956026030770407</v>
      </c>
      <c r="F921" s="658">
        <v>1685</v>
      </c>
    </row>
    <row r="922" spans="1:6" s="662" customFormat="1" ht="12.75">
      <c r="A922" s="657" t="s">
        <v>105</v>
      </c>
      <c r="B922" s="660">
        <v>993747</v>
      </c>
      <c r="C922" s="660">
        <v>1685</v>
      </c>
      <c r="D922" s="660">
        <v>405.94</v>
      </c>
      <c r="E922" s="661">
        <v>0.0408494314951391</v>
      </c>
      <c r="F922" s="660">
        <v>405.94</v>
      </c>
    </row>
    <row r="923" spans="1:6" ht="12.75">
      <c r="A923" s="663" t="s">
        <v>1213</v>
      </c>
      <c r="B923" s="658">
        <v>74217</v>
      </c>
      <c r="C923" s="658">
        <v>1685</v>
      </c>
      <c r="D923" s="658">
        <v>405.94</v>
      </c>
      <c r="E923" s="659">
        <v>0.5469636336688359</v>
      </c>
      <c r="F923" s="658">
        <v>405.94</v>
      </c>
    </row>
    <row r="924" spans="1:6" ht="12.75">
      <c r="A924" s="663" t="s">
        <v>1215</v>
      </c>
      <c r="B924" s="658">
        <v>74217</v>
      </c>
      <c r="C924" s="658">
        <v>1685</v>
      </c>
      <c r="D924" s="658">
        <v>405.94</v>
      </c>
      <c r="E924" s="659">
        <v>0.5469636336688359</v>
      </c>
      <c r="F924" s="658">
        <v>405.94</v>
      </c>
    </row>
    <row r="925" spans="1:6" ht="12.75">
      <c r="A925" s="663" t="s">
        <v>1217</v>
      </c>
      <c r="B925" s="658">
        <v>18917</v>
      </c>
      <c r="C925" s="658">
        <v>1534</v>
      </c>
      <c r="D925" s="658">
        <v>254.94</v>
      </c>
      <c r="E925" s="659">
        <v>1.3476766929217106</v>
      </c>
      <c r="F925" s="658">
        <v>254.94</v>
      </c>
    </row>
    <row r="926" spans="1:6" ht="12.75">
      <c r="A926" s="663" t="s">
        <v>1219</v>
      </c>
      <c r="B926" s="658">
        <v>15244</v>
      </c>
      <c r="C926" s="658">
        <v>1237</v>
      </c>
      <c r="D926" s="658">
        <v>254.94</v>
      </c>
      <c r="E926" s="659">
        <v>1.672395696667541</v>
      </c>
      <c r="F926" s="658">
        <v>254.94</v>
      </c>
    </row>
    <row r="927" spans="1:6" ht="12.75">
      <c r="A927" s="663" t="s">
        <v>2</v>
      </c>
      <c r="B927" s="658">
        <v>55300</v>
      </c>
      <c r="C927" s="658">
        <v>151</v>
      </c>
      <c r="D927" s="658">
        <v>151</v>
      </c>
      <c r="E927" s="659">
        <v>0.2730560578661845</v>
      </c>
      <c r="F927" s="658">
        <v>151</v>
      </c>
    </row>
    <row r="928" spans="1:6" ht="12.75">
      <c r="A928" s="663" t="s">
        <v>60</v>
      </c>
      <c r="B928" s="658">
        <v>919530</v>
      </c>
      <c r="C928" s="658"/>
      <c r="D928" s="658"/>
      <c r="E928" s="659">
        <v>0</v>
      </c>
      <c r="F928" s="658"/>
    </row>
    <row r="929" spans="1:6" ht="12.75">
      <c r="A929" s="663" t="s">
        <v>62</v>
      </c>
      <c r="B929" s="658">
        <v>919530</v>
      </c>
      <c r="C929" s="658"/>
      <c r="D929" s="658"/>
      <c r="E929" s="659">
        <v>0</v>
      </c>
      <c r="F929" s="658"/>
    </row>
    <row r="930" spans="1:6" ht="12.75">
      <c r="A930" s="663" t="s">
        <v>895</v>
      </c>
      <c r="B930" s="658">
        <v>0</v>
      </c>
      <c r="C930" s="658">
        <v>0</v>
      </c>
      <c r="D930" s="658">
        <v>1279.06</v>
      </c>
      <c r="E930" s="659" t="s">
        <v>891</v>
      </c>
      <c r="F930" s="658">
        <v>1279.06</v>
      </c>
    </row>
    <row r="931" spans="1:6" ht="12.75">
      <c r="A931" s="657" t="s">
        <v>154</v>
      </c>
      <c r="B931" s="658"/>
      <c r="C931" s="658"/>
      <c r="D931" s="658"/>
      <c r="E931" s="659"/>
      <c r="F931" s="658"/>
    </row>
    <row r="932" spans="1:6" s="662" customFormat="1" ht="12.75">
      <c r="A932" s="657" t="s">
        <v>1203</v>
      </c>
      <c r="B932" s="660">
        <v>179981</v>
      </c>
      <c r="C932" s="660">
        <v>54870</v>
      </c>
      <c r="D932" s="660">
        <v>54870</v>
      </c>
      <c r="E932" s="661">
        <v>30.48655135819892</v>
      </c>
      <c r="F932" s="660">
        <v>54870</v>
      </c>
    </row>
    <row r="933" spans="1:6" ht="12.75">
      <c r="A933" s="663" t="s">
        <v>1208</v>
      </c>
      <c r="B933" s="658">
        <v>179981</v>
      </c>
      <c r="C933" s="658">
        <v>54870</v>
      </c>
      <c r="D933" s="658">
        <v>54870</v>
      </c>
      <c r="E933" s="659">
        <v>30.48655135819892</v>
      </c>
      <c r="F933" s="658">
        <v>54870</v>
      </c>
    </row>
    <row r="934" spans="1:6" ht="25.5">
      <c r="A934" s="663" t="s">
        <v>1210</v>
      </c>
      <c r="B934" s="658">
        <v>179981</v>
      </c>
      <c r="C934" s="658">
        <v>54870</v>
      </c>
      <c r="D934" s="658">
        <v>54870</v>
      </c>
      <c r="E934" s="659">
        <v>30.48655135819892</v>
      </c>
      <c r="F934" s="658">
        <v>54870</v>
      </c>
    </row>
    <row r="935" spans="1:6" s="662" customFormat="1" ht="12.75">
      <c r="A935" s="657" t="s">
        <v>105</v>
      </c>
      <c r="B935" s="660">
        <v>179981</v>
      </c>
      <c r="C935" s="660">
        <v>54870</v>
      </c>
      <c r="D935" s="660">
        <v>1053.18</v>
      </c>
      <c r="E935" s="661">
        <v>0.5851617670754136</v>
      </c>
      <c r="F935" s="660">
        <v>1053.18</v>
      </c>
    </row>
    <row r="936" spans="1:6" ht="12.75">
      <c r="A936" s="663" t="s">
        <v>1213</v>
      </c>
      <c r="B936" s="658">
        <v>157036</v>
      </c>
      <c r="C936" s="658">
        <v>31925</v>
      </c>
      <c r="D936" s="658">
        <v>1053.18</v>
      </c>
      <c r="E936" s="659">
        <v>0.6706615043684252</v>
      </c>
      <c r="F936" s="658">
        <v>1053.18</v>
      </c>
    </row>
    <row r="937" spans="1:6" ht="12.75">
      <c r="A937" s="663" t="s">
        <v>1215</v>
      </c>
      <c r="B937" s="658">
        <v>7055</v>
      </c>
      <c r="C937" s="658">
        <v>2585</v>
      </c>
      <c r="D937" s="658">
        <v>1053.18</v>
      </c>
      <c r="E937" s="659">
        <v>14.928136073706591</v>
      </c>
      <c r="F937" s="658">
        <v>1053.18</v>
      </c>
    </row>
    <row r="938" spans="1:6" ht="12.75">
      <c r="A938" s="663" t="s">
        <v>1217</v>
      </c>
      <c r="B938" s="658">
        <v>6705</v>
      </c>
      <c r="C938" s="658">
        <v>2235</v>
      </c>
      <c r="D938" s="658">
        <v>1053.18</v>
      </c>
      <c r="E938" s="659">
        <v>15.707382550335572</v>
      </c>
      <c r="F938" s="658">
        <v>1053.18</v>
      </c>
    </row>
    <row r="939" spans="1:6" ht="12.75">
      <c r="A939" s="663" t="s">
        <v>1219</v>
      </c>
      <c r="B939" s="658">
        <v>5500</v>
      </c>
      <c r="C939" s="658">
        <v>1833</v>
      </c>
      <c r="D939" s="658">
        <v>864.26</v>
      </c>
      <c r="E939" s="659">
        <v>15.713818181818182</v>
      </c>
      <c r="F939" s="658">
        <v>864.26</v>
      </c>
    </row>
    <row r="940" spans="1:6" ht="12.75">
      <c r="A940" s="663" t="s">
        <v>2</v>
      </c>
      <c r="B940" s="658">
        <v>350</v>
      </c>
      <c r="C940" s="658">
        <v>350</v>
      </c>
      <c r="D940" s="658">
        <v>0</v>
      </c>
      <c r="E940" s="659">
        <v>0</v>
      </c>
      <c r="F940" s="658">
        <v>0</v>
      </c>
    </row>
    <row r="941" spans="1:6" ht="12.75">
      <c r="A941" s="663" t="s">
        <v>50</v>
      </c>
      <c r="B941" s="658">
        <v>149981</v>
      </c>
      <c r="C941" s="658">
        <v>29340</v>
      </c>
      <c r="D941" s="658">
        <v>0</v>
      </c>
      <c r="E941" s="659">
        <v>0</v>
      </c>
      <c r="F941" s="658">
        <v>0</v>
      </c>
    </row>
    <row r="942" spans="1:6" ht="51">
      <c r="A942" s="663" t="s">
        <v>58</v>
      </c>
      <c r="B942" s="658">
        <v>149981</v>
      </c>
      <c r="C942" s="658">
        <v>29340</v>
      </c>
      <c r="D942" s="658">
        <v>0</v>
      </c>
      <c r="E942" s="659">
        <v>0</v>
      </c>
      <c r="F942" s="658">
        <v>0</v>
      </c>
    </row>
    <row r="943" spans="1:6" ht="12.75">
      <c r="A943" s="663" t="s">
        <v>60</v>
      </c>
      <c r="B943" s="658">
        <v>22945</v>
      </c>
      <c r="C943" s="658">
        <v>22945</v>
      </c>
      <c r="D943" s="658">
        <v>0</v>
      </c>
      <c r="E943" s="659">
        <v>0</v>
      </c>
      <c r="F943" s="658">
        <v>0</v>
      </c>
    </row>
    <row r="944" spans="1:6" ht="12.75">
      <c r="A944" s="663" t="s">
        <v>62</v>
      </c>
      <c r="B944" s="658">
        <v>22945</v>
      </c>
      <c r="C944" s="658">
        <v>22945</v>
      </c>
      <c r="D944" s="658">
        <v>0</v>
      </c>
      <c r="E944" s="659">
        <v>0</v>
      </c>
      <c r="F944" s="658">
        <v>0</v>
      </c>
    </row>
    <row r="945" spans="1:6" ht="12.75">
      <c r="A945" s="663" t="s">
        <v>895</v>
      </c>
      <c r="B945" s="658">
        <v>0</v>
      </c>
      <c r="C945" s="658">
        <v>0</v>
      </c>
      <c r="D945" s="658">
        <v>53816.82</v>
      </c>
      <c r="E945" s="659" t="s">
        <v>891</v>
      </c>
      <c r="F945" s="658">
        <v>53816.82</v>
      </c>
    </row>
    <row r="946" spans="1:6" ht="12.75">
      <c r="A946" s="657" t="s">
        <v>157</v>
      </c>
      <c r="B946" s="658"/>
      <c r="C946" s="658"/>
      <c r="D946" s="658"/>
      <c r="E946" s="659"/>
      <c r="F946" s="658"/>
    </row>
    <row r="947" spans="1:6" s="662" customFormat="1" ht="12.75">
      <c r="A947" s="657" t="s">
        <v>1203</v>
      </c>
      <c r="B947" s="660">
        <v>421123</v>
      </c>
      <c r="C947" s="660">
        <v>36291</v>
      </c>
      <c r="D947" s="660">
        <v>36291</v>
      </c>
      <c r="E947" s="661">
        <v>8.617672271521622</v>
      </c>
      <c r="F947" s="660">
        <v>36291</v>
      </c>
    </row>
    <row r="948" spans="1:6" ht="25.5">
      <c r="A948" s="663" t="s">
        <v>1206</v>
      </c>
      <c r="B948" s="658">
        <v>245132</v>
      </c>
      <c r="C948" s="658">
        <v>36291</v>
      </c>
      <c r="D948" s="658">
        <v>36291</v>
      </c>
      <c r="E948" s="659">
        <v>14.804676664001438</v>
      </c>
      <c r="F948" s="658">
        <v>36291</v>
      </c>
    </row>
    <row r="949" spans="1:6" ht="25.5">
      <c r="A949" s="663" t="s">
        <v>143</v>
      </c>
      <c r="B949" s="658">
        <v>245132</v>
      </c>
      <c r="C949" s="658">
        <v>0</v>
      </c>
      <c r="D949" s="658">
        <v>0</v>
      </c>
      <c r="E949" s="659">
        <v>0</v>
      </c>
      <c r="F949" s="658">
        <v>0</v>
      </c>
    </row>
    <row r="950" spans="1:6" ht="12.75">
      <c r="A950" s="663" t="s">
        <v>1208</v>
      </c>
      <c r="B950" s="658">
        <v>175991</v>
      </c>
      <c r="C950" s="658">
        <v>0</v>
      </c>
      <c r="D950" s="658">
        <v>0</v>
      </c>
      <c r="E950" s="659">
        <v>0</v>
      </c>
      <c r="F950" s="658">
        <v>0</v>
      </c>
    </row>
    <row r="951" spans="1:6" ht="25.5">
      <c r="A951" s="663" t="s">
        <v>1210</v>
      </c>
      <c r="B951" s="658">
        <v>175991</v>
      </c>
      <c r="C951" s="658">
        <v>36291</v>
      </c>
      <c r="D951" s="658">
        <v>36291</v>
      </c>
      <c r="E951" s="659">
        <v>20.62094084356586</v>
      </c>
      <c r="F951" s="658">
        <v>36291</v>
      </c>
    </row>
    <row r="952" spans="1:6" s="662" customFormat="1" ht="12.75">
      <c r="A952" s="657" t="s">
        <v>105</v>
      </c>
      <c r="B952" s="660">
        <v>421123</v>
      </c>
      <c r="C952" s="660">
        <v>36291</v>
      </c>
      <c r="D952" s="660">
        <v>998.64</v>
      </c>
      <c r="E952" s="661">
        <v>0.23713736841730323</v>
      </c>
      <c r="F952" s="660">
        <v>998.64</v>
      </c>
    </row>
    <row r="953" spans="1:6" ht="12.75">
      <c r="A953" s="663" t="s">
        <v>1213</v>
      </c>
      <c r="B953" s="658">
        <v>387072</v>
      </c>
      <c r="C953" s="658">
        <v>36291</v>
      </c>
      <c r="D953" s="658">
        <v>998.64</v>
      </c>
      <c r="E953" s="659">
        <v>0.25799851190476186</v>
      </c>
      <c r="F953" s="658">
        <v>998.64</v>
      </c>
    </row>
    <row r="954" spans="1:6" ht="12.75">
      <c r="A954" s="663" t="s">
        <v>1215</v>
      </c>
      <c r="B954" s="658">
        <v>135244</v>
      </c>
      <c r="C954" s="658">
        <v>22709</v>
      </c>
      <c r="D954" s="658">
        <v>998.64</v>
      </c>
      <c r="E954" s="659">
        <v>0.7383987459702464</v>
      </c>
      <c r="F954" s="658">
        <v>998.64</v>
      </c>
    </row>
    <row r="955" spans="1:6" ht="12.75">
      <c r="A955" s="663" t="s">
        <v>1217</v>
      </c>
      <c r="B955" s="658">
        <v>8118</v>
      </c>
      <c r="C955" s="658">
        <v>305</v>
      </c>
      <c r="D955" s="658">
        <v>141.97</v>
      </c>
      <c r="E955" s="659">
        <v>1.748829761024883</v>
      </c>
      <c r="F955" s="658">
        <v>141.97</v>
      </c>
    </row>
    <row r="956" spans="1:6" ht="12.75">
      <c r="A956" s="663" t="s">
        <v>1219</v>
      </c>
      <c r="B956" s="658">
        <v>6593</v>
      </c>
      <c r="C956" s="658">
        <v>220</v>
      </c>
      <c r="D956" s="658">
        <v>141.97</v>
      </c>
      <c r="E956" s="659">
        <v>2.1533444562414683</v>
      </c>
      <c r="F956" s="658">
        <v>141.97</v>
      </c>
    </row>
    <row r="957" spans="1:6" ht="12.75">
      <c r="A957" s="663" t="s">
        <v>2</v>
      </c>
      <c r="B957" s="658">
        <v>127126</v>
      </c>
      <c r="C957" s="658">
        <v>22404</v>
      </c>
      <c r="D957" s="658">
        <v>856.67</v>
      </c>
      <c r="E957" s="659">
        <v>0.6738747384484685</v>
      </c>
      <c r="F957" s="658">
        <v>856.67</v>
      </c>
    </row>
    <row r="958" spans="1:6" ht="12.75">
      <c r="A958" s="663" t="s">
        <v>50</v>
      </c>
      <c r="B958" s="658">
        <v>251828</v>
      </c>
      <c r="C958" s="658">
        <v>13582</v>
      </c>
      <c r="D958" s="658">
        <v>0</v>
      </c>
      <c r="E958" s="659">
        <v>0</v>
      </c>
      <c r="F958" s="658">
        <v>0</v>
      </c>
    </row>
    <row r="959" spans="1:6" ht="51">
      <c r="A959" s="663" t="s">
        <v>58</v>
      </c>
      <c r="B959" s="658"/>
      <c r="C959" s="658">
        <v>13582</v>
      </c>
      <c r="D959" s="658">
        <v>0</v>
      </c>
      <c r="E959" s="659" t="e">
        <v>#DIV/0!</v>
      </c>
      <c r="F959" s="658">
        <v>0</v>
      </c>
    </row>
    <row r="960" spans="1:6" ht="25.5">
      <c r="A960" s="663" t="s">
        <v>137</v>
      </c>
      <c r="B960" s="658">
        <v>211081</v>
      </c>
      <c r="C960" s="658">
        <v>0</v>
      </c>
      <c r="D960" s="658">
        <v>0</v>
      </c>
      <c r="E960" s="659">
        <v>0</v>
      </c>
      <c r="F960" s="658">
        <v>0</v>
      </c>
    </row>
    <row r="961" spans="1:6" ht="51">
      <c r="A961" s="663" t="s">
        <v>765</v>
      </c>
      <c r="B961" s="658">
        <v>211081</v>
      </c>
      <c r="C961" s="658">
        <v>0</v>
      </c>
      <c r="D961" s="658">
        <v>0</v>
      </c>
      <c r="E961" s="659">
        <v>0</v>
      </c>
      <c r="F961" s="658">
        <v>0</v>
      </c>
    </row>
    <row r="962" spans="1:6" ht="12.75">
      <c r="A962" s="663" t="s">
        <v>60</v>
      </c>
      <c r="B962" s="658">
        <v>34051</v>
      </c>
      <c r="C962" s="658">
        <v>0</v>
      </c>
      <c r="D962" s="658">
        <v>0</v>
      </c>
      <c r="E962" s="659">
        <v>0</v>
      </c>
      <c r="F962" s="658">
        <v>0</v>
      </c>
    </row>
    <row r="963" spans="1:6" ht="38.25">
      <c r="A963" s="663" t="s">
        <v>68</v>
      </c>
      <c r="B963" s="658">
        <v>34051</v>
      </c>
      <c r="C963" s="658">
        <v>0</v>
      </c>
      <c r="D963" s="658">
        <v>0</v>
      </c>
      <c r="E963" s="659">
        <v>0</v>
      </c>
      <c r="F963" s="658">
        <v>0</v>
      </c>
    </row>
    <row r="964" spans="1:6" ht="25.5">
      <c r="A964" s="663" t="s">
        <v>757</v>
      </c>
      <c r="B964" s="658">
        <v>34051</v>
      </c>
      <c r="C964" s="658">
        <v>0</v>
      </c>
      <c r="D964" s="658">
        <v>0</v>
      </c>
      <c r="E964" s="659">
        <v>0</v>
      </c>
      <c r="F964" s="658">
        <v>0</v>
      </c>
    </row>
    <row r="965" spans="1:6" ht="12.75">
      <c r="A965" s="663" t="s">
        <v>895</v>
      </c>
      <c r="B965" s="658">
        <v>0</v>
      </c>
      <c r="C965" s="658">
        <v>0</v>
      </c>
      <c r="D965" s="658">
        <v>35292.36</v>
      </c>
      <c r="E965" s="659" t="s">
        <v>891</v>
      </c>
      <c r="F965" s="658">
        <v>35292.36</v>
      </c>
    </row>
    <row r="966" spans="1:6" ht="12.75">
      <c r="A966" s="657" t="s">
        <v>167</v>
      </c>
      <c r="B966" s="658"/>
      <c r="C966" s="658"/>
      <c r="D966" s="658"/>
      <c r="E966" s="659"/>
      <c r="F966" s="658"/>
    </row>
    <row r="967" spans="1:6" s="662" customFormat="1" ht="12.75">
      <c r="A967" s="657" t="s">
        <v>1203</v>
      </c>
      <c r="B967" s="660">
        <v>386845</v>
      </c>
      <c r="C967" s="660">
        <v>27678</v>
      </c>
      <c r="D967" s="660">
        <v>16633</v>
      </c>
      <c r="E967" s="661">
        <v>4.299654900541561</v>
      </c>
      <c r="F967" s="660">
        <v>16633</v>
      </c>
    </row>
    <row r="968" spans="1:6" ht="25.5">
      <c r="A968" s="663" t="s">
        <v>1206</v>
      </c>
      <c r="B968" s="658">
        <v>145631</v>
      </c>
      <c r="C968" s="658">
        <v>11045</v>
      </c>
      <c r="D968" s="658">
        <v>0</v>
      </c>
      <c r="E968" s="659">
        <v>0</v>
      </c>
      <c r="F968" s="658">
        <v>0</v>
      </c>
    </row>
    <row r="969" spans="1:6" ht="25.5">
      <c r="A969" s="663" t="s">
        <v>143</v>
      </c>
      <c r="B969" s="658">
        <v>145631</v>
      </c>
      <c r="C969" s="658">
        <v>11045</v>
      </c>
      <c r="D969" s="658">
        <v>0</v>
      </c>
      <c r="E969" s="659">
        <v>0</v>
      </c>
      <c r="F969" s="658">
        <v>0</v>
      </c>
    </row>
    <row r="970" spans="1:6" ht="12.75">
      <c r="A970" s="663" t="s">
        <v>1208</v>
      </c>
      <c r="B970" s="658">
        <v>241214</v>
      </c>
      <c r="C970" s="658">
        <v>16633</v>
      </c>
      <c r="D970" s="658">
        <v>16633</v>
      </c>
      <c r="E970" s="659">
        <v>6.895536743306774</v>
      </c>
      <c r="F970" s="658">
        <v>16633</v>
      </c>
    </row>
    <row r="971" spans="1:6" ht="25.5">
      <c r="A971" s="663" t="s">
        <v>1210</v>
      </c>
      <c r="B971" s="658">
        <v>241214</v>
      </c>
      <c r="C971" s="658">
        <v>16633</v>
      </c>
      <c r="D971" s="658">
        <v>16633</v>
      </c>
      <c r="E971" s="659">
        <v>6.895536743306774</v>
      </c>
      <c r="F971" s="658">
        <v>16633</v>
      </c>
    </row>
    <row r="972" spans="1:6" s="662" customFormat="1" ht="12.75">
      <c r="A972" s="657" t="s">
        <v>105</v>
      </c>
      <c r="B972" s="660">
        <v>386845</v>
      </c>
      <c r="C972" s="660">
        <v>27678</v>
      </c>
      <c r="D972" s="660">
        <v>6009.54</v>
      </c>
      <c r="E972" s="661">
        <v>1.5534749059700914</v>
      </c>
      <c r="F972" s="660">
        <v>6009.54</v>
      </c>
    </row>
    <row r="973" spans="1:6" ht="12.75">
      <c r="A973" s="663" t="s">
        <v>1213</v>
      </c>
      <c r="B973" s="658">
        <v>337311</v>
      </c>
      <c r="C973" s="658">
        <v>22817</v>
      </c>
      <c r="D973" s="658">
        <v>4013.04</v>
      </c>
      <c r="E973" s="659">
        <v>1.1897151293613313</v>
      </c>
      <c r="F973" s="658">
        <v>4013.04</v>
      </c>
    </row>
    <row r="974" spans="1:6" ht="12.75">
      <c r="A974" s="663" t="s">
        <v>1215</v>
      </c>
      <c r="B974" s="658">
        <v>211344</v>
      </c>
      <c r="C974" s="658">
        <v>12876</v>
      </c>
      <c r="D974" s="658">
        <v>4013.04</v>
      </c>
      <c r="E974" s="659">
        <v>1.898818987054281</v>
      </c>
      <c r="F974" s="658">
        <v>4013.04</v>
      </c>
    </row>
    <row r="975" spans="1:6" ht="12.75">
      <c r="A975" s="663" t="s">
        <v>1217</v>
      </c>
      <c r="B975" s="658">
        <v>79827</v>
      </c>
      <c r="C975" s="658">
        <v>6991</v>
      </c>
      <c r="D975" s="658">
        <v>2145.28</v>
      </c>
      <c r="E975" s="659">
        <v>2.6874115274280634</v>
      </c>
      <c r="F975" s="658">
        <v>2145.28</v>
      </c>
    </row>
    <row r="976" spans="1:6" ht="12.75">
      <c r="A976" s="663" t="s">
        <v>1219</v>
      </c>
      <c r="B976" s="658">
        <v>64843</v>
      </c>
      <c r="C976" s="658">
        <v>5635</v>
      </c>
      <c r="D976" s="658">
        <v>1877.56</v>
      </c>
      <c r="E976" s="659">
        <v>2.8955477075397495</v>
      </c>
      <c r="F976" s="658">
        <v>1877.56</v>
      </c>
    </row>
    <row r="977" spans="1:6" ht="12.75">
      <c r="A977" s="663" t="s">
        <v>2</v>
      </c>
      <c r="B977" s="658">
        <v>131517</v>
      </c>
      <c r="C977" s="658">
        <v>5885</v>
      </c>
      <c r="D977" s="658">
        <v>1867.76</v>
      </c>
      <c r="E977" s="659">
        <v>1.4201662142536706</v>
      </c>
      <c r="F977" s="658">
        <v>1867.76</v>
      </c>
    </row>
    <row r="978" spans="1:6" ht="12.75">
      <c r="A978" s="663" t="s">
        <v>50</v>
      </c>
      <c r="B978" s="658">
        <v>125967</v>
      </c>
      <c r="C978" s="658">
        <v>9941</v>
      </c>
      <c r="D978" s="658">
        <v>0</v>
      </c>
      <c r="E978" s="659">
        <v>0</v>
      </c>
      <c r="F978" s="658">
        <v>0</v>
      </c>
    </row>
    <row r="979" spans="1:6" ht="25.5">
      <c r="A979" s="663" t="s">
        <v>137</v>
      </c>
      <c r="B979" s="658">
        <v>125967</v>
      </c>
      <c r="C979" s="658">
        <v>9941</v>
      </c>
      <c r="D979" s="658">
        <v>0</v>
      </c>
      <c r="E979" s="659">
        <v>0</v>
      </c>
      <c r="F979" s="658">
        <v>0</v>
      </c>
    </row>
    <row r="980" spans="1:6" ht="51">
      <c r="A980" s="663" t="s">
        <v>139</v>
      </c>
      <c r="B980" s="658">
        <v>125967</v>
      </c>
      <c r="C980" s="658">
        <v>9941</v>
      </c>
      <c r="D980" s="658">
        <v>0</v>
      </c>
      <c r="E980" s="659">
        <v>0</v>
      </c>
      <c r="F980" s="658">
        <v>0</v>
      </c>
    </row>
    <row r="981" spans="1:6" ht="12.75">
      <c r="A981" s="663" t="s">
        <v>60</v>
      </c>
      <c r="B981" s="658">
        <v>49534</v>
      </c>
      <c r="C981" s="658">
        <v>4861</v>
      </c>
      <c r="D981" s="658">
        <v>1996.5</v>
      </c>
      <c r="E981" s="659">
        <v>4.030564864537489</v>
      </c>
      <c r="F981" s="658">
        <v>1996.5</v>
      </c>
    </row>
    <row r="982" spans="1:6" ht="12.75">
      <c r="A982" s="663" t="s">
        <v>62</v>
      </c>
      <c r="B982" s="658">
        <v>29870</v>
      </c>
      <c r="C982" s="658">
        <v>3757</v>
      </c>
      <c r="D982" s="658">
        <v>1996.5</v>
      </c>
      <c r="E982" s="659">
        <v>6.683963843321059</v>
      </c>
      <c r="F982" s="658">
        <v>1996.5</v>
      </c>
    </row>
    <row r="983" spans="1:6" ht="38.25">
      <c r="A983" s="663" t="s">
        <v>68</v>
      </c>
      <c r="B983" s="658">
        <v>19664</v>
      </c>
      <c r="C983" s="658">
        <v>1104</v>
      </c>
      <c r="D983" s="658">
        <v>0</v>
      </c>
      <c r="E983" s="659">
        <v>0</v>
      </c>
      <c r="F983" s="658">
        <v>0</v>
      </c>
    </row>
    <row r="984" spans="1:6" ht="25.5">
      <c r="A984" s="663" t="s">
        <v>147</v>
      </c>
      <c r="B984" s="658">
        <v>19664</v>
      </c>
      <c r="C984" s="658">
        <v>1104</v>
      </c>
      <c r="D984" s="658">
        <v>0</v>
      </c>
      <c r="E984" s="659">
        <v>0</v>
      </c>
      <c r="F984" s="658">
        <v>0</v>
      </c>
    </row>
    <row r="985" spans="1:6" ht="12.75">
      <c r="A985" s="663" t="s">
        <v>895</v>
      </c>
      <c r="B985" s="658">
        <v>0</v>
      </c>
      <c r="C985" s="658">
        <v>0</v>
      </c>
      <c r="D985" s="658">
        <v>10623.46</v>
      </c>
      <c r="E985" s="659" t="s">
        <v>891</v>
      </c>
      <c r="F985" s="658">
        <v>10623.46</v>
      </c>
    </row>
    <row r="986" spans="1:6" ht="25.5">
      <c r="A986" s="657" t="s">
        <v>188</v>
      </c>
      <c r="B986" s="658"/>
      <c r="C986" s="658"/>
      <c r="D986" s="658"/>
      <c r="E986" s="659"/>
      <c r="F986" s="658"/>
    </row>
    <row r="987" spans="1:6" s="662" customFormat="1" ht="12.75">
      <c r="A987" s="657" t="s">
        <v>1203</v>
      </c>
      <c r="B987" s="660">
        <v>8787418</v>
      </c>
      <c r="C987" s="660">
        <v>119233</v>
      </c>
      <c r="D987" s="660">
        <v>62255</v>
      </c>
      <c r="E987" s="661">
        <v>0.7084561130470862</v>
      </c>
      <c r="F987" s="660">
        <v>62255</v>
      </c>
    </row>
    <row r="988" spans="1:6" ht="25.5">
      <c r="A988" s="663" t="s">
        <v>1206</v>
      </c>
      <c r="B988" s="658">
        <v>7157132</v>
      </c>
      <c r="C988" s="658">
        <v>56978</v>
      </c>
      <c r="D988" s="658">
        <v>0</v>
      </c>
      <c r="E988" s="659">
        <v>0</v>
      </c>
      <c r="F988" s="658">
        <v>0</v>
      </c>
    </row>
    <row r="989" spans="1:6" ht="25.5">
      <c r="A989" s="663" t="s">
        <v>143</v>
      </c>
      <c r="B989" s="658">
        <v>30930</v>
      </c>
      <c r="C989" s="658">
        <v>0</v>
      </c>
      <c r="D989" s="658">
        <v>0</v>
      </c>
      <c r="E989" s="659">
        <v>0</v>
      </c>
      <c r="F989" s="658">
        <v>0</v>
      </c>
    </row>
    <row r="990" spans="1:6" ht="12.75">
      <c r="A990" s="663" t="s">
        <v>1208</v>
      </c>
      <c r="B990" s="658">
        <v>1630286</v>
      </c>
      <c r="C990" s="658">
        <v>62255</v>
      </c>
      <c r="D990" s="658">
        <v>62255</v>
      </c>
      <c r="E990" s="659">
        <v>3.8186551316762825</v>
      </c>
      <c r="F990" s="658">
        <v>62255</v>
      </c>
    </row>
    <row r="991" spans="1:6" ht="25.5">
      <c r="A991" s="663" t="s">
        <v>1210</v>
      </c>
      <c r="B991" s="658">
        <v>1630286</v>
      </c>
      <c r="C991" s="658">
        <v>62255</v>
      </c>
      <c r="D991" s="658">
        <v>62255</v>
      </c>
      <c r="E991" s="659">
        <v>3.8186551316762825</v>
      </c>
      <c r="F991" s="658">
        <v>62255</v>
      </c>
    </row>
    <row r="992" spans="1:6" s="662" customFormat="1" ht="12.75">
      <c r="A992" s="657" t="s">
        <v>105</v>
      </c>
      <c r="B992" s="660">
        <v>8787418</v>
      </c>
      <c r="C992" s="660">
        <v>119233</v>
      </c>
      <c r="D992" s="660">
        <v>43348.07</v>
      </c>
      <c r="E992" s="661">
        <v>0.4932970071527268</v>
      </c>
      <c r="F992" s="660">
        <v>43348.07</v>
      </c>
    </row>
    <row r="993" spans="1:6" ht="12.75">
      <c r="A993" s="663" t="s">
        <v>1213</v>
      </c>
      <c r="B993" s="658">
        <v>8751240</v>
      </c>
      <c r="C993" s="658">
        <v>119233</v>
      </c>
      <c r="D993" s="658">
        <v>43348.07</v>
      </c>
      <c r="E993" s="659">
        <v>0.49533631805321304</v>
      </c>
      <c r="F993" s="658">
        <v>43348.07</v>
      </c>
    </row>
    <row r="994" spans="1:6" ht="12.75">
      <c r="A994" s="663" t="s">
        <v>1215</v>
      </c>
      <c r="B994" s="658">
        <v>1218424</v>
      </c>
      <c r="C994" s="658">
        <v>71367</v>
      </c>
      <c r="D994" s="658">
        <v>9629.07</v>
      </c>
      <c r="E994" s="659">
        <v>0.7902889306185694</v>
      </c>
      <c r="F994" s="658">
        <v>9629.07</v>
      </c>
    </row>
    <row r="995" spans="1:6" ht="12.75">
      <c r="A995" s="663" t="s">
        <v>1217</v>
      </c>
      <c r="B995" s="658">
        <v>809327</v>
      </c>
      <c r="C995" s="658">
        <v>46742</v>
      </c>
      <c r="D995" s="658">
        <v>6416.01</v>
      </c>
      <c r="E995" s="659">
        <v>0.7927586748001736</v>
      </c>
      <c r="F995" s="658">
        <v>6416.01</v>
      </c>
    </row>
    <row r="996" spans="1:6" ht="12.75">
      <c r="A996" s="663" t="s">
        <v>1219</v>
      </c>
      <c r="B996" s="658">
        <v>626444</v>
      </c>
      <c r="C996" s="658">
        <v>36537</v>
      </c>
      <c r="D996" s="658">
        <v>5313.23</v>
      </c>
      <c r="E996" s="659">
        <v>0.8481572175645389</v>
      </c>
      <c r="F996" s="658">
        <v>5313.23</v>
      </c>
    </row>
    <row r="997" spans="1:6" ht="12.75">
      <c r="A997" s="663" t="s">
        <v>2</v>
      </c>
      <c r="B997" s="658">
        <v>409097</v>
      </c>
      <c r="C997" s="658">
        <v>24625</v>
      </c>
      <c r="D997" s="658">
        <v>3213.06</v>
      </c>
      <c r="E997" s="659">
        <v>0.7854029728890703</v>
      </c>
      <c r="F997" s="658">
        <v>3213.06</v>
      </c>
    </row>
    <row r="998" spans="1:6" ht="12.75">
      <c r="A998" s="663" t="s">
        <v>24</v>
      </c>
      <c r="B998" s="658">
        <v>1686015</v>
      </c>
      <c r="C998" s="658">
        <v>7000</v>
      </c>
      <c r="D998" s="658">
        <v>0</v>
      </c>
      <c r="E998" s="659">
        <v>0</v>
      </c>
      <c r="F998" s="658">
        <v>0</v>
      </c>
    </row>
    <row r="999" spans="1:6" ht="12.75">
      <c r="A999" s="663" t="s">
        <v>26</v>
      </c>
      <c r="B999" s="658">
        <v>1686015</v>
      </c>
      <c r="C999" s="658">
        <v>7000</v>
      </c>
      <c r="D999" s="658">
        <v>0</v>
      </c>
      <c r="E999" s="659">
        <v>0</v>
      </c>
      <c r="F999" s="658">
        <v>0</v>
      </c>
    </row>
    <row r="1000" spans="1:6" ht="25.5">
      <c r="A1000" s="663" t="s">
        <v>764</v>
      </c>
      <c r="B1000" s="658">
        <v>3501859</v>
      </c>
      <c r="C1000" s="658">
        <v>0</v>
      </c>
      <c r="D1000" s="658">
        <v>0</v>
      </c>
      <c r="E1000" s="659">
        <v>0</v>
      </c>
      <c r="F1000" s="658">
        <v>0</v>
      </c>
    </row>
    <row r="1001" spans="1:6" ht="12.75">
      <c r="A1001" s="663" t="s">
        <v>48</v>
      </c>
      <c r="B1001" s="658">
        <v>3501859</v>
      </c>
      <c r="C1001" s="658">
        <v>0</v>
      </c>
      <c r="D1001" s="658">
        <v>0</v>
      </c>
      <c r="E1001" s="659">
        <v>0</v>
      </c>
      <c r="F1001" s="658">
        <v>0</v>
      </c>
    </row>
    <row r="1002" spans="1:6" ht="12.75">
      <c r="A1002" s="663" t="s">
        <v>50</v>
      </c>
      <c r="B1002" s="658">
        <v>2344942</v>
      </c>
      <c r="C1002" s="658">
        <v>40866</v>
      </c>
      <c r="D1002" s="658">
        <v>33719</v>
      </c>
      <c r="E1002" s="659">
        <v>1.4379460131636517</v>
      </c>
      <c r="F1002" s="658">
        <v>33719</v>
      </c>
    </row>
    <row r="1003" spans="1:6" ht="51">
      <c r="A1003" s="663" t="s">
        <v>58</v>
      </c>
      <c r="B1003" s="658">
        <v>2314012</v>
      </c>
      <c r="C1003" s="658">
        <v>40866</v>
      </c>
      <c r="D1003" s="658">
        <v>33719</v>
      </c>
      <c r="E1003" s="659">
        <v>1.457166168541909</v>
      </c>
      <c r="F1003" s="658">
        <v>33719</v>
      </c>
    </row>
    <row r="1004" spans="1:6" ht="25.5">
      <c r="A1004" s="663" t="s">
        <v>137</v>
      </c>
      <c r="B1004" s="658">
        <v>30930</v>
      </c>
      <c r="C1004" s="658"/>
      <c r="D1004" s="658"/>
      <c r="E1004" s="659">
        <v>0</v>
      </c>
      <c r="F1004" s="658"/>
    </row>
    <row r="1005" spans="1:6" ht="38.25">
      <c r="A1005" s="663" t="s">
        <v>766</v>
      </c>
      <c r="B1005" s="658">
        <v>30930</v>
      </c>
      <c r="C1005" s="658">
        <v>0</v>
      </c>
      <c r="D1005" s="658">
        <v>0</v>
      </c>
      <c r="E1005" s="659">
        <v>0</v>
      </c>
      <c r="F1005" s="658">
        <v>0</v>
      </c>
    </row>
    <row r="1006" spans="1:6" ht="12.75">
      <c r="A1006" s="663" t="s">
        <v>60</v>
      </c>
      <c r="B1006" s="658">
        <v>36178</v>
      </c>
      <c r="C1006" s="658">
        <v>0</v>
      </c>
      <c r="D1006" s="658">
        <v>0</v>
      </c>
      <c r="E1006" s="659">
        <v>0</v>
      </c>
      <c r="F1006" s="658">
        <v>0</v>
      </c>
    </row>
    <row r="1007" spans="1:6" ht="12.75">
      <c r="A1007" s="663" t="s">
        <v>62</v>
      </c>
      <c r="B1007" s="658">
        <v>36178</v>
      </c>
      <c r="C1007" s="658">
        <v>0</v>
      </c>
      <c r="D1007" s="658">
        <v>0</v>
      </c>
      <c r="E1007" s="659">
        <v>0</v>
      </c>
      <c r="F1007" s="658">
        <v>0</v>
      </c>
    </row>
    <row r="1008" spans="1:6" ht="12.75">
      <c r="A1008" s="663" t="s">
        <v>895</v>
      </c>
      <c r="B1008" s="658">
        <v>0</v>
      </c>
      <c r="C1008" s="658">
        <v>0</v>
      </c>
      <c r="D1008" s="658">
        <v>18906.93</v>
      </c>
      <c r="E1008" s="659" t="s">
        <v>891</v>
      </c>
      <c r="F1008" s="658">
        <v>18906.93</v>
      </c>
    </row>
    <row r="1009" spans="1:6" ht="12.75">
      <c r="A1009" s="663"/>
      <c r="B1009" s="658"/>
      <c r="C1009" s="658"/>
      <c r="D1009" s="658"/>
      <c r="E1009" s="659"/>
      <c r="F1009" s="658"/>
    </row>
    <row r="1010" spans="1:6" ht="25.5">
      <c r="A1010" s="657" t="s">
        <v>767</v>
      </c>
      <c r="B1010" s="658"/>
      <c r="C1010" s="658"/>
      <c r="D1010" s="658"/>
      <c r="E1010" s="659"/>
      <c r="F1010" s="658"/>
    </row>
    <row r="1011" spans="1:6" s="662" customFormat="1" ht="12.75">
      <c r="A1011" s="657" t="s">
        <v>1203</v>
      </c>
      <c r="B1011" s="660">
        <v>41401148</v>
      </c>
      <c r="C1011" s="660">
        <v>3528494</v>
      </c>
      <c r="D1011" s="660">
        <v>2376423.18</v>
      </c>
      <c r="E1011" s="661">
        <v>5.739993441727751</v>
      </c>
      <c r="F1011" s="660">
        <v>2376423.18</v>
      </c>
    </row>
    <row r="1012" spans="1:6" ht="25.5">
      <c r="A1012" s="663" t="s">
        <v>937</v>
      </c>
      <c r="B1012" s="658">
        <v>5000</v>
      </c>
      <c r="C1012" s="658">
        <v>0</v>
      </c>
      <c r="D1012" s="658">
        <v>42</v>
      </c>
      <c r="E1012" s="659">
        <v>0.84</v>
      </c>
      <c r="F1012" s="658">
        <v>42</v>
      </c>
    </row>
    <row r="1013" spans="1:6" ht="25.5">
      <c r="A1013" s="663" t="s">
        <v>1206</v>
      </c>
      <c r="B1013" s="658">
        <v>14161307</v>
      </c>
      <c r="C1013" s="658">
        <v>1237110</v>
      </c>
      <c r="D1013" s="658">
        <v>84997.18</v>
      </c>
      <c r="E1013" s="659">
        <v>0.6002071701432642</v>
      </c>
      <c r="F1013" s="658">
        <v>84997.18</v>
      </c>
    </row>
    <row r="1014" spans="1:6" ht="12.75">
      <c r="A1014" s="663" t="s">
        <v>1208</v>
      </c>
      <c r="B1014" s="658">
        <v>27234841</v>
      </c>
      <c r="C1014" s="658">
        <v>2291384</v>
      </c>
      <c r="D1014" s="658">
        <v>2291384</v>
      </c>
      <c r="E1014" s="659">
        <v>8.413428960352661</v>
      </c>
      <c r="F1014" s="658">
        <v>2291384</v>
      </c>
    </row>
    <row r="1015" spans="1:6" ht="25.5">
      <c r="A1015" s="663" t="s">
        <v>1210</v>
      </c>
      <c r="B1015" s="658">
        <v>27234841</v>
      </c>
      <c r="C1015" s="658">
        <v>2291384</v>
      </c>
      <c r="D1015" s="658">
        <v>2291384</v>
      </c>
      <c r="E1015" s="659">
        <v>8.413428960352661</v>
      </c>
      <c r="F1015" s="658">
        <v>2291384</v>
      </c>
    </row>
    <row r="1016" spans="1:6" s="662" customFormat="1" ht="12.75">
      <c r="A1016" s="657" t="s">
        <v>105</v>
      </c>
      <c r="B1016" s="660">
        <v>42119986</v>
      </c>
      <c r="C1016" s="660">
        <v>3528494</v>
      </c>
      <c r="D1016" s="660">
        <v>589456.9</v>
      </c>
      <c r="E1016" s="661">
        <v>1.3994707880482202</v>
      </c>
      <c r="F1016" s="660">
        <v>589456.9</v>
      </c>
    </row>
    <row r="1017" spans="1:6" ht="12.75">
      <c r="A1017" s="663" t="s">
        <v>1213</v>
      </c>
      <c r="B1017" s="658">
        <v>40773651</v>
      </c>
      <c r="C1017" s="658">
        <v>3320323</v>
      </c>
      <c r="D1017" s="658">
        <v>543016.53</v>
      </c>
      <c r="E1017" s="659">
        <v>1.331782944823852</v>
      </c>
      <c r="F1017" s="658">
        <v>543016.53</v>
      </c>
    </row>
    <row r="1018" spans="1:6" ht="12.75">
      <c r="A1018" s="663" t="s">
        <v>1215</v>
      </c>
      <c r="B1018" s="658">
        <v>22220015</v>
      </c>
      <c r="C1018" s="658">
        <v>1481126</v>
      </c>
      <c r="D1018" s="658">
        <v>446068.82</v>
      </c>
      <c r="E1018" s="659">
        <v>2.0075090858399514</v>
      </c>
      <c r="F1018" s="658">
        <v>446068.82</v>
      </c>
    </row>
    <row r="1019" spans="1:6" ht="12.75">
      <c r="A1019" s="663" t="s">
        <v>1217</v>
      </c>
      <c r="B1019" s="658">
        <v>11503014</v>
      </c>
      <c r="C1019" s="658">
        <v>729739</v>
      </c>
      <c r="D1019" s="658">
        <v>300270.39</v>
      </c>
      <c r="E1019" s="659">
        <v>2.610362727542538</v>
      </c>
      <c r="F1019" s="658">
        <v>300270.39</v>
      </c>
    </row>
    <row r="1020" spans="1:6" ht="12.75">
      <c r="A1020" s="663" t="s">
        <v>1219</v>
      </c>
      <c r="B1020" s="658">
        <v>8776282</v>
      </c>
      <c r="C1020" s="658">
        <v>551896</v>
      </c>
      <c r="D1020" s="658">
        <v>242711.94</v>
      </c>
      <c r="E1020" s="659">
        <v>2.7655439968770374</v>
      </c>
      <c r="F1020" s="658">
        <v>242711.94</v>
      </c>
    </row>
    <row r="1021" spans="1:6" ht="12.75">
      <c r="A1021" s="663" t="s">
        <v>2</v>
      </c>
      <c r="B1021" s="658">
        <v>10717001</v>
      </c>
      <c r="C1021" s="658">
        <v>751387</v>
      </c>
      <c r="D1021" s="658">
        <v>145798.43</v>
      </c>
      <c r="E1021" s="659">
        <v>1.3604405747466104</v>
      </c>
      <c r="F1021" s="658">
        <v>145798.43</v>
      </c>
    </row>
    <row r="1022" spans="1:6" ht="12.75">
      <c r="A1022" s="663" t="s">
        <v>24</v>
      </c>
      <c r="B1022" s="658">
        <v>17331998</v>
      </c>
      <c r="C1022" s="658">
        <v>1753805</v>
      </c>
      <c r="D1022" s="658">
        <v>56771.71</v>
      </c>
      <c r="E1022" s="659">
        <v>0.32755433043553317</v>
      </c>
      <c r="F1022" s="658">
        <v>56771.71</v>
      </c>
    </row>
    <row r="1023" spans="1:6" ht="12.75">
      <c r="A1023" s="663" t="s">
        <v>26</v>
      </c>
      <c r="B1023" s="658">
        <v>13763350</v>
      </c>
      <c r="C1023" s="658">
        <v>1144235</v>
      </c>
      <c r="D1023" s="658">
        <v>56771.71</v>
      </c>
      <c r="E1023" s="659">
        <v>0.4124846785121355</v>
      </c>
      <c r="F1023" s="658">
        <v>56771.71</v>
      </c>
    </row>
    <row r="1024" spans="1:6" ht="12.75">
      <c r="A1024" s="663" t="s">
        <v>38</v>
      </c>
      <c r="B1024" s="658">
        <v>3568648</v>
      </c>
      <c r="C1024" s="658">
        <v>609570</v>
      </c>
      <c r="D1024" s="658">
        <v>0</v>
      </c>
      <c r="E1024" s="659">
        <v>0</v>
      </c>
      <c r="F1024" s="658">
        <v>0</v>
      </c>
    </row>
    <row r="1025" spans="1:6" ht="25.5">
      <c r="A1025" s="663" t="s">
        <v>764</v>
      </c>
      <c r="B1025" s="658">
        <v>16500</v>
      </c>
      <c r="C1025" s="658">
        <v>0</v>
      </c>
      <c r="D1025" s="658">
        <v>0</v>
      </c>
      <c r="E1025" s="659">
        <v>0</v>
      </c>
      <c r="F1025" s="658">
        <v>0</v>
      </c>
    </row>
    <row r="1026" spans="1:6" ht="12.75">
      <c r="A1026" s="663" t="s">
        <v>768</v>
      </c>
      <c r="B1026" s="658">
        <v>16500</v>
      </c>
      <c r="C1026" s="658">
        <v>0</v>
      </c>
      <c r="D1026" s="658">
        <v>0</v>
      </c>
      <c r="E1026" s="659">
        <v>0</v>
      </c>
      <c r="F1026" s="658">
        <v>0</v>
      </c>
    </row>
    <row r="1027" spans="1:6" ht="12.75">
      <c r="A1027" s="663" t="s">
        <v>50</v>
      </c>
      <c r="B1027" s="658">
        <v>1205138</v>
      </c>
      <c r="C1027" s="658">
        <v>85392</v>
      </c>
      <c r="D1027" s="658">
        <v>40176</v>
      </c>
      <c r="E1027" s="659">
        <v>3.3337260960985384</v>
      </c>
      <c r="F1027" s="658">
        <v>40176</v>
      </c>
    </row>
    <row r="1028" spans="1:6" ht="51">
      <c r="A1028" s="663" t="s">
        <v>58</v>
      </c>
      <c r="B1028" s="658">
        <v>1205138</v>
      </c>
      <c r="C1028" s="658">
        <v>85392</v>
      </c>
      <c r="D1028" s="658">
        <v>40176</v>
      </c>
      <c r="E1028" s="659">
        <v>3.3337260960985384</v>
      </c>
      <c r="F1028" s="658">
        <v>40176</v>
      </c>
    </row>
    <row r="1029" spans="1:6" ht="12.75">
      <c r="A1029" s="663" t="s">
        <v>60</v>
      </c>
      <c r="B1029" s="658">
        <v>1346335</v>
      </c>
      <c r="C1029" s="658">
        <v>208171</v>
      </c>
      <c r="D1029" s="658">
        <v>46440.37</v>
      </c>
      <c r="E1029" s="659">
        <v>3.4493918675515385</v>
      </c>
      <c r="F1029" s="658">
        <v>46440.37</v>
      </c>
    </row>
    <row r="1030" spans="1:6" ht="12.75">
      <c r="A1030" s="663" t="s">
        <v>62</v>
      </c>
      <c r="B1030" s="658">
        <v>1346335</v>
      </c>
      <c r="C1030" s="658">
        <v>208171</v>
      </c>
      <c r="D1030" s="658">
        <v>46440.37</v>
      </c>
      <c r="E1030" s="659">
        <v>3.4493918675515385</v>
      </c>
      <c r="F1030" s="658">
        <v>46440.37</v>
      </c>
    </row>
    <row r="1031" spans="1:6" ht="12.75">
      <c r="A1031" s="663" t="s">
        <v>895</v>
      </c>
      <c r="B1031" s="658">
        <v>-718838</v>
      </c>
      <c r="C1031" s="658">
        <v>0</v>
      </c>
      <c r="D1031" s="658">
        <v>1786966.28</v>
      </c>
      <c r="E1031" s="659" t="s">
        <v>891</v>
      </c>
      <c r="F1031" s="658">
        <v>1786966.28</v>
      </c>
    </row>
    <row r="1032" spans="1:6" ht="12.75">
      <c r="A1032" s="663" t="s">
        <v>896</v>
      </c>
      <c r="B1032" s="658">
        <v>718838</v>
      </c>
      <c r="C1032" s="658">
        <v>0</v>
      </c>
      <c r="D1032" s="658" t="s">
        <v>891</v>
      </c>
      <c r="E1032" s="659" t="s">
        <v>891</v>
      </c>
      <c r="F1032" s="658" t="s">
        <v>891</v>
      </c>
    </row>
    <row r="1033" spans="1:6" ht="12.75">
      <c r="A1033" s="663" t="s">
        <v>954</v>
      </c>
      <c r="B1033" s="658">
        <v>718838</v>
      </c>
      <c r="C1033" s="658">
        <v>0</v>
      </c>
      <c r="D1033" s="658" t="s">
        <v>891</v>
      </c>
      <c r="E1033" s="659" t="s">
        <v>891</v>
      </c>
      <c r="F1033" s="658" t="s">
        <v>891</v>
      </c>
    </row>
    <row r="1034" spans="1:6" ht="38.25">
      <c r="A1034" s="663" t="s">
        <v>956</v>
      </c>
      <c r="B1034" s="658">
        <v>718838</v>
      </c>
      <c r="C1034" s="658">
        <v>0</v>
      </c>
      <c r="D1034" s="658" t="s">
        <v>891</v>
      </c>
      <c r="E1034" s="659" t="s">
        <v>891</v>
      </c>
      <c r="F1034" s="658" t="s">
        <v>891</v>
      </c>
    </row>
    <row r="1035" spans="1:6" ht="12.75">
      <c r="A1035" s="657" t="s">
        <v>110</v>
      </c>
      <c r="B1035" s="658"/>
      <c r="C1035" s="658"/>
      <c r="D1035" s="658"/>
      <c r="E1035" s="659"/>
      <c r="F1035" s="658"/>
    </row>
    <row r="1036" spans="1:6" s="662" customFormat="1" ht="12.75">
      <c r="A1036" s="657" t="s">
        <v>1203</v>
      </c>
      <c r="B1036" s="660">
        <v>382350</v>
      </c>
      <c r="C1036" s="660">
        <v>32500</v>
      </c>
      <c r="D1036" s="660">
        <v>32500</v>
      </c>
      <c r="E1036" s="661">
        <v>8.500065385118347</v>
      </c>
      <c r="F1036" s="660">
        <v>32500</v>
      </c>
    </row>
    <row r="1037" spans="1:6" ht="12.75">
      <c r="A1037" s="663" t="s">
        <v>1208</v>
      </c>
      <c r="B1037" s="658">
        <v>382350</v>
      </c>
      <c r="C1037" s="658">
        <v>32500</v>
      </c>
      <c r="D1037" s="658">
        <v>32500</v>
      </c>
      <c r="E1037" s="659">
        <v>8.500065385118347</v>
      </c>
      <c r="F1037" s="658">
        <v>32500</v>
      </c>
    </row>
    <row r="1038" spans="1:6" ht="25.5">
      <c r="A1038" s="663" t="s">
        <v>1210</v>
      </c>
      <c r="B1038" s="658">
        <v>382350</v>
      </c>
      <c r="C1038" s="658">
        <v>32500</v>
      </c>
      <c r="D1038" s="658">
        <v>32500</v>
      </c>
      <c r="E1038" s="659">
        <v>8.500065385118347</v>
      </c>
      <c r="F1038" s="658">
        <v>32500</v>
      </c>
    </row>
    <row r="1039" spans="1:6" s="662" customFormat="1" ht="12.75">
      <c r="A1039" s="657" t="s">
        <v>105</v>
      </c>
      <c r="B1039" s="660">
        <v>382350</v>
      </c>
      <c r="C1039" s="660">
        <v>32500</v>
      </c>
      <c r="D1039" s="660">
        <v>7687.29</v>
      </c>
      <c r="E1039" s="661">
        <v>2.010537465672813</v>
      </c>
      <c r="F1039" s="660">
        <v>7687.29</v>
      </c>
    </row>
    <row r="1040" spans="1:6" ht="12.75">
      <c r="A1040" s="663" t="s">
        <v>1213</v>
      </c>
      <c r="B1040" s="658">
        <v>382350</v>
      </c>
      <c r="C1040" s="658">
        <v>32500</v>
      </c>
      <c r="D1040" s="658">
        <v>7687.29</v>
      </c>
      <c r="E1040" s="659">
        <v>2.010537465672813</v>
      </c>
      <c r="F1040" s="658">
        <v>7687.29</v>
      </c>
    </row>
    <row r="1041" spans="1:6" ht="12.75">
      <c r="A1041" s="663" t="s">
        <v>1215</v>
      </c>
      <c r="B1041" s="658">
        <v>382350</v>
      </c>
      <c r="C1041" s="658">
        <v>32500</v>
      </c>
      <c r="D1041" s="658">
        <v>7687.29</v>
      </c>
      <c r="E1041" s="659">
        <v>2.010537465672813</v>
      </c>
      <c r="F1041" s="658">
        <v>7687.29</v>
      </c>
    </row>
    <row r="1042" spans="1:6" ht="12.75">
      <c r="A1042" s="663" t="s">
        <v>1217</v>
      </c>
      <c r="B1042" s="658">
        <v>128000</v>
      </c>
      <c r="C1042" s="658">
        <v>9500</v>
      </c>
      <c r="D1042" s="658">
        <v>7494.64</v>
      </c>
      <c r="E1042" s="659">
        <v>5.8551875</v>
      </c>
      <c r="F1042" s="658">
        <v>7494.64</v>
      </c>
    </row>
    <row r="1043" spans="1:6" ht="12.75">
      <c r="A1043" s="663" t="s">
        <v>1219</v>
      </c>
      <c r="B1043" s="658">
        <v>97000</v>
      </c>
      <c r="C1043" s="658">
        <v>7500</v>
      </c>
      <c r="D1043" s="658">
        <v>6039.68</v>
      </c>
      <c r="E1043" s="659">
        <v>6.2264742268041235</v>
      </c>
      <c r="F1043" s="658">
        <v>6039.68</v>
      </c>
    </row>
    <row r="1044" spans="1:6" ht="12.75">
      <c r="A1044" s="663" t="s">
        <v>2</v>
      </c>
      <c r="B1044" s="658">
        <v>254350</v>
      </c>
      <c r="C1044" s="658">
        <v>23000</v>
      </c>
      <c r="D1044" s="658">
        <v>192.65</v>
      </c>
      <c r="E1044" s="659">
        <v>0.07574208767446432</v>
      </c>
      <c r="F1044" s="658">
        <v>192.65</v>
      </c>
    </row>
    <row r="1045" spans="1:6" ht="12.75">
      <c r="A1045" s="663" t="s">
        <v>895</v>
      </c>
      <c r="B1045" s="658">
        <v>0</v>
      </c>
      <c r="C1045" s="658">
        <v>0</v>
      </c>
      <c r="D1045" s="658">
        <v>24812.71</v>
      </c>
      <c r="E1045" s="659" t="s">
        <v>891</v>
      </c>
      <c r="F1045" s="658">
        <v>24812.71</v>
      </c>
    </row>
    <row r="1046" spans="1:6" ht="12.75">
      <c r="A1046" s="657" t="s">
        <v>118</v>
      </c>
      <c r="B1046" s="658"/>
      <c r="C1046" s="658"/>
      <c r="D1046" s="658"/>
      <c r="E1046" s="659"/>
      <c r="F1046" s="658"/>
    </row>
    <row r="1047" spans="1:6" s="662" customFormat="1" ht="12.75">
      <c r="A1047" s="657" t="s">
        <v>1203</v>
      </c>
      <c r="B1047" s="660">
        <v>790560</v>
      </c>
      <c r="C1047" s="660">
        <v>30000</v>
      </c>
      <c r="D1047" s="660">
        <v>78439.18</v>
      </c>
      <c r="E1047" s="661">
        <v>9.92197682655333</v>
      </c>
      <c r="F1047" s="660">
        <v>78439.18</v>
      </c>
    </row>
    <row r="1048" spans="1:6" ht="25.5">
      <c r="A1048" s="663" t="s">
        <v>1206</v>
      </c>
      <c r="B1048" s="658">
        <v>790560</v>
      </c>
      <c r="C1048" s="658">
        <v>30000</v>
      </c>
      <c r="D1048" s="658">
        <v>78439.18</v>
      </c>
      <c r="E1048" s="659">
        <v>9.92197682655333</v>
      </c>
      <c r="F1048" s="658">
        <v>78439.18</v>
      </c>
    </row>
    <row r="1049" spans="1:6" s="662" customFormat="1" ht="12.75">
      <c r="A1049" s="657" t="s">
        <v>105</v>
      </c>
      <c r="B1049" s="660">
        <v>790560</v>
      </c>
      <c r="C1049" s="660">
        <v>30000</v>
      </c>
      <c r="D1049" s="660">
        <v>0</v>
      </c>
      <c r="E1049" s="661">
        <v>0</v>
      </c>
      <c r="F1049" s="660">
        <v>0</v>
      </c>
    </row>
    <row r="1050" spans="1:6" ht="12.75">
      <c r="A1050" s="663" t="s">
        <v>1213</v>
      </c>
      <c r="B1050" s="658">
        <v>790560</v>
      </c>
      <c r="C1050" s="658">
        <v>30000</v>
      </c>
      <c r="D1050" s="658">
        <v>0</v>
      </c>
      <c r="E1050" s="659">
        <v>0</v>
      </c>
      <c r="F1050" s="658">
        <v>0</v>
      </c>
    </row>
    <row r="1051" spans="1:6" ht="12.75">
      <c r="A1051" s="663" t="s">
        <v>1215</v>
      </c>
      <c r="B1051" s="658">
        <v>790560</v>
      </c>
      <c r="C1051" s="658">
        <v>30000</v>
      </c>
      <c r="D1051" s="658">
        <v>0</v>
      </c>
      <c r="E1051" s="659">
        <v>0</v>
      </c>
      <c r="F1051" s="658">
        <v>0</v>
      </c>
    </row>
    <row r="1052" spans="1:6" ht="12.75">
      <c r="A1052" s="663" t="s">
        <v>2</v>
      </c>
      <c r="B1052" s="658">
        <v>790560</v>
      </c>
      <c r="C1052" s="658">
        <v>30000</v>
      </c>
      <c r="D1052" s="658">
        <v>0</v>
      </c>
      <c r="E1052" s="659">
        <v>0</v>
      </c>
      <c r="F1052" s="658">
        <v>0</v>
      </c>
    </row>
    <row r="1053" spans="1:6" ht="12.75">
      <c r="A1053" s="663" t="s">
        <v>895</v>
      </c>
      <c r="B1053" s="658">
        <v>0</v>
      </c>
      <c r="C1053" s="658">
        <v>0</v>
      </c>
      <c r="D1053" s="658">
        <v>78439.18</v>
      </c>
      <c r="E1053" s="659" t="s">
        <v>891</v>
      </c>
      <c r="F1053" s="658">
        <v>78439.18</v>
      </c>
    </row>
    <row r="1054" spans="1:6" ht="12.75">
      <c r="A1054" s="657" t="s">
        <v>120</v>
      </c>
      <c r="B1054" s="658"/>
      <c r="C1054" s="658"/>
      <c r="D1054" s="658"/>
      <c r="E1054" s="659"/>
      <c r="F1054" s="658"/>
    </row>
    <row r="1055" spans="1:6" s="662" customFormat="1" ht="12.75">
      <c r="A1055" s="657" t="s">
        <v>1203</v>
      </c>
      <c r="B1055" s="660">
        <v>2520325</v>
      </c>
      <c r="C1055" s="660">
        <v>224941</v>
      </c>
      <c r="D1055" s="660">
        <v>224941</v>
      </c>
      <c r="E1055" s="661">
        <v>8.925079106861219</v>
      </c>
      <c r="F1055" s="660">
        <v>224941</v>
      </c>
    </row>
    <row r="1056" spans="1:6" ht="12.75">
      <c r="A1056" s="663" t="s">
        <v>1208</v>
      </c>
      <c r="B1056" s="658">
        <v>2520325</v>
      </c>
      <c r="C1056" s="658">
        <v>224941</v>
      </c>
      <c r="D1056" s="658">
        <v>224941</v>
      </c>
      <c r="E1056" s="659">
        <v>8.925079106861219</v>
      </c>
      <c r="F1056" s="658">
        <v>224941</v>
      </c>
    </row>
    <row r="1057" spans="1:6" ht="25.5">
      <c r="A1057" s="663" t="s">
        <v>1210</v>
      </c>
      <c r="B1057" s="658">
        <v>2520325</v>
      </c>
      <c r="C1057" s="658">
        <v>224941</v>
      </c>
      <c r="D1057" s="658">
        <v>224941</v>
      </c>
      <c r="E1057" s="659">
        <v>8.925079106861219</v>
      </c>
      <c r="F1057" s="658">
        <v>224941</v>
      </c>
    </row>
    <row r="1058" spans="1:6" s="662" customFormat="1" ht="12.75">
      <c r="A1058" s="657" t="s">
        <v>105</v>
      </c>
      <c r="B1058" s="660">
        <v>2520325</v>
      </c>
      <c r="C1058" s="660">
        <v>224941</v>
      </c>
      <c r="D1058" s="660">
        <v>91521.78</v>
      </c>
      <c r="E1058" s="661">
        <v>3.6313483380119624</v>
      </c>
      <c r="F1058" s="660">
        <v>91521.78</v>
      </c>
    </row>
    <row r="1059" spans="1:6" ht="12.75">
      <c r="A1059" s="663" t="s">
        <v>1213</v>
      </c>
      <c r="B1059" s="658">
        <v>2520325</v>
      </c>
      <c r="C1059" s="658">
        <v>224941</v>
      </c>
      <c r="D1059" s="658">
        <v>91521.78</v>
      </c>
      <c r="E1059" s="659">
        <v>3.6313483380119624</v>
      </c>
      <c r="F1059" s="658">
        <v>91521.78</v>
      </c>
    </row>
    <row r="1060" spans="1:6" ht="12.75">
      <c r="A1060" s="663" t="s">
        <v>1215</v>
      </c>
      <c r="B1060" s="658">
        <v>2520325</v>
      </c>
      <c r="C1060" s="658">
        <v>224941</v>
      </c>
      <c r="D1060" s="658">
        <v>91521.78</v>
      </c>
      <c r="E1060" s="659">
        <v>3.6313483380119624</v>
      </c>
      <c r="F1060" s="658">
        <v>91521.78</v>
      </c>
    </row>
    <row r="1061" spans="1:6" ht="12.75">
      <c r="A1061" s="663" t="s">
        <v>1217</v>
      </c>
      <c r="B1061" s="658">
        <v>1657374</v>
      </c>
      <c r="C1061" s="658">
        <v>144031</v>
      </c>
      <c r="D1061" s="658">
        <v>55796.76</v>
      </c>
      <c r="E1061" s="659">
        <v>3.3665762827219448</v>
      </c>
      <c r="F1061" s="658">
        <v>55796.76</v>
      </c>
    </row>
    <row r="1062" spans="1:6" ht="12.75">
      <c r="A1062" s="663" t="s">
        <v>1219</v>
      </c>
      <c r="B1062" s="658">
        <v>1260055</v>
      </c>
      <c r="C1062" s="658">
        <v>110993</v>
      </c>
      <c r="D1062" s="658">
        <v>42704.85</v>
      </c>
      <c r="E1062" s="659">
        <v>3.3891258714897363</v>
      </c>
      <c r="F1062" s="658">
        <v>42704.85</v>
      </c>
    </row>
    <row r="1063" spans="1:6" ht="12.75">
      <c r="A1063" s="663" t="s">
        <v>2</v>
      </c>
      <c r="B1063" s="658">
        <v>862951</v>
      </c>
      <c r="C1063" s="658">
        <v>80910</v>
      </c>
      <c r="D1063" s="658">
        <v>35725.02</v>
      </c>
      <c r="E1063" s="659">
        <v>4.139866574116027</v>
      </c>
      <c r="F1063" s="658">
        <v>35725.02</v>
      </c>
    </row>
    <row r="1064" spans="1:6" ht="12.75">
      <c r="A1064" s="663" t="s">
        <v>895</v>
      </c>
      <c r="B1064" s="658">
        <v>0</v>
      </c>
      <c r="C1064" s="658">
        <v>0</v>
      </c>
      <c r="D1064" s="658">
        <v>133419.22</v>
      </c>
      <c r="E1064" s="659" t="s">
        <v>891</v>
      </c>
      <c r="F1064" s="658">
        <v>133419.22</v>
      </c>
    </row>
    <row r="1065" spans="1:6" ht="12.75">
      <c r="A1065" s="657" t="s">
        <v>141</v>
      </c>
      <c r="B1065" s="658"/>
      <c r="C1065" s="658"/>
      <c r="D1065" s="658"/>
      <c r="E1065" s="659"/>
      <c r="F1065" s="658"/>
    </row>
    <row r="1066" spans="1:6" s="662" customFormat="1" ht="12.75">
      <c r="A1066" s="657" t="s">
        <v>1203</v>
      </c>
      <c r="B1066" s="660">
        <v>23293987</v>
      </c>
      <c r="C1066" s="660">
        <v>386626</v>
      </c>
      <c r="D1066" s="660">
        <v>386626</v>
      </c>
      <c r="E1066" s="661">
        <v>1.6597673897559915</v>
      </c>
      <c r="F1066" s="660">
        <v>386626</v>
      </c>
    </row>
    <row r="1067" spans="1:6" ht="12.75">
      <c r="A1067" s="663" t="s">
        <v>1208</v>
      </c>
      <c r="B1067" s="658">
        <v>23293987</v>
      </c>
      <c r="C1067" s="658">
        <v>386626</v>
      </c>
      <c r="D1067" s="658">
        <v>386626</v>
      </c>
      <c r="E1067" s="659">
        <v>1.6597673897559915</v>
      </c>
      <c r="F1067" s="658">
        <v>386626</v>
      </c>
    </row>
    <row r="1068" spans="1:6" ht="25.5">
      <c r="A1068" s="663" t="s">
        <v>1210</v>
      </c>
      <c r="B1068" s="658">
        <v>3424272</v>
      </c>
      <c r="C1068" s="658">
        <v>194150</v>
      </c>
      <c r="D1068" s="658">
        <v>194150</v>
      </c>
      <c r="E1068" s="659">
        <v>5.669818285463305</v>
      </c>
      <c r="F1068" s="658">
        <v>194150</v>
      </c>
    </row>
    <row r="1069" spans="1:6" ht="25.5">
      <c r="A1069" s="663" t="s">
        <v>131</v>
      </c>
      <c r="B1069" s="658">
        <v>19869715</v>
      </c>
      <c r="C1069" s="658">
        <v>192476</v>
      </c>
      <c r="D1069" s="658">
        <v>192476</v>
      </c>
      <c r="E1069" s="659">
        <v>0.9686902907263641</v>
      </c>
      <c r="F1069" s="658">
        <v>192476</v>
      </c>
    </row>
    <row r="1070" spans="1:6" s="662" customFormat="1" ht="12.75">
      <c r="A1070" s="657" t="s">
        <v>105</v>
      </c>
      <c r="B1070" s="660">
        <v>23293987</v>
      </c>
      <c r="C1070" s="660">
        <v>386626</v>
      </c>
      <c r="D1070" s="660">
        <v>215897.26</v>
      </c>
      <c r="E1070" s="661">
        <v>0.9268368699613339</v>
      </c>
      <c r="F1070" s="660">
        <v>215897.26</v>
      </c>
    </row>
    <row r="1071" spans="1:6" ht="12.75">
      <c r="A1071" s="663" t="s">
        <v>1213</v>
      </c>
      <c r="B1071" s="658">
        <v>21356049</v>
      </c>
      <c r="C1071" s="658">
        <v>371626</v>
      </c>
      <c r="D1071" s="658">
        <v>210931.86</v>
      </c>
      <c r="E1071" s="659">
        <v>0.9876914030305887</v>
      </c>
      <c r="F1071" s="658">
        <v>210931.86</v>
      </c>
    </row>
    <row r="1072" spans="1:6" ht="12.75">
      <c r="A1072" s="663" t="s">
        <v>1215</v>
      </c>
      <c r="B1072" s="658">
        <v>3345272</v>
      </c>
      <c r="C1072" s="658">
        <v>194150</v>
      </c>
      <c r="D1072" s="658">
        <v>33692.46</v>
      </c>
      <c r="E1072" s="659">
        <v>1.0071665323477432</v>
      </c>
      <c r="F1072" s="658">
        <v>33692.46</v>
      </c>
    </row>
    <row r="1073" spans="1:6" ht="12.75">
      <c r="A1073" s="663" t="s">
        <v>1217</v>
      </c>
      <c r="B1073" s="658">
        <v>2081000</v>
      </c>
      <c r="C1073" s="658">
        <v>131150</v>
      </c>
      <c r="D1073" s="658">
        <v>20184.56</v>
      </c>
      <c r="E1073" s="659">
        <v>0.9699452186448824</v>
      </c>
      <c r="F1073" s="658">
        <v>20184.56</v>
      </c>
    </row>
    <row r="1074" spans="1:6" ht="12.75">
      <c r="A1074" s="663" t="s">
        <v>1219</v>
      </c>
      <c r="B1074" s="658">
        <v>1593104</v>
      </c>
      <c r="C1074" s="658">
        <v>93675</v>
      </c>
      <c r="D1074" s="658">
        <v>19847.12</v>
      </c>
      <c r="E1074" s="659">
        <v>1.2458144603239965</v>
      </c>
      <c r="F1074" s="658">
        <v>19847.12</v>
      </c>
    </row>
    <row r="1075" spans="1:6" ht="12.75">
      <c r="A1075" s="663" t="s">
        <v>2</v>
      </c>
      <c r="B1075" s="658">
        <v>1264272</v>
      </c>
      <c r="C1075" s="658">
        <v>63000</v>
      </c>
      <c r="D1075" s="658">
        <v>13507.9</v>
      </c>
      <c r="E1075" s="659">
        <v>1.0684330587088853</v>
      </c>
      <c r="F1075" s="658">
        <v>13507.9</v>
      </c>
    </row>
    <row r="1076" spans="1:6" ht="12.75">
      <c r="A1076" s="663" t="s">
        <v>50</v>
      </c>
      <c r="B1076" s="658">
        <v>18010777</v>
      </c>
      <c r="C1076" s="658">
        <v>177476</v>
      </c>
      <c r="D1076" s="658">
        <v>177239.4</v>
      </c>
      <c r="E1076" s="659">
        <v>0.984074146273645</v>
      </c>
      <c r="F1076" s="658">
        <v>177239.4</v>
      </c>
    </row>
    <row r="1077" spans="1:6" ht="25.5">
      <c r="A1077" s="663" t="s">
        <v>137</v>
      </c>
      <c r="B1077" s="658">
        <v>18010777</v>
      </c>
      <c r="C1077" s="658">
        <v>177476</v>
      </c>
      <c r="D1077" s="658">
        <v>177239.4</v>
      </c>
      <c r="E1077" s="659">
        <v>0.984074146273645</v>
      </c>
      <c r="F1077" s="658">
        <v>177239.4</v>
      </c>
    </row>
    <row r="1078" spans="1:6" ht="51">
      <c r="A1078" s="663" t="s">
        <v>139</v>
      </c>
      <c r="B1078" s="658">
        <v>18010777</v>
      </c>
      <c r="C1078" s="658">
        <v>177476</v>
      </c>
      <c r="D1078" s="658">
        <v>177239.4</v>
      </c>
      <c r="E1078" s="659">
        <v>0.984074146273645</v>
      </c>
      <c r="F1078" s="658">
        <v>177239.4</v>
      </c>
    </row>
    <row r="1079" spans="1:6" ht="12.75">
      <c r="A1079" s="663" t="s">
        <v>60</v>
      </c>
      <c r="B1079" s="658">
        <v>1937938</v>
      </c>
      <c r="C1079" s="658">
        <v>15000</v>
      </c>
      <c r="D1079" s="658">
        <v>4965.4</v>
      </c>
      <c r="E1079" s="659">
        <v>0.25622078724912767</v>
      </c>
      <c r="F1079" s="658">
        <v>4965.4</v>
      </c>
    </row>
    <row r="1080" spans="1:6" ht="12.75">
      <c r="A1080" s="663" t="s">
        <v>62</v>
      </c>
      <c r="B1080" s="658">
        <v>79000</v>
      </c>
      <c r="C1080" s="658"/>
      <c r="D1080" s="658"/>
      <c r="E1080" s="659">
        <v>0</v>
      </c>
      <c r="F1080" s="658"/>
    </row>
    <row r="1081" spans="1:6" ht="38.25">
      <c r="A1081" s="663" t="s">
        <v>68</v>
      </c>
      <c r="B1081" s="658">
        <v>1858938</v>
      </c>
      <c r="C1081" s="658">
        <v>15000</v>
      </c>
      <c r="D1081" s="658">
        <v>4965.4</v>
      </c>
      <c r="E1081" s="659">
        <v>0.2671095001554651</v>
      </c>
      <c r="F1081" s="658">
        <v>4965.4</v>
      </c>
    </row>
    <row r="1082" spans="1:6" ht="25.5">
      <c r="A1082" s="663" t="s">
        <v>147</v>
      </c>
      <c r="B1082" s="658">
        <v>1858938</v>
      </c>
      <c r="C1082" s="658">
        <v>15000</v>
      </c>
      <c r="D1082" s="658">
        <v>4965.4</v>
      </c>
      <c r="E1082" s="659">
        <v>0.2671095001554651</v>
      </c>
      <c r="F1082" s="658">
        <v>4965.4</v>
      </c>
    </row>
    <row r="1083" spans="1:6" ht="12.75">
      <c r="A1083" s="663" t="s">
        <v>895</v>
      </c>
      <c r="B1083" s="658">
        <v>0</v>
      </c>
      <c r="C1083" s="658">
        <v>0</v>
      </c>
      <c r="D1083" s="658">
        <v>170728.74</v>
      </c>
      <c r="E1083" s="659" t="s">
        <v>891</v>
      </c>
      <c r="F1083" s="658">
        <v>170728.74</v>
      </c>
    </row>
    <row r="1084" spans="1:6" ht="12.75">
      <c r="A1084" s="657" t="s">
        <v>1095</v>
      </c>
      <c r="B1084" s="658"/>
      <c r="C1084" s="658"/>
      <c r="D1084" s="658"/>
      <c r="E1084" s="659"/>
      <c r="F1084" s="658"/>
    </row>
    <row r="1085" spans="1:6" s="662" customFormat="1" ht="12.75">
      <c r="A1085" s="657" t="s">
        <v>1203</v>
      </c>
      <c r="B1085" s="660">
        <v>2865855</v>
      </c>
      <c r="C1085" s="660">
        <v>234239</v>
      </c>
      <c r="D1085" s="660">
        <v>234239</v>
      </c>
      <c r="E1085" s="661">
        <v>8.173442131580279</v>
      </c>
      <c r="F1085" s="660">
        <v>234239</v>
      </c>
    </row>
    <row r="1086" spans="1:6" ht="25.5">
      <c r="A1086" s="663" t="s">
        <v>744</v>
      </c>
      <c r="B1086" s="658">
        <v>1595218</v>
      </c>
      <c r="C1086" s="658"/>
      <c r="D1086" s="658"/>
      <c r="E1086" s="659">
        <v>0</v>
      </c>
      <c r="F1086" s="658"/>
    </row>
    <row r="1087" spans="1:6" ht="25.5">
      <c r="A1087" s="663" t="s">
        <v>143</v>
      </c>
      <c r="B1087" s="658">
        <v>1513910</v>
      </c>
      <c r="C1087" s="658"/>
      <c r="D1087" s="658"/>
      <c r="E1087" s="659">
        <v>0</v>
      </c>
      <c r="F1087" s="658"/>
    </row>
    <row r="1088" spans="1:6" ht="12.75">
      <c r="A1088" s="663" t="s">
        <v>1208</v>
      </c>
      <c r="B1088" s="658">
        <v>1270637</v>
      </c>
      <c r="C1088" s="658">
        <v>234239</v>
      </c>
      <c r="D1088" s="658">
        <v>234239</v>
      </c>
      <c r="E1088" s="659">
        <v>18.434769332232573</v>
      </c>
      <c r="F1088" s="658">
        <v>234239</v>
      </c>
    </row>
    <row r="1089" spans="1:6" ht="25.5">
      <c r="A1089" s="663" t="s">
        <v>1210</v>
      </c>
      <c r="B1089" s="658">
        <v>1270637</v>
      </c>
      <c r="C1089" s="658">
        <v>234239</v>
      </c>
      <c r="D1089" s="658">
        <v>234239</v>
      </c>
      <c r="E1089" s="659">
        <v>18.434769332232573</v>
      </c>
      <c r="F1089" s="658">
        <v>234239</v>
      </c>
    </row>
    <row r="1090" spans="1:6" s="662" customFormat="1" ht="12.75">
      <c r="A1090" s="657" t="s">
        <v>105</v>
      </c>
      <c r="B1090" s="660">
        <v>3591155</v>
      </c>
      <c r="C1090" s="660">
        <v>234239</v>
      </c>
      <c r="D1090" s="660">
        <v>60114.74</v>
      </c>
      <c r="E1090" s="661">
        <v>1.6739667321516338</v>
      </c>
      <c r="F1090" s="660">
        <v>60114.74</v>
      </c>
    </row>
    <row r="1091" spans="1:6" ht="12.75">
      <c r="A1091" s="663" t="s">
        <v>1213</v>
      </c>
      <c r="B1091" s="658">
        <v>1535084</v>
      </c>
      <c r="C1091" s="658">
        <v>27332</v>
      </c>
      <c r="D1091" s="658">
        <v>13906.96</v>
      </c>
      <c r="E1091" s="659">
        <v>0.9059413035377868</v>
      </c>
      <c r="F1091" s="658">
        <v>13906.96</v>
      </c>
    </row>
    <row r="1092" spans="1:6" ht="12.75">
      <c r="A1092" s="663" t="s">
        <v>1215</v>
      </c>
      <c r="B1092" s="658">
        <v>301614</v>
      </c>
      <c r="C1092" s="658">
        <v>27332</v>
      </c>
      <c r="D1092" s="658">
        <v>13906.96</v>
      </c>
      <c r="E1092" s="659">
        <v>4.610846976599229</v>
      </c>
      <c r="F1092" s="658">
        <v>13906.96</v>
      </c>
    </row>
    <row r="1093" spans="1:6" ht="12.75">
      <c r="A1093" s="663" t="s">
        <v>1217</v>
      </c>
      <c r="B1093" s="658">
        <v>214373</v>
      </c>
      <c r="C1093" s="658">
        <v>11999</v>
      </c>
      <c r="D1093" s="658">
        <v>9920.81</v>
      </c>
      <c r="E1093" s="659">
        <v>4.627826265434546</v>
      </c>
      <c r="F1093" s="658">
        <v>9920.81</v>
      </c>
    </row>
    <row r="1094" spans="1:6" ht="12.75">
      <c r="A1094" s="663" t="s">
        <v>1219</v>
      </c>
      <c r="B1094" s="658">
        <v>171994</v>
      </c>
      <c r="C1094" s="658">
        <v>9657</v>
      </c>
      <c r="D1094" s="658">
        <v>7982.16</v>
      </c>
      <c r="E1094" s="659">
        <v>4.640952591369466</v>
      </c>
      <c r="F1094" s="658">
        <v>7982.16</v>
      </c>
    </row>
    <row r="1095" spans="1:6" ht="12.75">
      <c r="A1095" s="663" t="s">
        <v>2</v>
      </c>
      <c r="B1095" s="658">
        <v>87241</v>
      </c>
      <c r="C1095" s="658">
        <v>15333</v>
      </c>
      <c r="D1095" s="658">
        <v>3986.15</v>
      </c>
      <c r="E1095" s="659">
        <v>4.569124608842173</v>
      </c>
      <c r="F1095" s="658">
        <v>3986.15</v>
      </c>
    </row>
    <row r="1096" spans="1:6" ht="12.75">
      <c r="A1096" s="663" t="s">
        <v>24</v>
      </c>
      <c r="B1096" s="658">
        <v>760716</v>
      </c>
      <c r="C1096" s="658">
        <v>0</v>
      </c>
      <c r="D1096" s="658">
        <v>0</v>
      </c>
      <c r="E1096" s="659">
        <v>0</v>
      </c>
      <c r="F1096" s="658">
        <v>0</v>
      </c>
    </row>
    <row r="1097" spans="1:6" ht="12.75">
      <c r="A1097" s="663" t="s">
        <v>26</v>
      </c>
      <c r="B1097" s="658">
        <v>760716</v>
      </c>
      <c r="C1097" s="658">
        <v>0</v>
      </c>
      <c r="D1097" s="658">
        <v>0</v>
      </c>
      <c r="E1097" s="659">
        <v>0</v>
      </c>
      <c r="F1097" s="658">
        <v>0</v>
      </c>
    </row>
    <row r="1098" spans="1:6" ht="12.75">
      <c r="A1098" s="663" t="s">
        <v>50</v>
      </c>
      <c r="B1098" s="658">
        <v>472754</v>
      </c>
      <c r="C1098" s="658">
        <v>0</v>
      </c>
      <c r="D1098" s="658">
        <v>0</v>
      </c>
      <c r="E1098" s="659">
        <v>0</v>
      </c>
      <c r="F1098" s="658">
        <v>0</v>
      </c>
    </row>
    <row r="1099" spans="1:6" ht="25.5">
      <c r="A1099" s="663" t="s">
        <v>137</v>
      </c>
      <c r="B1099" s="658">
        <v>472754</v>
      </c>
      <c r="C1099" s="658">
        <v>0</v>
      </c>
      <c r="D1099" s="658">
        <v>0</v>
      </c>
      <c r="E1099" s="659">
        <v>0</v>
      </c>
      <c r="F1099" s="658">
        <v>0</v>
      </c>
    </row>
    <row r="1100" spans="1:6" ht="38.25">
      <c r="A1100" s="663" t="s">
        <v>753</v>
      </c>
      <c r="B1100" s="658">
        <v>472754</v>
      </c>
      <c r="C1100" s="658">
        <v>0</v>
      </c>
      <c r="D1100" s="658">
        <v>0</v>
      </c>
      <c r="E1100" s="659">
        <v>0</v>
      </c>
      <c r="F1100" s="658">
        <v>0</v>
      </c>
    </row>
    <row r="1101" spans="1:6" ht="12.75">
      <c r="A1101" s="663" t="s">
        <v>60</v>
      </c>
      <c r="B1101" s="658">
        <v>2056071</v>
      </c>
      <c r="C1101" s="658">
        <v>206907</v>
      </c>
      <c r="D1101" s="658">
        <v>46207.78</v>
      </c>
      <c r="E1101" s="659">
        <v>2.2473825077052303</v>
      </c>
      <c r="F1101" s="658">
        <v>46207.78</v>
      </c>
    </row>
    <row r="1102" spans="1:6" ht="12.75">
      <c r="A1102" s="663" t="s">
        <v>62</v>
      </c>
      <c r="B1102" s="658">
        <v>1014915</v>
      </c>
      <c r="C1102" s="658">
        <v>206907</v>
      </c>
      <c r="D1102" s="658">
        <v>46207.78</v>
      </c>
      <c r="E1102" s="659">
        <v>4.5528719153820765</v>
      </c>
      <c r="F1102" s="658">
        <v>46207.78</v>
      </c>
    </row>
    <row r="1103" spans="1:6" ht="38.25">
      <c r="A1103" s="663" t="s">
        <v>68</v>
      </c>
      <c r="B1103" s="658">
        <v>1041156</v>
      </c>
      <c r="C1103" s="658">
        <v>0</v>
      </c>
      <c r="D1103" s="658">
        <v>0</v>
      </c>
      <c r="E1103" s="659">
        <v>0</v>
      </c>
      <c r="F1103" s="658">
        <v>0</v>
      </c>
    </row>
    <row r="1104" spans="1:6" ht="25.5">
      <c r="A1104" s="663" t="s">
        <v>769</v>
      </c>
      <c r="B1104" s="658">
        <v>1041156</v>
      </c>
      <c r="C1104" s="658">
        <v>0</v>
      </c>
      <c r="D1104" s="658">
        <v>0</v>
      </c>
      <c r="E1104" s="659">
        <v>0</v>
      </c>
      <c r="F1104" s="658">
        <v>0</v>
      </c>
    </row>
    <row r="1105" spans="1:6" ht="12.75">
      <c r="A1105" s="663" t="s">
        <v>895</v>
      </c>
      <c r="B1105" s="658">
        <v>-725300</v>
      </c>
      <c r="C1105" s="658">
        <v>0</v>
      </c>
      <c r="D1105" s="658">
        <v>174124.26</v>
      </c>
      <c r="E1105" s="659" t="s">
        <v>891</v>
      </c>
      <c r="F1105" s="658">
        <v>174124.26</v>
      </c>
    </row>
    <row r="1106" spans="1:6" ht="12.75">
      <c r="A1106" s="663" t="s">
        <v>896</v>
      </c>
      <c r="B1106" s="658">
        <v>725300</v>
      </c>
      <c r="C1106" s="658">
        <v>0</v>
      </c>
      <c r="D1106" s="658" t="s">
        <v>891</v>
      </c>
      <c r="E1106" s="659" t="s">
        <v>891</v>
      </c>
      <c r="F1106" s="658" t="s">
        <v>891</v>
      </c>
    </row>
    <row r="1107" spans="1:6" ht="12.75">
      <c r="A1107" s="663" t="s">
        <v>954</v>
      </c>
      <c r="B1107" s="658">
        <v>725300</v>
      </c>
      <c r="C1107" s="658">
        <v>0</v>
      </c>
      <c r="D1107" s="658" t="s">
        <v>891</v>
      </c>
      <c r="E1107" s="659" t="s">
        <v>891</v>
      </c>
      <c r="F1107" s="658" t="s">
        <v>891</v>
      </c>
    </row>
    <row r="1108" spans="1:6" ht="38.25">
      <c r="A1108" s="663" t="s">
        <v>956</v>
      </c>
      <c r="B1108" s="658">
        <v>725300</v>
      </c>
      <c r="C1108" s="658">
        <v>0</v>
      </c>
      <c r="D1108" s="658" t="s">
        <v>891</v>
      </c>
      <c r="E1108" s="659" t="s">
        <v>891</v>
      </c>
      <c r="F1108" s="658" t="s">
        <v>891</v>
      </c>
    </row>
    <row r="1109" spans="1:6" ht="12.75">
      <c r="A1109" s="657" t="s">
        <v>154</v>
      </c>
      <c r="B1109" s="658"/>
      <c r="C1109" s="658"/>
      <c r="D1109" s="658"/>
      <c r="E1109" s="659"/>
      <c r="F1109" s="658"/>
    </row>
    <row r="1110" spans="1:6" s="662" customFormat="1" ht="12.75">
      <c r="A1110" s="657" t="s">
        <v>1203</v>
      </c>
      <c r="B1110" s="660">
        <v>21717748</v>
      </c>
      <c r="C1110" s="660">
        <v>2388685</v>
      </c>
      <c r="D1110" s="660">
        <v>1191298</v>
      </c>
      <c r="E1110" s="661">
        <v>5.485366162274284</v>
      </c>
      <c r="F1110" s="660">
        <v>1191298</v>
      </c>
    </row>
    <row r="1111" spans="1:6" ht="25.5">
      <c r="A1111" s="663" t="s">
        <v>770</v>
      </c>
      <c r="B1111" s="658">
        <v>5000</v>
      </c>
      <c r="C1111" s="658"/>
      <c r="D1111" s="658"/>
      <c r="E1111" s="659">
        <v>0</v>
      </c>
      <c r="F1111" s="658"/>
    </row>
    <row r="1112" spans="1:6" ht="25.5">
      <c r="A1112" s="663" t="s">
        <v>1206</v>
      </c>
      <c r="B1112" s="658">
        <v>12407462</v>
      </c>
      <c r="C1112" s="658">
        <v>1203945</v>
      </c>
      <c r="D1112" s="658">
        <v>6558</v>
      </c>
      <c r="E1112" s="659">
        <v>0.05285528982478448</v>
      </c>
      <c r="F1112" s="658">
        <v>6558</v>
      </c>
    </row>
    <row r="1113" spans="1:6" ht="12.75">
      <c r="A1113" s="663" t="s">
        <v>1208</v>
      </c>
      <c r="B1113" s="658">
        <v>9305286</v>
      </c>
      <c r="C1113" s="658">
        <v>1184740</v>
      </c>
      <c r="D1113" s="658">
        <v>1184740</v>
      </c>
      <c r="E1113" s="659">
        <v>12.731903135486647</v>
      </c>
      <c r="F1113" s="658">
        <v>1184740</v>
      </c>
    </row>
    <row r="1114" spans="1:6" ht="25.5">
      <c r="A1114" s="663" t="s">
        <v>1210</v>
      </c>
      <c r="B1114" s="658">
        <v>9305286</v>
      </c>
      <c r="C1114" s="658">
        <v>1184740</v>
      </c>
      <c r="D1114" s="658">
        <v>1184740</v>
      </c>
      <c r="E1114" s="659">
        <v>12.731903135486647</v>
      </c>
      <c r="F1114" s="658">
        <v>1184740</v>
      </c>
    </row>
    <row r="1115" spans="1:6" s="662" customFormat="1" ht="12.75">
      <c r="A1115" s="657" t="s">
        <v>105</v>
      </c>
      <c r="B1115" s="660">
        <v>21709194</v>
      </c>
      <c r="C1115" s="660">
        <v>2388685</v>
      </c>
      <c r="D1115" s="660">
        <v>182004.65</v>
      </c>
      <c r="E1115" s="661">
        <v>0.8383758973271878</v>
      </c>
      <c r="F1115" s="660">
        <v>182004.65</v>
      </c>
    </row>
    <row r="1116" spans="1:6" ht="12.75">
      <c r="A1116" s="663" t="s">
        <v>1213</v>
      </c>
      <c r="B1116" s="658">
        <v>21632556</v>
      </c>
      <c r="C1116" s="658">
        <v>2388421</v>
      </c>
      <c r="D1116" s="658">
        <v>181772.06</v>
      </c>
      <c r="E1116" s="659">
        <v>0.8402708399321837</v>
      </c>
      <c r="F1116" s="658">
        <v>181772.06</v>
      </c>
    </row>
    <row r="1117" spans="1:6" ht="12.75">
      <c r="A1117" s="663" t="s">
        <v>1215</v>
      </c>
      <c r="B1117" s="658">
        <v>7009951</v>
      </c>
      <c r="C1117" s="658">
        <v>634616</v>
      </c>
      <c r="D1117" s="658">
        <v>125000.35</v>
      </c>
      <c r="E1117" s="659">
        <v>1.7831843617737129</v>
      </c>
      <c r="F1117" s="658">
        <v>125000.35</v>
      </c>
    </row>
    <row r="1118" spans="1:6" ht="12.75">
      <c r="A1118" s="663" t="s">
        <v>1217</v>
      </c>
      <c r="B1118" s="658">
        <v>3825435</v>
      </c>
      <c r="C1118" s="658">
        <v>191839</v>
      </c>
      <c r="D1118" s="658">
        <v>42600.73</v>
      </c>
      <c r="E1118" s="659">
        <v>1.113617928418598</v>
      </c>
      <c r="F1118" s="658">
        <v>42600.73</v>
      </c>
    </row>
    <row r="1119" spans="1:6" ht="12.75">
      <c r="A1119" s="663" t="s">
        <v>1219</v>
      </c>
      <c r="B1119" s="658">
        <v>2858867</v>
      </c>
      <c r="C1119" s="658">
        <v>149240</v>
      </c>
      <c r="D1119" s="658">
        <v>39305.64</v>
      </c>
      <c r="E1119" s="659">
        <v>1.3748677360646717</v>
      </c>
      <c r="F1119" s="658">
        <v>39305.64</v>
      </c>
    </row>
    <row r="1120" spans="1:6" ht="12.75">
      <c r="A1120" s="663" t="s">
        <v>2</v>
      </c>
      <c r="B1120" s="658">
        <v>3184516</v>
      </c>
      <c r="C1120" s="658">
        <v>442777</v>
      </c>
      <c r="D1120" s="658">
        <v>82399.62</v>
      </c>
      <c r="E1120" s="659">
        <v>2.587508431422546</v>
      </c>
      <c r="F1120" s="658">
        <v>82399.62</v>
      </c>
    </row>
    <row r="1121" spans="1:6" ht="12.75">
      <c r="A1121" s="663" t="s">
        <v>24</v>
      </c>
      <c r="B1121" s="658">
        <v>14606105</v>
      </c>
      <c r="C1121" s="658">
        <v>1753805</v>
      </c>
      <c r="D1121" s="658">
        <v>56771.71</v>
      </c>
      <c r="E1121" s="659">
        <v>0.388684799951801</v>
      </c>
      <c r="F1121" s="658">
        <v>56771.71</v>
      </c>
    </row>
    <row r="1122" spans="1:6" ht="12.75">
      <c r="A1122" s="663" t="s">
        <v>26</v>
      </c>
      <c r="B1122" s="658">
        <v>11037457</v>
      </c>
      <c r="C1122" s="658">
        <v>1144235</v>
      </c>
      <c r="D1122" s="658">
        <v>56771.71</v>
      </c>
      <c r="E1122" s="659">
        <v>0.5143549823115959</v>
      </c>
      <c r="F1122" s="658">
        <v>56771.71</v>
      </c>
    </row>
    <row r="1123" spans="1:6" ht="12.75">
      <c r="A1123" s="663" t="s">
        <v>38</v>
      </c>
      <c r="B1123" s="658">
        <v>3568648</v>
      </c>
      <c r="C1123" s="658">
        <v>609570</v>
      </c>
      <c r="D1123" s="658">
        <v>0</v>
      </c>
      <c r="E1123" s="659">
        <v>0</v>
      </c>
      <c r="F1123" s="658">
        <v>0</v>
      </c>
    </row>
    <row r="1124" spans="1:6" ht="25.5">
      <c r="A1124" s="663" t="s">
        <v>764</v>
      </c>
      <c r="B1124" s="658">
        <v>16500</v>
      </c>
      <c r="C1124" s="658">
        <v>0</v>
      </c>
      <c r="D1124" s="658">
        <v>0</v>
      </c>
      <c r="E1124" s="659">
        <v>0</v>
      </c>
      <c r="F1124" s="658">
        <v>0</v>
      </c>
    </row>
    <row r="1125" spans="1:6" ht="12.75">
      <c r="A1125" s="663" t="s">
        <v>48</v>
      </c>
      <c r="B1125" s="658">
        <v>16500</v>
      </c>
      <c r="C1125" s="658">
        <v>0</v>
      </c>
      <c r="D1125" s="658">
        <v>0</v>
      </c>
      <c r="E1125" s="659">
        <v>0</v>
      </c>
      <c r="F1125" s="658">
        <v>0</v>
      </c>
    </row>
    <row r="1126" spans="1:6" ht="12.75">
      <c r="A1126" s="663" t="s">
        <v>60</v>
      </c>
      <c r="B1126" s="658">
        <v>76638</v>
      </c>
      <c r="C1126" s="658">
        <v>264</v>
      </c>
      <c r="D1126" s="658">
        <v>232.59</v>
      </c>
      <c r="E1126" s="659">
        <v>0.3034917403898849</v>
      </c>
      <c r="F1126" s="658">
        <v>232.59</v>
      </c>
    </row>
    <row r="1127" spans="1:6" ht="12.75">
      <c r="A1127" s="663" t="s">
        <v>62</v>
      </c>
      <c r="B1127" s="658">
        <v>76638</v>
      </c>
      <c r="C1127" s="658">
        <v>264</v>
      </c>
      <c r="D1127" s="658">
        <v>232.59</v>
      </c>
      <c r="E1127" s="659">
        <v>0.3034917403898849</v>
      </c>
      <c r="F1127" s="658">
        <v>232.59</v>
      </c>
    </row>
    <row r="1128" spans="1:6" ht="12.75">
      <c r="A1128" s="663" t="s">
        <v>895</v>
      </c>
      <c r="B1128" s="658">
        <v>8554</v>
      </c>
      <c r="C1128" s="658">
        <v>0</v>
      </c>
      <c r="D1128" s="658">
        <v>1009293.35</v>
      </c>
      <c r="E1128" s="659" t="s">
        <v>891</v>
      </c>
      <c r="F1128" s="658">
        <v>1009293.35</v>
      </c>
    </row>
    <row r="1129" spans="1:6" ht="12.75">
      <c r="A1129" s="663" t="s">
        <v>896</v>
      </c>
      <c r="B1129" s="658">
        <v>-8554</v>
      </c>
      <c r="C1129" s="658">
        <v>0</v>
      </c>
      <c r="D1129" s="658" t="s">
        <v>891</v>
      </c>
      <c r="E1129" s="659" t="s">
        <v>891</v>
      </c>
      <c r="F1129" s="658" t="s">
        <v>891</v>
      </c>
    </row>
    <row r="1130" spans="1:6" ht="12.75">
      <c r="A1130" s="663" t="s">
        <v>954</v>
      </c>
      <c r="B1130" s="658">
        <v>-8554</v>
      </c>
      <c r="C1130" s="658">
        <v>0</v>
      </c>
      <c r="D1130" s="658" t="s">
        <v>891</v>
      </c>
      <c r="E1130" s="659" t="s">
        <v>891</v>
      </c>
      <c r="F1130" s="658" t="s">
        <v>891</v>
      </c>
    </row>
    <row r="1131" spans="1:6" ht="38.25">
      <c r="A1131" s="663" t="s">
        <v>956</v>
      </c>
      <c r="B1131" s="658">
        <v>-8554</v>
      </c>
      <c r="C1131" s="658">
        <v>0</v>
      </c>
      <c r="D1131" s="658" t="s">
        <v>891</v>
      </c>
      <c r="E1131" s="659" t="s">
        <v>891</v>
      </c>
      <c r="F1131" s="658" t="s">
        <v>891</v>
      </c>
    </row>
    <row r="1132" spans="1:6" ht="12.75">
      <c r="A1132" s="657" t="s">
        <v>157</v>
      </c>
      <c r="B1132" s="658"/>
      <c r="C1132" s="658"/>
      <c r="D1132" s="658"/>
      <c r="E1132" s="659"/>
      <c r="F1132" s="658"/>
    </row>
    <row r="1133" spans="1:6" s="662" customFormat="1" ht="12.75">
      <c r="A1133" s="657" t="s">
        <v>1203</v>
      </c>
      <c r="B1133" s="660">
        <v>2325558</v>
      </c>
      <c r="C1133" s="660">
        <v>53196</v>
      </c>
      <c r="D1133" s="660">
        <v>53238</v>
      </c>
      <c r="E1133" s="661">
        <v>2.289257029925721</v>
      </c>
      <c r="F1133" s="660">
        <v>53238</v>
      </c>
    </row>
    <row r="1134" spans="1:6" ht="25.5">
      <c r="A1134" s="663" t="s">
        <v>937</v>
      </c>
      <c r="B1134" s="658">
        <v>0</v>
      </c>
      <c r="C1134" s="658">
        <v>0</v>
      </c>
      <c r="D1134" s="658">
        <v>42</v>
      </c>
      <c r="E1134" s="659" t="s">
        <v>891</v>
      </c>
      <c r="F1134" s="658">
        <v>42</v>
      </c>
    </row>
    <row r="1135" spans="1:6" ht="12.75">
      <c r="A1135" s="663" t="s">
        <v>1208</v>
      </c>
      <c r="B1135" s="658">
        <v>2325558</v>
      </c>
      <c r="C1135" s="658">
        <v>53196</v>
      </c>
      <c r="D1135" s="658">
        <v>53196</v>
      </c>
      <c r="E1135" s="659">
        <v>2.2874510117571782</v>
      </c>
      <c r="F1135" s="658">
        <v>53196</v>
      </c>
    </row>
    <row r="1136" spans="1:6" ht="25.5">
      <c r="A1136" s="663" t="s">
        <v>1210</v>
      </c>
      <c r="B1136" s="658">
        <v>2325558</v>
      </c>
      <c r="C1136" s="658">
        <v>53196</v>
      </c>
      <c r="D1136" s="658">
        <v>53196</v>
      </c>
      <c r="E1136" s="659">
        <v>2.2874510117571782</v>
      </c>
      <c r="F1136" s="658">
        <v>53196</v>
      </c>
    </row>
    <row r="1137" spans="1:6" s="662" customFormat="1" ht="12.75">
      <c r="A1137" s="657" t="s">
        <v>105</v>
      </c>
      <c r="B1137" s="660">
        <v>2325558</v>
      </c>
      <c r="C1137" s="660">
        <v>53196</v>
      </c>
      <c r="D1137" s="660">
        <v>1914.81</v>
      </c>
      <c r="E1137" s="661">
        <v>0.08233765831684267</v>
      </c>
      <c r="F1137" s="660">
        <v>1914.81</v>
      </c>
    </row>
    <row r="1138" spans="1:6" ht="12.75">
      <c r="A1138" s="663" t="s">
        <v>1213</v>
      </c>
      <c r="B1138" s="658">
        <v>2325558</v>
      </c>
      <c r="C1138" s="658">
        <v>53196</v>
      </c>
      <c r="D1138" s="658">
        <v>1914.81</v>
      </c>
      <c r="E1138" s="659">
        <v>0.08233765831684267</v>
      </c>
      <c r="F1138" s="658">
        <v>1914.81</v>
      </c>
    </row>
    <row r="1139" spans="1:6" ht="12.75">
      <c r="A1139" s="663" t="s">
        <v>1215</v>
      </c>
      <c r="B1139" s="658">
        <v>1481000</v>
      </c>
      <c r="C1139" s="658">
        <v>7980</v>
      </c>
      <c r="D1139" s="658">
        <v>1914.81</v>
      </c>
      <c r="E1139" s="659">
        <v>0.12929169480081026</v>
      </c>
      <c r="F1139" s="658">
        <v>1914.81</v>
      </c>
    </row>
    <row r="1140" spans="1:6" ht="12.75">
      <c r="A1140" s="663" t="s">
        <v>2</v>
      </c>
      <c r="B1140" s="658">
        <v>1481000</v>
      </c>
      <c r="C1140" s="658">
        <v>7980</v>
      </c>
      <c r="D1140" s="658">
        <v>1914.81</v>
      </c>
      <c r="E1140" s="659">
        <v>0.12929169480081026</v>
      </c>
      <c r="F1140" s="658">
        <v>1914.81</v>
      </c>
    </row>
    <row r="1141" spans="1:6" ht="12.75">
      <c r="A1141" s="663" t="s">
        <v>50</v>
      </c>
      <c r="B1141" s="658">
        <v>844558</v>
      </c>
      <c r="C1141" s="658">
        <v>45216</v>
      </c>
      <c r="D1141" s="658">
        <v>0</v>
      </c>
      <c r="E1141" s="659">
        <v>0</v>
      </c>
      <c r="F1141" s="658">
        <v>0</v>
      </c>
    </row>
    <row r="1142" spans="1:6" ht="51">
      <c r="A1142" s="663" t="s">
        <v>58</v>
      </c>
      <c r="B1142" s="658">
        <v>844558</v>
      </c>
      <c r="C1142" s="658">
        <v>45216</v>
      </c>
      <c r="D1142" s="658">
        <v>0</v>
      </c>
      <c r="E1142" s="659">
        <v>0</v>
      </c>
      <c r="F1142" s="658">
        <v>0</v>
      </c>
    </row>
    <row r="1143" spans="1:6" ht="12.75">
      <c r="A1143" s="663" t="s">
        <v>895</v>
      </c>
      <c r="B1143" s="658">
        <v>0</v>
      </c>
      <c r="C1143" s="658">
        <v>0</v>
      </c>
      <c r="D1143" s="658">
        <v>51323.19</v>
      </c>
      <c r="E1143" s="659" t="s">
        <v>891</v>
      </c>
      <c r="F1143" s="658">
        <v>51323.19</v>
      </c>
    </row>
    <row r="1144" spans="1:6" ht="12.75">
      <c r="A1144" s="657" t="s">
        <v>161</v>
      </c>
      <c r="B1144" s="658"/>
      <c r="C1144" s="658"/>
      <c r="D1144" s="658"/>
      <c r="E1144" s="659"/>
      <c r="F1144" s="658"/>
    </row>
    <row r="1145" spans="1:6" s="662" customFormat="1" ht="12.75">
      <c r="A1145" s="657" t="s">
        <v>1203</v>
      </c>
      <c r="B1145" s="660">
        <v>1071901</v>
      </c>
      <c r="C1145" s="660">
        <v>9953</v>
      </c>
      <c r="D1145" s="660">
        <v>9953</v>
      </c>
      <c r="E1145" s="661">
        <v>0.9285372436447022</v>
      </c>
      <c r="F1145" s="660">
        <v>9953</v>
      </c>
    </row>
    <row r="1146" spans="1:6" ht="12.75">
      <c r="A1146" s="663" t="s">
        <v>1208</v>
      </c>
      <c r="B1146" s="658">
        <v>1071901</v>
      </c>
      <c r="C1146" s="658">
        <v>9953</v>
      </c>
      <c r="D1146" s="658">
        <v>9953</v>
      </c>
      <c r="E1146" s="659">
        <v>0.9285372436447022</v>
      </c>
      <c r="F1146" s="658">
        <v>9953</v>
      </c>
    </row>
    <row r="1147" spans="1:6" ht="25.5">
      <c r="A1147" s="663" t="s">
        <v>1210</v>
      </c>
      <c r="B1147" s="658">
        <v>1071901</v>
      </c>
      <c r="C1147" s="658">
        <v>9953</v>
      </c>
      <c r="D1147" s="658">
        <v>9953</v>
      </c>
      <c r="E1147" s="659">
        <v>0.9285372436447022</v>
      </c>
      <c r="F1147" s="658">
        <v>9953</v>
      </c>
    </row>
    <row r="1148" spans="1:6" s="662" customFormat="1" ht="12.75">
      <c r="A1148" s="657" t="s">
        <v>105</v>
      </c>
      <c r="B1148" s="660">
        <v>1071901</v>
      </c>
      <c r="C1148" s="660">
        <v>9953</v>
      </c>
      <c r="D1148" s="660">
        <v>8618.32</v>
      </c>
      <c r="E1148" s="661">
        <v>0.8040220132269676</v>
      </c>
      <c r="F1148" s="660">
        <v>8618.32</v>
      </c>
    </row>
    <row r="1149" spans="1:6" ht="12.75">
      <c r="A1149" s="663" t="s">
        <v>1213</v>
      </c>
      <c r="B1149" s="658">
        <v>1058993</v>
      </c>
      <c r="C1149" s="658">
        <v>9953</v>
      </c>
      <c r="D1149" s="658">
        <v>8618.32</v>
      </c>
      <c r="E1149" s="659">
        <v>0.8138221876820716</v>
      </c>
      <c r="F1149" s="658">
        <v>8618.32</v>
      </c>
    </row>
    <row r="1150" spans="1:6" ht="12.75">
      <c r="A1150" s="663" t="s">
        <v>1215</v>
      </c>
      <c r="B1150" s="658">
        <v>1058993</v>
      </c>
      <c r="C1150" s="658">
        <v>9953</v>
      </c>
      <c r="D1150" s="658">
        <v>8618.32</v>
      </c>
      <c r="E1150" s="659">
        <v>0.8138221876820716</v>
      </c>
      <c r="F1150" s="658">
        <v>8618.32</v>
      </c>
    </row>
    <row r="1151" spans="1:6" ht="12.75">
      <c r="A1151" s="663" t="s">
        <v>1217</v>
      </c>
      <c r="B1151" s="658">
        <v>245244</v>
      </c>
      <c r="C1151" s="658">
        <v>9953</v>
      </c>
      <c r="D1151" s="658">
        <v>8618.32</v>
      </c>
      <c r="E1151" s="659">
        <v>3.5141817944577642</v>
      </c>
      <c r="F1151" s="658">
        <v>8618.32</v>
      </c>
    </row>
    <row r="1152" spans="1:6" ht="12.75">
      <c r="A1152" s="663" t="s">
        <v>1219</v>
      </c>
      <c r="B1152" s="658">
        <v>187720</v>
      </c>
      <c r="C1152" s="658">
        <v>8020</v>
      </c>
      <c r="D1152" s="658">
        <v>6687.24</v>
      </c>
      <c r="E1152" s="659">
        <v>3.562348178137652</v>
      </c>
      <c r="F1152" s="658">
        <v>6687.24</v>
      </c>
    </row>
    <row r="1153" spans="1:6" ht="12.75">
      <c r="A1153" s="663" t="s">
        <v>2</v>
      </c>
      <c r="B1153" s="658">
        <v>813749</v>
      </c>
      <c r="C1153" s="658">
        <v>0</v>
      </c>
      <c r="D1153" s="658">
        <v>0</v>
      </c>
      <c r="E1153" s="659">
        <v>0</v>
      </c>
      <c r="F1153" s="658">
        <v>0</v>
      </c>
    </row>
    <row r="1154" spans="1:6" ht="12.75">
      <c r="A1154" s="663" t="s">
        <v>60</v>
      </c>
      <c r="B1154" s="658">
        <v>12908</v>
      </c>
      <c r="C1154" s="658">
        <v>0</v>
      </c>
      <c r="D1154" s="658">
        <v>0</v>
      </c>
      <c r="E1154" s="659">
        <v>0</v>
      </c>
      <c r="F1154" s="658">
        <v>0</v>
      </c>
    </row>
    <row r="1155" spans="1:6" ht="12.75">
      <c r="A1155" s="663" t="s">
        <v>62</v>
      </c>
      <c r="B1155" s="658">
        <v>12908</v>
      </c>
      <c r="C1155" s="658">
        <v>0</v>
      </c>
      <c r="D1155" s="658">
        <v>0</v>
      </c>
      <c r="E1155" s="659">
        <v>0</v>
      </c>
      <c r="F1155" s="658">
        <v>0</v>
      </c>
    </row>
    <row r="1156" spans="1:6" ht="12.75">
      <c r="A1156" s="663" t="s">
        <v>895</v>
      </c>
      <c r="B1156" s="658">
        <v>0</v>
      </c>
      <c r="C1156" s="658">
        <v>0</v>
      </c>
      <c r="D1156" s="658">
        <v>1334.68</v>
      </c>
      <c r="E1156" s="659" t="s">
        <v>891</v>
      </c>
      <c r="F1156" s="658">
        <v>1334.68</v>
      </c>
    </row>
    <row r="1157" spans="1:6" ht="12.75">
      <c r="A1157" s="657" t="s">
        <v>163</v>
      </c>
      <c r="B1157" s="658"/>
      <c r="C1157" s="658"/>
      <c r="D1157" s="658"/>
      <c r="E1157" s="659"/>
      <c r="F1157" s="658"/>
    </row>
    <row r="1158" spans="1:6" s="662" customFormat="1" ht="12.75">
      <c r="A1158" s="657" t="s">
        <v>1203</v>
      </c>
      <c r="B1158" s="660">
        <v>857722</v>
      </c>
      <c r="C1158" s="660">
        <v>69292</v>
      </c>
      <c r="D1158" s="660">
        <v>69292</v>
      </c>
      <c r="E1158" s="661">
        <v>8.078608220379097</v>
      </c>
      <c r="F1158" s="660">
        <v>69292</v>
      </c>
    </row>
    <row r="1159" spans="1:6" ht="12.75">
      <c r="A1159" s="663" t="s">
        <v>1208</v>
      </c>
      <c r="B1159" s="658">
        <v>857722</v>
      </c>
      <c r="C1159" s="658">
        <v>69292</v>
      </c>
      <c r="D1159" s="658">
        <v>69292</v>
      </c>
      <c r="E1159" s="659">
        <v>8.078608220379097</v>
      </c>
      <c r="F1159" s="658">
        <v>69292</v>
      </c>
    </row>
    <row r="1160" spans="1:6" ht="25.5">
      <c r="A1160" s="663" t="s">
        <v>1210</v>
      </c>
      <c r="B1160" s="658">
        <v>857722</v>
      </c>
      <c r="C1160" s="658">
        <v>69292</v>
      </c>
      <c r="D1160" s="658">
        <v>69292</v>
      </c>
      <c r="E1160" s="659">
        <v>8.078608220379097</v>
      </c>
      <c r="F1160" s="658">
        <v>69292</v>
      </c>
    </row>
    <row r="1161" spans="1:6" s="662" customFormat="1" ht="12.75">
      <c r="A1161" s="657" t="s">
        <v>105</v>
      </c>
      <c r="B1161" s="660">
        <v>857722</v>
      </c>
      <c r="C1161" s="660">
        <v>69292</v>
      </c>
      <c r="D1161" s="660">
        <v>63846.98</v>
      </c>
      <c r="E1161" s="661">
        <v>7.443784816059283</v>
      </c>
      <c r="F1161" s="660">
        <v>63846.98</v>
      </c>
    </row>
    <row r="1162" spans="1:6" ht="12.75">
      <c r="A1162" s="663" t="s">
        <v>1213</v>
      </c>
      <c r="B1162" s="658">
        <v>857722</v>
      </c>
      <c r="C1162" s="658">
        <v>69292</v>
      </c>
      <c r="D1162" s="658">
        <v>63846.98</v>
      </c>
      <c r="E1162" s="659">
        <v>7.443784816059283</v>
      </c>
      <c r="F1162" s="658">
        <v>63846.98</v>
      </c>
    </row>
    <row r="1163" spans="1:6" ht="12.75">
      <c r="A1163" s="663" t="s">
        <v>1215</v>
      </c>
      <c r="B1163" s="658">
        <v>857722</v>
      </c>
      <c r="C1163" s="658">
        <v>69292</v>
      </c>
      <c r="D1163" s="658">
        <v>63846.98</v>
      </c>
      <c r="E1163" s="659">
        <v>7.443784816059283</v>
      </c>
      <c r="F1163" s="658">
        <v>63846.98</v>
      </c>
    </row>
    <row r="1164" spans="1:6" ht="12.75">
      <c r="A1164" s="663" t="s">
        <v>1217</v>
      </c>
      <c r="B1164" s="658">
        <v>686120</v>
      </c>
      <c r="C1164" s="658">
        <v>63396</v>
      </c>
      <c r="D1164" s="658">
        <v>63381.46</v>
      </c>
      <c r="E1164" s="659">
        <v>9.237663965487087</v>
      </c>
      <c r="F1164" s="658">
        <v>63381.46</v>
      </c>
    </row>
    <row r="1165" spans="1:6" ht="12.75">
      <c r="A1165" s="663" t="s">
        <v>1219</v>
      </c>
      <c r="B1165" s="658">
        <v>531672</v>
      </c>
      <c r="C1165" s="658">
        <v>47186</v>
      </c>
      <c r="D1165" s="658">
        <v>47171.46</v>
      </c>
      <c r="E1165" s="659">
        <v>8.872285920642803</v>
      </c>
      <c r="F1165" s="658">
        <v>47171.46</v>
      </c>
    </row>
    <row r="1166" spans="1:6" ht="12.75">
      <c r="A1166" s="663" t="s">
        <v>2</v>
      </c>
      <c r="B1166" s="658">
        <v>171602</v>
      </c>
      <c r="C1166" s="658">
        <v>5896</v>
      </c>
      <c r="D1166" s="658">
        <v>465.52</v>
      </c>
      <c r="E1166" s="659">
        <v>0.2712788895234321</v>
      </c>
      <c r="F1166" s="658">
        <v>465.52</v>
      </c>
    </row>
    <row r="1167" spans="1:6" ht="12.75">
      <c r="A1167" s="663" t="s">
        <v>895</v>
      </c>
      <c r="B1167" s="658">
        <v>0</v>
      </c>
      <c r="C1167" s="658">
        <v>0</v>
      </c>
      <c r="D1167" s="658">
        <v>5445.02</v>
      </c>
      <c r="E1167" s="659" t="s">
        <v>891</v>
      </c>
      <c r="F1167" s="658">
        <v>5445.02</v>
      </c>
    </row>
    <row r="1168" spans="1:6" ht="12.75">
      <c r="A1168" s="657" t="s">
        <v>165</v>
      </c>
      <c r="B1168" s="658"/>
      <c r="C1168" s="658"/>
      <c r="D1168" s="658"/>
      <c r="E1168" s="659"/>
      <c r="F1168" s="658"/>
    </row>
    <row r="1169" spans="1:6" s="662" customFormat="1" ht="12.75">
      <c r="A1169" s="657" t="s">
        <v>1203</v>
      </c>
      <c r="B1169" s="660">
        <v>3348450</v>
      </c>
      <c r="C1169" s="660">
        <v>29122</v>
      </c>
      <c r="D1169" s="660">
        <v>25957</v>
      </c>
      <c r="E1169" s="661">
        <v>0.7751944929743613</v>
      </c>
      <c r="F1169" s="660">
        <v>25957</v>
      </c>
    </row>
    <row r="1170" spans="1:6" ht="25.5">
      <c r="A1170" s="663" t="s">
        <v>1206</v>
      </c>
      <c r="B1170" s="658">
        <v>1623163</v>
      </c>
      <c r="C1170" s="658">
        <v>3165</v>
      </c>
      <c r="D1170" s="658">
        <v>0</v>
      </c>
      <c r="E1170" s="659">
        <v>0</v>
      </c>
      <c r="F1170" s="658">
        <v>0</v>
      </c>
    </row>
    <row r="1171" spans="1:6" ht="25.5">
      <c r="A1171" s="663" t="s">
        <v>143</v>
      </c>
      <c r="B1171" s="658">
        <v>777712</v>
      </c>
      <c r="C1171" s="658">
        <v>0</v>
      </c>
      <c r="D1171" s="658">
        <v>0</v>
      </c>
      <c r="E1171" s="659">
        <v>0</v>
      </c>
      <c r="F1171" s="658">
        <v>0</v>
      </c>
    </row>
    <row r="1172" spans="1:6" ht="12.75">
      <c r="A1172" s="663" t="s">
        <v>1208</v>
      </c>
      <c r="B1172" s="658">
        <v>1725287</v>
      </c>
      <c r="C1172" s="658">
        <v>25957</v>
      </c>
      <c r="D1172" s="658">
        <v>25957</v>
      </c>
      <c r="E1172" s="659">
        <v>1.5045033087248674</v>
      </c>
      <c r="F1172" s="658">
        <v>25957</v>
      </c>
    </row>
    <row r="1173" spans="1:6" ht="25.5">
      <c r="A1173" s="663" t="s">
        <v>1210</v>
      </c>
      <c r="B1173" s="658">
        <v>1725287</v>
      </c>
      <c r="C1173" s="658">
        <v>25957</v>
      </c>
      <c r="D1173" s="658">
        <v>25957</v>
      </c>
      <c r="E1173" s="659">
        <v>1.5045033087248674</v>
      </c>
      <c r="F1173" s="658">
        <v>25957</v>
      </c>
    </row>
    <row r="1174" spans="1:6" s="662" customFormat="1" ht="12.75">
      <c r="A1174" s="657" t="s">
        <v>105</v>
      </c>
      <c r="B1174" s="660">
        <v>3350542</v>
      </c>
      <c r="C1174" s="660">
        <v>29122</v>
      </c>
      <c r="D1174" s="660">
        <v>23533.56</v>
      </c>
      <c r="E1174" s="661">
        <v>0.7023806894526319</v>
      </c>
      <c r="F1174" s="660">
        <v>23533.56</v>
      </c>
    </row>
    <row r="1175" spans="1:6" ht="12.75">
      <c r="A1175" s="663" t="s">
        <v>1213</v>
      </c>
      <c r="B1175" s="658">
        <v>3350542</v>
      </c>
      <c r="C1175" s="658">
        <v>29122</v>
      </c>
      <c r="D1175" s="658">
        <v>23533.56</v>
      </c>
      <c r="E1175" s="659">
        <v>0.7023806894526319</v>
      </c>
      <c r="F1175" s="658">
        <v>23533.56</v>
      </c>
    </row>
    <row r="1176" spans="1:6" ht="12.75">
      <c r="A1176" s="663" t="s">
        <v>1215</v>
      </c>
      <c r="B1176" s="658">
        <v>704653</v>
      </c>
      <c r="C1176" s="658">
        <v>29122</v>
      </c>
      <c r="D1176" s="658">
        <v>23533.56</v>
      </c>
      <c r="E1176" s="659">
        <v>3.339737431047622</v>
      </c>
      <c r="F1176" s="658">
        <v>23533.56</v>
      </c>
    </row>
    <row r="1177" spans="1:6" ht="12.75">
      <c r="A1177" s="663" t="s">
        <v>1217</v>
      </c>
      <c r="B1177" s="658">
        <v>502961</v>
      </c>
      <c r="C1177" s="658">
        <v>24980</v>
      </c>
      <c r="D1177" s="658">
        <v>21228.24</v>
      </c>
      <c r="E1177" s="659">
        <v>4.220653291209458</v>
      </c>
      <c r="F1177" s="658">
        <v>21228.24</v>
      </c>
    </row>
    <row r="1178" spans="1:6" ht="12.75">
      <c r="A1178" s="663" t="s">
        <v>1219</v>
      </c>
      <c r="B1178" s="658">
        <v>405321</v>
      </c>
      <c r="C1178" s="658">
        <v>20130</v>
      </c>
      <c r="D1178" s="658">
        <v>17077.3</v>
      </c>
      <c r="E1178" s="659">
        <v>4.213277871119433</v>
      </c>
      <c r="F1178" s="658">
        <v>17077.3</v>
      </c>
    </row>
    <row r="1179" spans="1:6" ht="12.75">
      <c r="A1179" s="663" t="s">
        <v>2</v>
      </c>
      <c r="B1179" s="658">
        <v>201692</v>
      </c>
      <c r="C1179" s="658">
        <v>4142</v>
      </c>
      <c r="D1179" s="658">
        <v>2305.32</v>
      </c>
      <c r="E1179" s="659">
        <v>1.1429903020447019</v>
      </c>
      <c r="F1179" s="658">
        <v>2305.32</v>
      </c>
    </row>
    <row r="1180" spans="1:6" ht="12.75">
      <c r="A1180" s="663" t="s">
        <v>24</v>
      </c>
      <c r="B1180" s="658">
        <v>1868177</v>
      </c>
      <c r="C1180" s="658">
        <v>0</v>
      </c>
      <c r="D1180" s="658">
        <v>0</v>
      </c>
      <c r="E1180" s="659">
        <v>0</v>
      </c>
      <c r="F1180" s="658">
        <v>0</v>
      </c>
    </row>
    <row r="1181" spans="1:6" ht="12.75">
      <c r="A1181" s="663" t="s">
        <v>26</v>
      </c>
      <c r="B1181" s="658">
        <v>1868177</v>
      </c>
      <c r="C1181" s="658">
        <v>0</v>
      </c>
      <c r="D1181" s="658">
        <v>0</v>
      </c>
      <c r="E1181" s="659">
        <v>0</v>
      </c>
      <c r="F1181" s="658">
        <v>0</v>
      </c>
    </row>
    <row r="1182" spans="1:6" ht="12.75">
      <c r="A1182" s="663" t="s">
        <v>50</v>
      </c>
      <c r="B1182" s="658">
        <v>777712</v>
      </c>
      <c r="C1182" s="658">
        <v>0</v>
      </c>
      <c r="D1182" s="658">
        <v>0</v>
      </c>
      <c r="E1182" s="659">
        <v>0</v>
      </c>
      <c r="F1182" s="658">
        <v>0</v>
      </c>
    </row>
    <row r="1183" spans="1:6" ht="25.5">
      <c r="A1183" s="663" t="s">
        <v>137</v>
      </c>
      <c r="B1183" s="658">
        <v>777712</v>
      </c>
      <c r="C1183" s="658">
        <v>0</v>
      </c>
      <c r="D1183" s="658">
        <v>0</v>
      </c>
      <c r="E1183" s="659">
        <v>0</v>
      </c>
      <c r="F1183" s="658">
        <v>0</v>
      </c>
    </row>
    <row r="1184" spans="1:6" ht="38.25">
      <c r="A1184" s="663" t="s">
        <v>766</v>
      </c>
      <c r="B1184" s="658">
        <v>777712</v>
      </c>
      <c r="C1184" s="658">
        <v>0</v>
      </c>
      <c r="D1184" s="658">
        <v>0</v>
      </c>
      <c r="E1184" s="659">
        <v>0</v>
      </c>
      <c r="F1184" s="658">
        <v>0</v>
      </c>
    </row>
    <row r="1185" spans="1:6" ht="12.75">
      <c r="A1185" s="663" t="s">
        <v>895</v>
      </c>
      <c r="B1185" s="658">
        <v>-2092</v>
      </c>
      <c r="C1185" s="658">
        <v>0</v>
      </c>
      <c r="D1185" s="658">
        <v>2423.44</v>
      </c>
      <c r="E1185" s="659" t="s">
        <v>891</v>
      </c>
      <c r="F1185" s="658">
        <v>2423.44</v>
      </c>
    </row>
    <row r="1186" spans="1:6" ht="12.75">
      <c r="A1186" s="663" t="s">
        <v>896</v>
      </c>
      <c r="B1186" s="658">
        <v>2092</v>
      </c>
      <c r="C1186" s="658">
        <v>0</v>
      </c>
      <c r="D1186" s="658" t="s">
        <v>891</v>
      </c>
      <c r="E1186" s="659" t="s">
        <v>891</v>
      </c>
      <c r="F1186" s="658" t="s">
        <v>891</v>
      </c>
    </row>
    <row r="1187" spans="1:6" ht="12.75">
      <c r="A1187" s="663" t="s">
        <v>954</v>
      </c>
      <c r="B1187" s="658">
        <v>2092</v>
      </c>
      <c r="C1187" s="658">
        <v>0</v>
      </c>
      <c r="D1187" s="658" t="s">
        <v>891</v>
      </c>
      <c r="E1187" s="659" t="s">
        <v>891</v>
      </c>
      <c r="F1187" s="658" t="s">
        <v>891</v>
      </c>
    </row>
    <row r="1188" spans="1:6" ht="38.25">
      <c r="A1188" s="663" t="s">
        <v>956</v>
      </c>
      <c r="B1188" s="658">
        <v>2092</v>
      </c>
      <c r="C1188" s="658">
        <v>0</v>
      </c>
      <c r="D1188" s="658" t="s">
        <v>891</v>
      </c>
      <c r="E1188" s="659" t="s">
        <v>891</v>
      </c>
      <c r="F1188" s="658" t="s">
        <v>891</v>
      </c>
    </row>
    <row r="1189" spans="1:6" ht="12.75">
      <c r="A1189" s="657" t="s">
        <v>167</v>
      </c>
      <c r="B1189" s="658"/>
      <c r="C1189" s="658"/>
      <c r="D1189" s="658"/>
      <c r="E1189" s="659"/>
      <c r="F1189" s="658"/>
    </row>
    <row r="1190" spans="1:6" s="662" customFormat="1" ht="12.75">
      <c r="A1190" s="657" t="s">
        <v>1203</v>
      </c>
      <c r="B1190" s="660">
        <v>1177608</v>
      </c>
      <c r="C1190" s="660">
        <v>90429</v>
      </c>
      <c r="D1190" s="660">
        <v>90429</v>
      </c>
      <c r="E1190" s="661">
        <v>7.679040903254733</v>
      </c>
      <c r="F1190" s="660">
        <v>90429</v>
      </c>
    </row>
    <row r="1191" spans="1:6" ht="12.75">
      <c r="A1191" s="663" t="s">
        <v>1208</v>
      </c>
      <c r="B1191" s="658">
        <v>1177608</v>
      </c>
      <c r="C1191" s="658">
        <v>90429</v>
      </c>
      <c r="D1191" s="658">
        <v>90429</v>
      </c>
      <c r="E1191" s="659">
        <v>7.679040903254733</v>
      </c>
      <c r="F1191" s="658">
        <v>90429</v>
      </c>
    </row>
    <row r="1192" spans="1:6" ht="25.5">
      <c r="A1192" s="663" t="s">
        <v>1210</v>
      </c>
      <c r="B1192" s="658">
        <v>1177608</v>
      </c>
      <c r="C1192" s="658">
        <v>90429</v>
      </c>
      <c r="D1192" s="658">
        <v>90429</v>
      </c>
      <c r="E1192" s="659">
        <v>7.679040903254733</v>
      </c>
      <c r="F1192" s="658">
        <v>90429</v>
      </c>
    </row>
    <row r="1193" spans="1:6" s="662" customFormat="1" ht="12.75">
      <c r="A1193" s="657" t="s">
        <v>105</v>
      </c>
      <c r="B1193" s="660">
        <v>1177608</v>
      </c>
      <c r="C1193" s="660">
        <v>90429</v>
      </c>
      <c r="D1193" s="660">
        <v>29344.87</v>
      </c>
      <c r="E1193" s="661">
        <v>2.4919047764621163</v>
      </c>
      <c r="F1193" s="660">
        <v>29344.87</v>
      </c>
    </row>
    <row r="1194" spans="1:6" ht="12.75">
      <c r="A1194" s="663" t="s">
        <v>1213</v>
      </c>
      <c r="B1194" s="658">
        <v>1177608</v>
      </c>
      <c r="C1194" s="658">
        <v>90429</v>
      </c>
      <c r="D1194" s="658">
        <v>29344.87</v>
      </c>
      <c r="E1194" s="659">
        <v>2.4919047764621163</v>
      </c>
      <c r="F1194" s="658">
        <v>29344.87</v>
      </c>
    </row>
    <row r="1195" spans="1:6" ht="12.75">
      <c r="A1195" s="663" t="s">
        <v>1215</v>
      </c>
      <c r="B1195" s="658">
        <v>1080608</v>
      </c>
      <c r="C1195" s="658">
        <v>90429</v>
      </c>
      <c r="D1195" s="658">
        <v>29344.87</v>
      </c>
      <c r="E1195" s="659">
        <v>2.715588816666173</v>
      </c>
      <c r="F1195" s="658">
        <v>29344.87</v>
      </c>
    </row>
    <row r="1196" spans="1:6" ht="12.75">
      <c r="A1196" s="663" t="s">
        <v>1217</v>
      </c>
      <c r="B1196" s="658">
        <v>443673</v>
      </c>
      <c r="C1196" s="658">
        <v>37601</v>
      </c>
      <c r="D1196" s="658">
        <v>29137.71</v>
      </c>
      <c r="E1196" s="659">
        <v>6.567384086928886</v>
      </c>
      <c r="F1196" s="658">
        <v>29137.71</v>
      </c>
    </row>
    <row r="1197" spans="1:6" ht="12.75">
      <c r="A1197" s="663" t="s">
        <v>1219</v>
      </c>
      <c r="B1197" s="658">
        <v>354438</v>
      </c>
      <c r="C1197" s="658">
        <v>29537</v>
      </c>
      <c r="D1197" s="658">
        <v>23052.62</v>
      </c>
      <c r="E1197" s="659">
        <v>6.503992235595506</v>
      </c>
      <c r="F1197" s="658">
        <v>23052.62</v>
      </c>
    </row>
    <row r="1198" spans="1:6" ht="12.75">
      <c r="A1198" s="663" t="s">
        <v>2</v>
      </c>
      <c r="B1198" s="658">
        <v>636935</v>
      </c>
      <c r="C1198" s="658">
        <v>52828</v>
      </c>
      <c r="D1198" s="658">
        <v>207.16</v>
      </c>
      <c r="E1198" s="659">
        <v>0.03252451192036864</v>
      </c>
      <c r="F1198" s="658">
        <v>207.16</v>
      </c>
    </row>
    <row r="1199" spans="1:6" ht="12.75">
      <c r="A1199" s="663" t="s">
        <v>24</v>
      </c>
      <c r="B1199" s="658">
        <v>97000</v>
      </c>
      <c r="C1199" s="658">
        <v>0</v>
      </c>
      <c r="D1199" s="658">
        <v>0</v>
      </c>
      <c r="E1199" s="659">
        <v>0</v>
      </c>
      <c r="F1199" s="658">
        <v>0</v>
      </c>
    </row>
    <row r="1200" spans="1:6" ht="12.75">
      <c r="A1200" s="663" t="s">
        <v>26</v>
      </c>
      <c r="B1200" s="658">
        <v>97000</v>
      </c>
      <c r="C1200" s="658">
        <v>0</v>
      </c>
      <c r="D1200" s="658">
        <v>0</v>
      </c>
      <c r="E1200" s="659">
        <v>0</v>
      </c>
      <c r="F1200" s="658">
        <v>0</v>
      </c>
    </row>
    <row r="1201" spans="1:6" ht="12.75">
      <c r="A1201" s="663" t="s">
        <v>895</v>
      </c>
      <c r="B1201" s="658">
        <v>0</v>
      </c>
      <c r="C1201" s="658">
        <v>0</v>
      </c>
      <c r="D1201" s="658">
        <v>61084.13</v>
      </c>
      <c r="E1201" s="659" t="s">
        <v>891</v>
      </c>
      <c r="F1201" s="658">
        <v>61084.13</v>
      </c>
    </row>
    <row r="1202" spans="1:6" ht="12.75">
      <c r="A1202" s="657" t="s">
        <v>171</v>
      </c>
      <c r="B1202" s="658"/>
      <c r="C1202" s="658"/>
      <c r="D1202" s="658"/>
      <c r="E1202" s="659"/>
      <c r="F1202" s="658"/>
    </row>
    <row r="1203" spans="1:6" s="662" customFormat="1" ht="12.75">
      <c r="A1203" s="657" t="s">
        <v>1203</v>
      </c>
      <c r="B1203" s="660">
        <v>377543</v>
      </c>
      <c r="C1203" s="660">
        <v>28730</v>
      </c>
      <c r="D1203" s="660">
        <v>28730</v>
      </c>
      <c r="E1203" s="661">
        <v>7.609729222896465</v>
      </c>
      <c r="F1203" s="660">
        <v>28730</v>
      </c>
    </row>
    <row r="1204" spans="1:6" ht="12.75">
      <c r="A1204" s="663" t="s">
        <v>1208</v>
      </c>
      <c r="B1204" s="658">
        <v>377543</v>
      </c>
      <c r="C1204" s="658">
        <v>28730</v>
      </c>
      <c r="D1204" s="658">
        <v>28730</v>
      </c>
      <c r="E1204" s="659">
        <v>7.609729222896465</v>
      </c>
      <c r="F1204" s="658">
        <v>28730</v>
      </c>
    </row>
    <row r="1205" spans="1:6" ht="25.5">
      <c r="A1205" s="663" t="s">
        <v>1210</v>
      </c>
      <c r="B1205" s="658">
        <v>377543</v>
      </c>
      <c r="C1205" s="658">
        <v>28730</v>
      </c>
      <c r="D1205" s="658">
        <v>28730</v>
      </c>
      <c r="E1205" s="659">
        <v>7.609729222896465</v>
      </c>
      <c r="F1205" s="658">
        <v>28730</v>
      </c>
    </row>
    <row r="1206" spans="1:6" s="662" customFormat="1" ht="12.75">
      <c r="A1206" s="657" t="s">
        <v>105</v>
      </c>
      <c r="B1206" s="660">
        <v>377543</v>
      </c>
      <c r="C1206" s="660">
        <v>28730</v>
      </c>
      <c r="D1206" s="660">
        <v>2132.28</v>
      </c>
      <c r="E1206" s="661">
        <v>0.5647780517715864</v>
      </c>
      <c r="F1206" s="660">
        <v>2132.28</v>
      </c>
    </row>
    <row r="1207" spans="1:6" ht="12.75">
      <c r="A1207" s="663" t="s">
        <v>1213</v>
      </c>
      <c r="B1207" s="658">
        <v>372043</v>
      </c>
      <c r="C1207" s="658">
        <v>27730</v>
      </c>
      <c r="D1207" s="658">
        <v>2132.28</v>
      </c>
      <c r="E1207" s="659">
        <v>0.5731272998013671</v>
      </c>
      <c r="F1207" s="658">
        <v>2132.28</v>
      </c>
    </row>
    <row r="1208" spans="1:6" ht="12.75">
      <c r="A1208" s="663" t="s">
        <v>1215</v>
      </c>
      <c r="B1208" s="658">
        <v>372043</v>
      </c>
      <c r="C1208" s="658">
        <v>27730</v>
      </c>
      <c r="D1208" s="658">
        <v>2132.28</v>
      </c>
      <c r="E1208" s="659">
        <v>0.5731272998013671</v>
      </c>
      <c r="F1208" s="658">
        <v>2132.28</v>
      </c>
    </row>
    <row r="1209" spans="1:6" ht="12.75">
      <c r="A1209" s="663" t="s">
        <v>1217</v>
      </c>
      <c r="B1209" s="658">
        <v>301560</v>
      </c>
      <c r="C1209" s="658">
        <v>25130</v>
      </c>
      <c r="D1209" s="658">
        <v>170</v>
      </c>
      <c r="E1209" s="659">
        <v>0.05637352434009815</v>
      </c>
      <c r="F1209" s="658">
        <v>170</v>
      </c>
    </row>
    <row r="1210" spans="1:6" ht="12.75">
      <c r="A1210" s="663" t="s">
        <v>1219</v>
      </c>
      <c r="B1210" s="658">
        <v>233990</v>
      </c>
      <c r="C1210" s="658">
        <v>19501</v>
      </c>
      <c r="D1210" s="658">
        <v>170</v>
      </c>
      <c r="E1210" s="659">
        <v>0.07265267746484892</v>
      </c>
      <c r="F1210" s="658">
        <v>170</v>
      </c>
    </row>
    <row r="1211" spans="1:6" ht="12.75">
      <c r="A1211" s="663" t="s">
        <v>2</v>
      </c>
      <c r="B1211" s="658">
        <v>70483</v>
      </c>
      <c r="C1211" s="658">
        <v>2600</v>
      </c>
      <c r="D1211" s="658">
        <v>1962.28</v>
      </c>
      <c r="E1211" s="659">
        <v>2.784047217059433</v>
      </c>
      <c r="F1211" s="658">
        <v>1962.28</v>
      </c>
    </row>
    <row r="1212" spans="1:6" ht="12.75">
      <c r="A1212" s="663" t="s">
        <v>60</v>
      </c>
      <c r="B1212" s="658">
        <v>5500</v>
      </c>
      <c r="C1212" s="658">
        <v>1000</v>
      </c>
      <c r="D1212" s="658">
        <v>0</v>
      </c>
      <c r="E1212" s="659">
        <v>0</v>
      </c>
      <c r="F1212" s="658">
        <v>0</v>
      </c>
    </row>
    <row r="1213" spans="1:6" ht="12.75">
      <c r="A1213" s="663" t="s">
        <v>62</v>
      </c>
      <c r="B1213" s="658">
        <v>5500</v>
      </c>
      <c r="C1213" s="658">
        <v>1000</v>
      </c>
      <c r="D1213" s="658">
        <v>0</v>
      </c>
      <c r="E1213" s="659">
        <v>0</v>
      </c>
      <c r="F1213" s="658">
        <v>0</v>
      </c>
    </row>
    <row r="1214" spans="1:6" ht="12.75">
      <c r="A1214" s="663" t="s">
        <v>895</v>
      </c>
      <c r="B1214" s="658">
        <v>0</v>
      </c>
      <c r="C1214" s="658">
        <v>0</v>
      </c>
      <c r="D1214" s="658">
        <v>26597.72</v>
      </c>
      <c r="E1214" s="659" t="s">
        <v>891</v>
      </c>
      <c r="F1214" s="658">
        <v>26597.72</v>
      </c>
    </row>
    <row r="1215" spans="1:6" ht="12.75">
      <c r="A1215" s="657" t="s">
        <v>1185</v>
      </c>
      <c r="B1215" s="658"/>
      <c r="C1215" s="658"/>
      <c r="D1215" s="658"/>
      <c r="E1215" s="659"/>
      <c r="F1215" s="658"/>
    </row>
    <row r="1216" spans="1:6" s="662" customFormat="1" ht="12.75">
      <c r="A1216" s="657" t="s">
        <v>1203</v>
      </c>
      <c r="B1216" s="660">
        <v>613186</v>
      </c>
      <c r="C1216" s="660">
        <v>16138</v>
      </c>
      <c r="D1216" s="660">
        <v>16138</v>
      </c>
      <c r="E1216" s="661">
        <v>2.6318278629975245</v>
      </c>
      <c r="F1216" s="660">
        <v>16138</v>
      </c>
    </row>
    <row r="1217" spans="1:6" ht="25.5">
      <c r="A1217" s="663" t="s">
        <v>1206</v>
      </c>
      <c r="B1217" s="658">
        <v>61920</v>
      </c>
      <c r="C1217" s="658">
        <v>0</v>
      </c>
      <c r="D1217" s="658">
        <v>0</v>
      </c>
      <c r="E1217" s="659">
        <v>0</v>
      </c>
      <c r="F1217" s="658">
        <v>0</v>
      </c>
    </row>
    <row r="1218" spans="1:6" ht="25.5">
      <c r="A1218" s="663" t="s">
        <v>143</v>
      </c>
      <c r="B1218" s="658">
        <v>25394</v>
      </c>
      <c r="C1218" s="658">
        <v>0</v>
      </c>
      <c r="D1218" s="658">
        <v>0</v>
      </c>
      <c r="E1218" s="659">
        <v>0</v>
      </c>
      <c r="F1218" s="658">
        <v>0</v>
      </c>
    </row>
    <row r="1219" spans="1:6" ht="12.75">
      <c r="A1219" s="663" t="s">
        <v>1208</v>
      </c>
      <c r="B1219" s="658">
        <v>551266</v>
      </c>
      <c r="C1219" s="658">
        <v>16138</v>
      </c>
      <c r="D1219" s="658">
        <v>16138</v>
      </c>
      <c r="E1219" s="659">
        <v>2.9274433757931746</v>
      </c>
      <c r="F1219" s="658">
        <v>16138</v>
      </c>
    </row>
    <row r="1220" spans="1:6" ht="25.5">
      <c r="A1220" s="663" t="s">
        <v>1210</v>
      </c>
      <c r="B1220" s="658">
        <v>551266</v>
      </c>
      <c r="C1220" s="658">
        <v>16138</v>
      </c>
      <c r="D1220" s="658">
        <v>16138</v>
      </c>
      <c r="E1220" s="659">
        <v>2.9274433757931746</v>
      </c>
      <c r="F1220" s="658">
        <v>16138</v>
      </c>
    </row>
    <row r="1221" spans="1:6" s="662" customFormat="1" ht="12.75">
      <c r="A1221" s="657" t="s">
        <v>105</v>
      </c>
      <c r="B1221" s="660">
        <v>613186</v>
      </c>
      <c r="C1221" s="660">
        <v>16138</v>
      </c>
      <c r="D1221" s="660">
        <v>6313.83</v>
      </c>
      <c r="E1221" s="661">
        <v>1.0296761504665795</v>
      </c>
      <c r="F1221" s="660">
        <v>6313.83</v>
      </c>
    </row>
    <row r="1222" spans="1:6" ht="12.75">
      <c r="A1222" s="663" t="s">
        <v>1213</v>
      </c>
      <c r="B1222" s="658">
        <v>613186</v>
      </c>
      <c r="C1222" s="658">
        <v>16138</v>
      </c>
      <c r="D1222" s="658">
        <v>6313.83</v>
      </c>
      <c r="E1222" s="659">
        <v>1.0296761504665795</v>
      </c>
      <c r="F1222" s="658">
        <v>6313.83</v>
      </c>
    </row>
    <row r="1223" spans="1:6" ht="12.75">
      <c r="A1223" s="663" t="s">
        <v>1215</v>
      </c>
      <c r="B1223" s="658">
        <v>587792</v>
      </c>
      <c r="C1223" s="658">
        <v>16138</v>
      </c>
      <c r="D1223" s="658">
        <v>6313.83</v>
      </c>
      <c r="E1223" s="659">
        <v>1.0741605874186786</v>
      </c>
      <c r="F1223" s="658">
        <v>6313.83</v>
      </c>
    </row>
    <row r="1224" spans="1:6" ht="12.75">
      <c r="A1224" s="663" t="s">
        <v>1217</v>
      </c>
      <c r="B1224" s="658">
        <v>397054</v>
      </c>
      <c r="C1224" s="658">
        <v>8816</v>
      </c>
      <c r="D1224" s="658">
        <v>3866.62</v>
      </c>
      <c r="E1224" s="659">
        <v>0.9738272376049606</v>
      </c>
      <c r="F1224" s="658">
        <v>3866.62</v>
      </c>
    </row>
    <row r="1225" spans="1:6" ht="12.75">
      <c r="A1225" s="663" t="s">
        <v>1219</v>
      </c>
      <c r="B1225" s="658">
        <v>304940</v>
      </c>
      <c r="C1225" s="658">
        <v>4750</v>
      </c>
      <c r="D1225" s="658">
        <v>2981.18</v>
      </c>
      <c r="E1225" s="659">
        <v>0.9776283859119825</v>
      </c>
      <c r="F1225" s="658">
        <v>2981.18</v>
      </c>
    </row>
    <row r="1226" spans="1:6" ht="12.75">
      <c r="A1226" s="663" t="s">
        <v>2</v>
      </c>
      <c r="B1226" s="658">
        <v>190738</v>
      </c>
      <c r="C1226" s="658">
        <v>7322</v>
      </c>
      <c r="D1226" s="658">
        <v>2447.21</v>
      </c>
      <c r="E1226" s="659">
        <v>1.2830217366230117</v>
      </c>
      <c r="F1226" s="658">
        <v>2447.21</v>
      </c>
    </row>
    <row r="1227" spans="1:6" ht="12.75">
      <c r="A1227" s="663" t="s">
        <v>50</v>
      </c>
      <c r="B1227" s="658">
        <v>25394</v>
      </c>
      <c r="C1227" s="658">
        <v>0</v>
      </c>
      <c r="D1227" s="658">
        <v>0</v>
      </c>
      <c r="E1227" s="659">
        <v>0</v>
      </c>
      <c r="F1227" s="658">
        <v>0</v>
      </c>
    </row>
    <row r="1228" spans="1:6" ht="25.5">
      <c r="A1228" s="663" t="s">
        <v>137</v>
      </c>
      <c r="B1228" s="658">
        <v>25394</v>
      </c>
      <c r="C1228" s="658">
        <v>0</v>
      </c>
      <c r="D1228" s="658">
        <v>0</v>
      </c>
      <c r="E1228" s="659">
        <v>0</v>
      </c>
      <c r="F1228" s="658">
        <v>0</v>
      </c>
    </row>
    <row r="1229" spans="1:6" ht="51">
      <c r="A1229" s="663" t="s">
        <v>139</v>
      </c>
      <c r="B1229" s="658">
        <v>25394</v>
      </c>
      <c r="C1229" s="658">
        <v>0</v>
      </c>
      <c r="D1229" s="658">
        <v>0</v>
      </c>
      <c r="E1229" s="659">
        <v>0</v>
      </c>
      <c r="F1229" s="658">
        <v>0</v>
      </c>
    </row>
    <row r="1230" spans="1:6" ht="12.75">
      <c r="A1230" s="663" t="s">
        <v>895</v>
      </c>
      <c r="B1230" s="658">
        <v>0</v>
      </c>
      <c r="C1230" s="658">
        <v>0</v>
      </c>
      <c r="D1230" s="658">
        <v>9824.17</v>
      </c>
      <c r="E1230" s="659" t="s">
        <v>891</v>
      </c>
      <c r="F1230" s="658">
        <v>9824.17</v>
      </c>
    </row>
    <row r="1231" spans="1:6" ht="25.5">
      <c r="A1231" s="657" t="s">
        <v>188</v>
      </c>
      <c r="B1231" s="658"/>
      <c r="C1231" s="658"/>
      <c r="D1231" s="658"/>
      <c r="E1231" s="659"/>
      <c r="F1231" s="658"/>
    </row>
    <row r="1232" spans="1:6" s="662" customFormat="1" ht="12.75">
      <c r="A1232" s="657" t="s">
        <v>1203</v>
      </c>
      <c r="B1232" s="660">
        <v>2206432</v>
      </c>
      <c r="C1232" s="660">
        <v>127119</v>
      </c>
      <c r="D1232" s="660">
        <v>127119</v>
      </c>
      <c r="E1232" s="661">
        <v>5.7612924395585265</v>
      </c>
      <c r="F1232" s="660">
        <v>127119</v>
      </c>
    </row>
    <row r="1233" spans="1:6" ht="12.75">
      <c r="A1233" s="663" t="s">
        <v>1208</v>
      </c>
      <c r="B1233" s="658">
        <v>2206432</v>
      </c>
      <c r="C1233" s="658">
        <v>127119</v>
      </c>
      <c r="D1233" s="658">
        <v>127119</v>
      </c>
      <c r="E1233" s="659">
        <v>5.7612924395585265</v>
      </c>
      <c r="F1233" s="658">
        <v>127119</v>
      </c>
    </row>
    <row r="1234" spans="1:6" ht="25.5">
      <c r="A1234" s="663" t="s">
        <v>1210</v>
      </c>
      <c r="B1234" s="658">
        <v>2206432</v>
      </c>
      <c r="C1234" s="658">
        <v>127119</v>
      </c>
      <c r="D1234" s="658">
        <v>127119</v>
      </c>
      <c r="E1234" s="659">
        <v>5.7612924395585265</v>
      </c>
      <c r="F1234" s="658">
        <v>127119</v>
      </c>
    </row>
    <row r="1235" spans="1:6" s="662" customFormat="1" ht="12.75">
      <c r="A1235" s="657" t="s">
        <v>105</v>
      </c>
      <c r="B1235" s="660">
        <v>2206432</v>
      </c>
      <c r="C1235" s="660">
        <v>127119</v>
      </c>
      <c r="D1235" s="660">
        <v>78731.33</v>
      </c>
      <c r="E1235" s="661">
        <v>3.568264510304419</v>
      </c>
      <c r="F1235" s="660">
        <v>78731.33</v>
      </c>
    </row>
    <row r="1236" spans="1:6" ht="12.75">
      <c r="A1236" s="663" t="s">
        <v>1213</v>
      </c>
      <c r="B1236" s="658">
        <v>2049058</v>
      </c>
      <c r="C1236" s="658">
        <v>127119</v>
      </c>
      <c r="D1236" s="658">
        <v>78731.33</v>
      </c>
      <c r="E1236" s="659">
        <v>3.842318275031746</v>
      </c>
      <c r="F1236" s="658">
        <v>78731.33</v>
      </c>
    </row>
    <row r="1237" spans="1:6" ht="12.75">
      <c r="A1237" s="663" t="s">
        <v>1215</v>
      </c>
      <c r="B1237" s="658">
        <v>1688478</v>
      </c>
      <c r="C1237" s="658">
        <v>86943</v>
      </c>
      <c r="D1237" s="658">
        <v>38555.33</v>
      </c>
      <c r="E1237" s="659">
        <v>2.2834369177448566</v>
      </c>
      <c r="F1237" s="658">
        <v>38555.33</v>
      </c>
    </row>
    <row r="1238" spans="1:6" ht="12.75">
      <c r="A1238" s="663" t="s">
        <v>1217</v>
      </c>
      <c r="B1238" s="658">
        <v>1020220</v>
      </c>
      <c r="C1238" s="658">
        <v>71344</v>
      </c>
      <c r="D1238" s="658">
        <v>37870.54</v>
      </c>
      <c r="E1238" s="659">
        <v>3.7119974123228325</v>
      </c>
      <c r="F1238" s="658">
        <v>37870.54</v>
      </c>
    </row>
    <row r="1239" spans="1:6" ht="12.75">
      <c r="A1239" s="663" t="s">
        <v>1219</v>
      </c>
      <c r="B1239" s="658">
        <v>777181</v>
      </c>
      <c r="C1239" s="658">
        <v>51707</v>
      </c>
      <c r="D1239" s="658">
        <v>29692.69</v>
      </c>
      <c r="E1239" s="659">
        <v>3.8205630348657516</v>
      </c>
      <c r="F1239" s="658">
        <v>29692.69</v>
      </c>
    </row>
    <row r="1240" spans="1:6" ht="12.75">
      <c r="A1240" s="663" t="s">
        <v>2</v>
      </c>
      <c r="B1240" s="658">
        <v>668258</v>
      </c>
      <c r="C1240" s="658">
        <v>15599</v>
      </c>
      <c r="D1240" s="658">
        <v>684.79</v>
      </c>
      <c r="E1240" s="659">
        <v>0.10247389481308118</v>
      </c>
      <c r="F1240" s="658">
        <v>684.79</v>
      </c>
    </row>
    <row r="1241" spans="1:6" ht="12.75">
      <c r="A1241" s="663" t="s">
        <v>50</v>
      </c>
      <c r="B1241" s="658">
        <v>360580</v>
      </c>
      <c r="C1241" s="658">
        <v>40176</v>
      </c>
      <c r="D1241" s="658">
        <v>40176</v>
      </c>
      <c r="E1241" s="659">
        <v>11.142048921182539</v>
      </c>
      <c r="F1241" s="658">
        <v>40176</v>
      </c>
    </row>
    <row r="1242" spans="1:6" ht="51">
      <c r="A1242" s="663" t="s">
        <v>58</v>
      </c>
      <c r="B1242" s="658">
        <v>360580</v>
      </c>
      <c r="C1242" s="658">
        <v>40176</v>
      </c>
      <c r="D1242" s="658">
        <v>40176</v>
      </c>
      <c r="E1242" s="659">
        <v>11.142048921182539</v>
      </c>
      <c r="F1242" s="658">
        <v>40176</v>
      </c>
    </row>
    <row r="1243" spans="1:6" ht="12.75">
      <c r="A1243" s="663" t="s">
        <v>60</v>
      </c>
      <c r="B1243" s="658">
        <v>157374</v>
      </c>
      <c r="C1243" s="658">
        <v>0</v>
      </c>
      <c r="D1243" s="658">
        <v>0</v>
      </c>
      <c r="E1243" s="659">
        <v>0</v>
      </c>
      <c r="F1243" s="658">
        <v>0</v>
      </c>
    </row>
    <row r="1244" spans="1:6" ht="12.75">
      <c r="A1244" s="663" t="s">
        <v>62</v>
      </c>
      <c r="B1244" s="658">
        <v>157374</v>
      </c>
      <c r="C1244" s="658">
        <v>0</v>
      </c>
      <c r="D1244" s="658">
        <v>0</v>
      </c>
      <c r="E1244" s="659">
        <v>0</v>
      </c>
      <c r="F1244" s="658">
        <v>0</v>
      </c>
    </row>
    <row r="1245" spans="1:6" ht="12.75">
      <c r="A1245" s="663" t="s">
        <v>895</v>
      </c>
      <c r="B1245" s="658">
        <v>0</v>
      </c>
      <c r="C1245" s="658">
        <v>0</v>
      </c>
      <c r="D1245" s="658">
        <v>48387.67</v>
      </c>
      <c r="E1245" s="659" t="s">
        <v>891</v>
      </c>
      <c r="F1245" s="658">
        <v>48387.67</v>
      </c>
    </row>
    <row r="1246" spans="1:6" ht="12.75">
      <c r="A1246" s="663"/>
      <c r="B1246" s="658"/>
      <c r="C1246" s="658"/>
      <c r="D1246" s="658"/>
      <c r="E1246" s="659"/>
      <c r="F1246" s="658"/>
    </row>
    <row r="1247" spans="1:6" ht="25.5">
      <c r="A1247" s="657" t="s">
        <v>771</v>
      </c>
      <c r="B1247" s="658"/>
      <c r="C1247" s="658"/>
      <c r="D1247" s="658"/>
      <c r="E1247" s="659"/>
      <c r="F1247" s="658"/>
    </row>
    <row r="1248" spans="1:6" s="662" customFormat="1" ht="12.75">
      <c r="A1248" s="657" t="s">
        <v>1203</v>
      </c>
      <c r="B1248" s="660">
        <v>31099245</v>
      </c>
      <c r="C1248" s="660">
        <v>1307418</v>
      </c>
      <c r="D1248" s="660">
        <v>1440578.18</v>
      </c>
      <c r="E1248" s="661">
        <v>4.63219663371249</v>
      </c>
      <c r="F1248" s="660">
        <v>1440578.18</v>
      </c>
    </row>
    <row r="1249" spans="1:6" ht="25.5">
      <c r="A1249" s="663" t="s">
        <v>1206</v>
      </c>
      <c r="B1249" s="658">
        <v>18582078</v>
      </c>
      <c r="C1249" s="658">
        <v>339778</v>
      </c>
      <c r="D1249" s="658">
        <v>472938.18</v>
      </c>
      <c r="E1249" s="659">
        <v>2.545130743719836</v>
      </c>
      <c r="F1249" s="658">
        <v>472938.18</v>
      </c>
    </row>
    <row r="1250" spans="1:6" ht="12.75">
      <c r="A1250" s="663" t="s">
        <v>1208</v>
      </c>
      <c r="B1250" s="658">
        <v>12517167</v>
      </c>
      <c r="C1250" s="658">
        <v>967640</v>
      </c>
      <c r="D1250" s="658">
        <v>967640</v>
      </c>
      <c r="E1250" s="659">
        <v>7.7305032360757036</v>
      </c>
      <c r="F1250" s="658">
        <v>967640</v>
      </c>
    </row>
    <row r="1251" spans="1:6" ht="25.5">
      <c r="A1251" s="663" t="s">
        <v>1210</v>
      </c>
      <c r="B1251" s="658">
        <v>12517167</v>
      </c>
      <c r="C1251" s="658">
        <v>967640</v>
      </c>
      <c r="D1251" s="658">
        <v>967640</v>
      </c>
      <c r="E1251" s="659">
        <v>7.7305032360757036</v>
      </c>
      <c r="F1251" s="658">
        <v>967640</v>
      </c>
    </row>
    <row r="1252" spans="1:6" s="662" customFormat="1" ht="12.75">
      <c r="A1252" s="657" t="s">
        <v>105</v>
      </c>
      <c r="B1252" s="660">
        <v>31099245</v>
      </c>
      <c r="C1252" s="660">
        <v>1307418</v>
      </c>
      <c r="D1252" s="660">
        <v>462430.59</v>
      </c>
      <c r="E1252" s="661">
        <v>1.4869511783967746</v>
      </c>
      <c r="F1252" s="660">
        <v>462430.59</v>
      </c>
    </row>
    <row r="1253" spans="1:6" ht="12.75">
      <c r="A1253" s="663" t="s">
        <v>1213</v>
      </c>
      <c r="B1253" s="658">
        <v>17788748</v>
      </c>
      <c r="C1253" s="658">
        <v>1187348</v>
      </c>
      <c r="D1253" s="658">
        <v>461860.59</v>
      </c>
      <c r="E1253" s="659">
        <v>2.596363667639791</v>
      </c>
      <c r="F1253" s="658">
        <v>461860.59</v>
      </c>
    </row>
    <row r="1254" spans="1:6" ht="12.75">
      <c r="A1254" s="663" t="s">
        <v>1215</v>
      </c>
      <c r="B1254" s="658">
        <v>3361212</v>
      </c>
      <c r="C1254" s="658">
        <v>361671</v>
      </c>
      <c r="D1254" s="658">
        <v>71956.7</v>
      </c>
      <c r="E1254" s="659">
        <v>2.140796236595609</v>
      </c>
      <c r="F1254" s="658">
        <v>71956.7</v>
      </c>
    </row>
    <row r="1255" spans="1:6" ht="12.75">
      <c r="A1255" s="663" t="s">
        <v>1217</v>
      </c>
      <c r="B1255" s="658">
        <v>1005466</v>
      </c>
      <c r="C1255" s="658">
        <v>85490</v>
      </c>
      <c r="D1255" s="658">
        <v>42998.7</v>
      </c>
      <c r="E1255" s="659">
        <v>4.276494680078689</v>
      </c>
      <c r="F1255" s="658">
        <v>42998.7</v>
      </c>
    </row>
    <row r="1256" spans="1:6" ht="12.75">
      <c r="A1256" s="663" t="s">
        <v>1219</v>
      </c>
      <c r="B1256" s="658">
        <v>800388</v>
      </c>
      <c r="C1256" s="658">
        <v>66366</v>
      </c>
      <c r="D1256" s="658">
        <v>35209.04</v>
      </c>
      <c r="E1256" s="659">
        <v>4.398996486703949</v>
      </c>
      <c r="F1256" s="658">
        <v>35209.04</v>
      </c>
    </row>
    <row r="1257" spans="1:6" ht="12.75">
      <c r="A1257" s="663" t="s">
        <v>2</v>
      </c>
      <c r="B1257" s="658">
        <v>2355746</v>
      </c>
      <c r="C1257" s="658">
        <v>276181</v>
      </c>
      <c r="D1257" s="658">
        <v>28958</v>
      </c>
      <c r="E1257" s="659">
        <v>1.229249672927387</v>
      </c>
      <c r="F1257" s="658">
        <v>28958</v>
      </c>
    </row>
    <row r="1258" spans="1:6" ht="12.75">
      <c r="A1258" s="663" t="s">
        <v>24</v>
      </c>
      <c r="B1258" s="658">
        <v>7643387</v>
      </c>
      <c r="C1258" s="658">
        <v>490515</v>
      </c>
      <c r="D1258" s="658">
        <v>106276.89</v>
      </c>
      <c r="E1258" s="659">
        <v>1.390442352323649</v>
      </c>
      <c r="F1258" s="658">
        <v>106276.89</v>
      </c>
    </row>
    <row r="1259" spans="1:6" ht="12.75">
      <c r="A1259" s="663" t="s">
        <v>26</v>
      </c>
      <c r="B1259" s="658">
        <v>7363704</v>
      </c>
      <c r="C1259" s="658">
        <v>228651</v>
      </c>
      <c r="D1259" s="658">
        <v>63141.81</v>
      </c>
      <c r="E1259" s="659">
        <v>0.8574734943175337</v>
      </c>
      <c r="F1259" s="658">
        <v>63141.81</v>
      </c>
    </row>
    <row r="1260" spans="1:6" ht="12.75">
      <c r="A1260" s="663" t="s">
        <v>38</v>
      </c>
      <c r="B1260" s="658">
        <v>279683</v>
      </c>
      <c r="C1260" s="658">
        <v>261864</v>
      </c>
      <c r="D1260" s="658">
        <v>43135.08</v>
      </c>
      <c r="E1260" s="659">
        <v>15.422846579877932</v>
      </c>
      <c r="F1260" s="658">
        <v>43135.08</v>
      </c>
    </row>
    <row r="1261" spans="1:6" ht="25.5">
      <c r="A1261" s="663" t="s">
        <v>764</v>
      </c>
      <c r="B1261" s="658">
        <v>121000</v>
      </c>
      <c r="C1261" s="658">
        <v>0</v>
      </c>
      <c r="D1261" s="658">
        <v>0</v>
      </c>
      <c r="E1261" s="659">
        <v>0</v>
      </c>
      <c r="F1261" s="658">
        <v>0</v>
      </c>
    </row>
    <row r="1262" spans="1:6" ht="12.75">
      <c r="A1262" s="663" t="s">
        <v>48</v>
      </c>
      <c r="B1262" s="658">
        <v>121000</v>
      </c>
      <c r="C1262" s="658">
        <v>0</v>
      </c>
      <c r="D1262" s="658">
        <v>0</v>
      </c>
      <c r="E1262" s="659">
        <v>0</v>
      </c>
      <c r="F1262" s="658">
        <v>0</v>
      </c>
    </row>
    <row r="1263" spans="1:6" ht="12.75">
      <c r="A1263" s="663" t="s">
        <v>50</v>
      </c>
      <c r="B1263" s="658">
        <v>6663149</v>
      </c>
      <c r="C1263" s="658">
        <v>335162</v>
      </c>
      <c r="D1263" s="658">
        <v>283627</v>
      </c>
      <c r="E1263" s="659">
        <v>4.256651021911711</v>
      </c>
      <c r="F1263" s="658">
        <v>283627</v>
      </c>
    </row>
    <row r="1264" spans="1:6" ht="51">
      <c r="A1264" s="663" t="s">
        <v>58</v>
      </c>
      <c r="B1264" s="658">
        <v>6663149</v>
      </c>
      <c r="C1264" s="658">
        <v>335162</v>
      </c>
      <c r="D1264" s="658">
        <v>283627</v>
      </c>
      <c r="E1264" s="659">
        <v>4.256651021911711</v>
      </c>
      <c r="F1264" s="658">
        <v>283627</v>
      </c>
    </row>
    <row r="1265" spans="1:6" ht="12.75">
      <c r="A1265" s="663" t="s">
        <v>60</v>
      </c>
      <c r="B1265" s="658">
        <v>13310497</v>
      </c>
      <c r="C1265" s="658">
        <v>120070</v>
      </c>
      <c r="D1265" s="658">
        <v>570</v>
      </c>
      <c r="E1265" s="659">
        <v>0.004282334461290213</v>
      </c>
      <c r="F1265" s="658">
        <v>570</v>
      </c>
    </row>
    <row r="1266" spans="1:6" ht="12.75">
      <c r="A1266" s="663" t="s">
        <v>62</v>
      </c>
      <c r="B1266" s="658">
        <v>13310497</v>
      </c>
      <c r="C1266" s="658">
        <v>120070</v>
      </c>
      <c r="D1266" s="658">
        <v>570</v>
      </c>
      <c r="E1266" s="659">
        <v>0.004282334461290213</v>
      </c>
      <c r="F1266" s="658">
        <v>570</v>
      </c>
    </row>
    <row r="1267" spans="1:6" ht="12.75">
      <c r="A1267" s="663" t="s">
        <v>895</v>
      </c>
      <c r="B1267" s="658">
        <v>0</v>
      </c>
      <c r="C1267" s="658">
        <v>0</v>
      </c>
      <c r="D1267" s="658">
        <v>978147.59</v>
      </c>
      <c r="E1267" s="659" t="s">
        <v>891</v>
      </c>
      <c r="F1267" s="658">
        <v>978147.59</v>
      </c>
    </row>
    <row r="1268" spans="1:6" ht="12.75">
      <c r="A1268" s="663"/>
      <c r="B1268" s="658"/>
      <c r="C1268" s="658"/>
      <c r="D1268" s="658"/>
      <c r="E1268" s="659"/>
      <c r="F1268" s="658"/>
    </row>
    <row r="1269" spans="1:6" ht="51">
      <c r="A1269" s="657" t="s">
        <v>772</v>
      </c>
      <c r="B1269" s="658"/>
      <c r="C1269" s="658"/>
      <c r="D1269" s="658"/>
      <c r="E1269" s="659"/>
      <c r="F1269" s="658"/>
    </row>
    <row r="1270" spans="1:6" s="662" customFormat="1" ht="12.75">
      <c r="A1270" s="657" t="s">
        <v>1203</v>
      </c>
      <c r="B1270" s="660">
        <v>17346435</v>
      </c>
      <c r="C1270" s="660">
        <v>1269581</v>
      </c>
      <c r="D1270" s="660">
        <v>1409828.18</v>
      </c>
      <c r="E1270" s="661">
        <v>8.127480833958101</v>
      </c>
      <c r="F1270" s="660">
        <v>1409828.18</v>
      </c>
    </row>
    <row r="1271" spans="1:6" ht="25.5">
      <c r="A1271" s="663" t="s">
        <v>1206</v>
      </c>
      <c r="B1271" s="658">
        <v>11616039</v>
      </c>
      <c r="C1271" s="658">
        <v>332691</v>
      </c>
      <c r="D1271" s="658">
        <v>472938.18</v>
      </c>
      <c r="E1271" s="659">
        <v>4.07142383044685</v>
      </c>
      <c r="F1271" s="658">
        <v>472938.18</v>
      </c>
    </row>
    <row r="1272" spans="1:6" ht="12.75">
      <c r="A1272" s="663" t="s">
        <v>1208</v>
      </c>
      <c r="B1272" s="658">
        <v>5730396</v>
      </c>
      <c r="C1272" s="658">
        <v>936890</v>
      </c>
      <c r="D1272" s="658">
        <v>936890</v>
      </c>
      <c r="E1272" s="659">
        <v>16.349480908474735</v>
      </c>
      <c r="F1272" s="658">
        <v>936890</v>
      </c>
    </row>
    <row r="1273" spans="1:6" ht="25.5">
      <c r="A1273" s="663" t="s">
        <v>1210</v>
      </c>
      <c r="B1273" s="658">
        <v>5730396</v>
      </c>
      <c r="C1273" s="658">
        <v>936890</v>
      </c>
      <c r="D1273" s="658">
        <v>936890</v>
      </c>
      <c r="E1273" s="659">
        <v>16.349480908474735</v>
      </c>
      <c r="F1273" s="658">
        <v>936890</v>
      </c>
    </row>
    <row r="1274" spans="1:6" s="662" customFormat="1" ht="12.75">
      <c r="A1274" s="657" t="s">
        <v>105</v>
      </c>
      <c r="B1274" s="660">
        <v>17346435</v>
      </c>
      <c r="C1274" s="660">
        <v>1269581</v>
      </c>
      <c r="D1274" s="660">
        <v>457175.31</v>
      </c>
      <c r="E1274" s="661">
        <v>2.6355577385209124</v>
      </c>
      <c r="F1274" s="660">
        <v>457175.31</v>
      </c>
    </row>
    <row r="1275" spans="1:6" ht="12.75">
      <c r="A1275" s="663" t="s">
        <v>1213</v>
      </c>
      <c r="B1275" s="658">
        <v>16435756</v>
      </c>
      <c r="C1275" s="658">
        <v>1150081</v>
      </c>
      <c r="D1275" s="658">
        <v>457175.31</v>
      </c>
      <c r="E1275" s="659">
        <v>2.781589785100241</v>
      </c>
      <c r="F1275" s="658">
        <v>457175.31</v>
      </c>
    </row>
    <row r="1276" spans="1:6" ht="12.75">
      <c r="A1276" s="663" t="s">
        <v>1215</v>
      </c>
      <c r="B1276" s="658">
        <v>2754686</v>
      </c>
      <c r="C1276" s="658">
        <v>324404</v>
      </c>
      <c r="D1276" s="658">
        <v>67271.42</v>
      </c>
      <c r="E1276" s="659">
        <v>2.4420721635787164</v>
      </c>
      <c r="F1276" s="658">
        <v>67271.42</v>
      </c>
    </row>
    <row r="1277" spans="1:6" ht="12.75">
      <c r="A1277" s="663" t="s">
        <v>1217</v>
      </c>
      <c r="B1277" s="658">
        <v>814948</v>
      </c>
      <c r="C1277" s="658">
        <v>76994</v>
      </c>
      <c r="D1277" s="658">
        <v>39002.49</v>
      </c>
      <c r="E1277" s="659">
        <v>4.785886952296343</v>
      </c>
      <c r="F1277" s="658">
        <v>39002.49</v>
      </c>
    </row>
    <row r="1278" spans="1:6" ht="12.75">
      <c r="A1278" s="663" t="s">
        <v>1219</v>
      </c>
      <c r="B1278" s="658">
        <v>650252</v>
      </c>
      <c r="C1278" s="658">
        <v>59566</v>
      </c>
      <c r="D1278" s="658">
        <v>31933.23</v>
      </c>
      <c r="E1278" s="659">
        <v>4.910900696960563</v>
      </c>
      <c r="F1278" s="658">
        <v>31933.23</v>
      </c>
    </row>
    <row r="1279" spans="1:6" ht="12.75">
      <c r="A1279" s="663" t="s">
        <v>2</v>
      </c>
      <c r="B1279" s="658">
        <v>1939738</v>
      </c>
      <c r="C1279" s="658">
        <v>247410</v>
      </c>
      <c r="D1279" s="658">
        <v>28268.93</v>
      </c>
      <c r="E1279" s="659">
        <v>1.457358158679162</v>
      </c>
      <c r="F1279" s="658">
        <v>28268.93</v>
      </c>
    </row>
    <row r="1280" spans="1:6" ht="12.75">
      <c r="A1280" s="663" t="s">
        <v>24</v>
      </c>
      <c r="B1280" s="658">
        <v>7217921</v>
      </c>
      <c r="C1280" s="658">
        <v>490515</v>
      </c>
      <c r="D1280" s="658">
        <v>106276.89</v>
      </c>
      <c r="E1280" s="659">
        <v>1.472403064538944</v>
      </c>
      <c r="F1280" s="658">
        <v>106276.89</v>
      </c>
    </row>
    <row r="1281" spans="1:6" ht="12.75">
      <c r="A1281" s="663" t="s">
        <v>26</v>
      </c>
      <c r="B1281" s="658">
        <v>6938238</v>
      </c>
      <c r="C1281" s="658">
        <v>228651</v>
      </c>
      <c r="D1281" s="658">
        <v>63141.81</v>
      </c>
      <c r="E1281" s="659">
        <v>0.9100554059978916</v>
      </c>
      <c r="F1281" s="658">
        <v>63141.81</v>
      </c>
    </row>
    <row r="1282" spans="1:6" ht="12.75">
      <c r="A1282" s="663" t="s">
        <v>38</v>
      </c>
      <c r="B1282" s="658">
        <v>279683</v>
      </c>
      <c r="C1282" s="658">
        <v>261864</v>
      </c>
      <c r="D1282" s="658">
        <v>43135.08</v>
      </c>
      <c r="E1282" s="659">
        <v>15.422846579877932</v>
      </c>
      <c r="F1282" s="658">
        <v>43135.08</v>
      </c>
    </row>
    <row r="1283" spans="1:6" ht="12.75">
      <c r="A1283" s="663" t="s">
        <v>50</v>
      </c>
      <c r="B1283" s="658">
        <v>6463149</v>
      </c>
      <c r="C1283" s="658">
        <v>335162</v>
      </c>
      <c r="D1283" s="658">
        <v>283627</v>
      </c>
      <c r="E1283" s="659">
        <v>4.388371674550594</v>
      </c>
      <c r="F1283" s="658">
        <v>283627</v>
      </c>
    </row>
    <row r="1284" spans="1:6" ht="51">
      <c r="A1284" s="663" t="s">
        <v>58</v>
      </c>
      <c r="B1284" s="658">
        <v>6463149</v>
      </c>
      <c r="C1284" s="658">
        <v>335162</v>
      </c>
      <c r="D1284" s="658">
        <v>283627</v>
      </c>
      <c r="E1284" s="659">
        <v>4.388371674550594</v>
      </c>
      <c r="F1284" s="658">
        <v>283627</v>
      </c>
    </row>
    <row r="1285" spans="1:6" ht="12.75">
      <c r="A1285" s="663" t="s">
        <v>60</v>
      </c>
      <c r="B1285" s="658">
        <v>910679</v>
      </c>
      <c r="C1285" s="658">
        <v>119500</v>
      </c>
      <c r="D1285" s="658">
        <v>0</v>
      </c>
      <c r="E1285" s="659">
        <v>0</v>
      </c>
      <c r="F1285" s="658">
        <v>0</v>
      </c>
    </row>
    <row r="1286" spans="1:6" ht="12.75">
      <c r="A1286" s="663" t="s">
        <v>62</v>
      </c>
      <c r="B1286" s="658">
        <v>910679</v>
      </c>
      <c r="C1286" s="658">
        <v>119500</v>
      </c>
      <c r="D1286" s="658">
        <v>0</v>
      </c>
      <c r="E1286" s="659">
        <v>0</v>
      </c>
      <c r="F1286" s="658">
        <v>0</v>
      </c>
    </row>
    <row r="1287" spans="1:6" ht="12.75">
      <c r="A1287" s="663" t="s">
        <v>895</v>
      </c>
      <c r="B1287" s="658">
        <v>0</v>
      </c>
      <c r="C1287" s="658">
        <v>0</v>
      </c>
      <c r="D1287" s="658">
        <v>952652.87</v>
      </c>
      <c r="E1287" s="659" t="s">
        <v>891</v>
      </c>
      <c r="F1287" s="658">
        <v>952652.87</v>
      </c>
    </row>
    <row r="1288" spans="1:6" ht="12.75">
      <c r="A1288" s="657" t="s">
        <v>118</v>
      </c>
      <c r="B1288" s="658"/>
      <c r="C1288" s="658"/>
      <c r="D1288" s="658"/>
      <c r="E1288" s="659"/>
      <c r="F1288" s="658"/>
    </row>
    <row r="1289" spans="1:6" s="662" customFormat="1" ht="12.75">
      <c r="A1289" s="657" t="s">
        <v>1203</v>
      </c>
      <c r="B1289" s="660">
        <v>184196</v>
      </c>
      <c r="C1289" s="660">
        <v>7553</v>
      </c>
      <c r="D1289" s="660">
        <v>7553</v>
      </c>
      <c r="E1289" s="661">
        <v>4.100523355556039</v>
      </c>
      <c r="F1289" s="660">
        <v>7553</v>
      </c>
    </row>
    <row r="1290" spans="1:6" ht="12.75">
      <c r="A1290" s="663" t="s">
        <v>1208</v>
      </c>
      <c r="B1290" s="658">
        <v>184196</v>
      </c>
      <c r="C1290" s="658">
        <v>7553</v>
      </c>
      <c r="D1290" s="658">
        <v>7553</v>
      </c>
      <c r="E1290" s="659">
        <v>4.100523355556039</v>
      </c>
      <c r="F1290" s="658">
        <v>7553</v>
      </c>
    </row>
    <row r="1291" spans="1:6" ht="25.5">
      <c r="A1291" s="663" t="s">
        <v>1210</v>
      </c>
      <c r="B1291" s="658">
        <v>184196</v>
      </c>
      <c r="C1291" s="658">
        <v>7553</v>
      </c>
      <c r="D1291" s="658">
        <v>7553</v>
      </c>
      <c r="E1291" s="659">
        <v>4.100523355556039</v>
      </c>
      <c r="F1291" s="658">
        <v>7553</v>
      </c>
    </row>
    <row r="1292" spans="1:6" s="662" customFormat="1" ht="12.75">
      <c r="A1292" s="657" t="s">
        <v>105</v>
      </c>
      <c r="B1292" s="660">
        <v>184196</v>
      </c>
      <c r="C1292" s="660">
        <v>7553</v>
      </c>
      <c r="D1292" s="660">
        <v>3703.49</v>
      </c>
      <c r="E1292" s="661">
        <v>2.0106245521075374</v>
      </c>
      <c r="F1292" s="660">
        <v>3703.49</v>
      </c>
    </row>
    <row r="1293" spans="1:6" ht="12.75">
      <c r="A1293" s="663" t="s">
        <v>1213</v>
      </c>
      <c r="B1293" s="658">
        <v>141346</v>
      </c>
      <c r="C1293" s="658">
        <v>7553</v>
      </c>
      <c r="D1293" s="658">
        <v>3703.49</v>
      </c>
      <c r="E1293" s="659">
        <v>2.620159042349978</v>
      </c>
      <c r="F1293" s="658">
        <v>3703.49</v>
      </c>
    </row>
    <row r="1294" spans="1:6" ht="12.75">
      <c r="A1294" s="663" t="s">
        <v>1215</v>
      </c>
      <c r="B1294" s="658">
        <v>141346</v>
      </c>
      <c r="C1294" s="658">
        <v>7553</v>
      </c>
      <c r="D1294" s="658">
        <v>3703.49</v>
      </c>
      <c r="E1294" s="659">
        <v>2.620159042349978</v>
      </c>
      <c r="F1294" s="658">
        <v>3703.49</v>
      </c>
    </row>
    <row r="1295" spans="1:6" ht="12.75">
      <c r="A1295" s="663" t="s">
        <v>1217</v>
      </c>
      <c r="B1295" s="658">
        <v>25839</v>
      </c>
      <c r="C1295" s="658">
        <v>2153</v>
      </c>
      <c r="D1295" s="658">
        <v>2153</v>
      </c>
      <c r="E1295" s="659">
        <v>8.332365803630172</v>
      </c>
      <c r="F1295" s="658">
        <v>2153</v>
      </c>
    </row>
    <row r="1296" spans="1:6" ht="12.75">
      <c r="A1296" s="663" t="s">
        <v>1219</v>
      </c>
      <c r="B1296" s="658">
        <v>20772</v>
      </c>
      <c r="C1296" s="658">
        <v>1731</v>
      </c>
      <c r="D1296" s="658">
        <v>1731</v>
      </c>
      <c r="E1296" s="659">
        <v>8.333333333333332</v>
      </c>
      <c r="F1296" s="658">
        <v>1731</v>
      </c>
    </row>
    <row r="1297" spans="1:6" ht="12.75">
      <c r="A1297" s="663" t="s">
        <v>2</v>
      </c>
      <c r="B1297" s="658">
        <v>115507</v>
      </c>
      <c r="C1297" s="658">
        <v>5400</v>
      </c>
      <c r="D1297" s="658">
        <v>1550.49</v>
      </c>
      <c r="E1297" s="659">
        <v>1.3423342308258372</v>
      </c>
      <c r="F1297" s="658">
        <v>1550.49</v>
      </c>
    </row>
    <row r="1298" spans="1:6" ht="12.75">
      <c r="A1298" s="663" t="s">
        <v>60</v>
      </c>
      <c r="B1298" s="658">
        <v>42850</v>
      </c>
      <c r="C1298" s="658">
        <v>0</v>
      </c>
      <c r="D1298" s="658">
        <v>0</v>
      </c>
      <c r="E1298" s="659">
        <v>0</v>
      </c>
      <c r="F1298" s="658">
        <v>0</v>
      </c>
    </row>
    <row r="1299" spans="1:6" ht="12.75">
      <c r="A1299" s="663" t="s">
        <v>62</v>
      </c>
      <c r="B1299" s="658">
        <v>42850</v>
      </c>
      <c r="C1299" s="658">
        <v>0</v>
      </c>
      <c r="D1299" s="658">
        <v>0</v>
      </c>
      <c r="E1299" s="659">
        <v>0</v>
      </c>
      <c r="F1299" s="658">
        <v>0</v>
      </c>
    </row>
    <row r="1300" spans="1:6" ht="12.75">
      <c r="A1300" s="663" t="s">
        <v>895</v>
      </c>
      <c r="B1300" s="658">
        <v>0</v>
      </c>
      <c r="C1300" s="658">
        <v>0</v>
      </c>
      <c r="D1300" s="658">
        <v>3849.51</v>
      </c>
      <c r="E1300" s="659" t="s">
        <v>891</v>
      </c>
      <c r="F1300" s="658">
        <v>3849.51</v>
      </c>
    </row>
    <row r="1301" spans="1:6" ht="12.75">
      <c r="A1301" s="657" t="s">
        <v>120</v>
      </c>
      <c r="B1301" s="658"/>
      <c r="C1301" s="658"/>
      <c r="D1301" s="658"/>
      <c r="E1301" s="659"/>
      <c r="F1301" s="658"/>
    </row>
    <row r="1302" spans="1:6" s="662" customFormat="1" ht="12.75">
      <c r="A1302" s="657" t="s">
        <v>1203</v>
      </c>
      <c r="B1302" s="660">
        <v>550566</v>
      </c>
      <c r="C1302" s="660">
        <v>2138</v>
      </c>
      <c r="D1302" s="660">
        <v>2138</v>
      </c>
      <c r="E1302" s="661">
        <v>0.38832764827468463</v>
      </c>
      <c r="F1302" s="660">
        <v>2138</v>
      </c>
    </row>
    <row r="1303" spans="1:6" ht="12.75">
      <c r="A1303" s="663" t="s">
        <v>943</v>
      </c>
      <c r="B1303" s="658">
        <v>444706</v>
      </c>
      <c r="C1303" s="658">
        <v>0</v>
      </c>
      <c r="D1303" s="658">
        <v>0</v>
      </c>
      <c r="E1303" s="659">
        <v>0</v>
      </c>
      <c r="F1303" s="658">
        <v>0</v>
      </c>
    </row>
    <row r="1304" spans="1:6" ht="12.75">
      <c r="A1304" s="663" t="s">
        <v>123</v>
      </c>
      <c r="B1304" s="658">
        <v>444706</v>
      </c>
      <c r="C1304" s="658">
        <v>0</v>
      </c>
      <c r="D1304" s="658">
        <v>0</v>
      </c>
      <c r="E1304" s="659">
        <v>0</v>
      </c>
      <c r="F1304" s="658">
        <v>0</v>
      </c>
    </row>
    <row r="1305" spans="1:6" ht="25.5">
      <c r="A1305" s="663" t="s">
        <v>125</v>
      </c>
      <c r="B1305" s="658">
        <v>444706</v>
      </c>
      <c r="C1305" s="658">
        <v>0</v>
      </c>
      <c r="D1305" s="658">
        <v>0</v>
      </c>
      <c r="E1305" s="659">
        <v>0</v>
      </c>
      <c r="F1305" s="658">
        <v>0</v>
      </c>
    </row>
    <row r="1306" spans="1:6" ht="38.25">
      <c r="A1306" s="663" t="s">
        <v>127</v>
      </c>
      <c r="B1306" s="658">
        <v>444706</v>
      </c>
      <c r="C1306" s="658">
        <v>0</v>
      </c>
      <c r="D1306" s="658">
        <v>0</v>
      </c>
      <c r="E1306" s="659">
        <v>0</v>
      </c>
      <c r="F1306" s="658">
        <v>0</v>
      </c>
    </row>
    <row r="1307" spans="1:6" ht="51">
      <c r="A1307" s="663" t="s">
        <v>773</v>
      </c>
      <c r="B1307" s="658">
        <v>444706</v>
      </c>
      <c r="C1307" s="658">
        <v>0</v>
      </c>
      <c r="D1307" s="658">
        <v>0</v>
      </c>
      <c r="E1307" s="659">
        <v>0</v>
      </c>
      <c r="F1307" s="658">
        <v>0</v>
      </c>
    </row>
    <row r="1308" spans="1:6" ht="12.75">
      <c r="A1308" s="663" t="s">
        <v>1208</v>
      </c>
      <c r="B1308" s="658">
        <v>105860</v>
      </c>
      <c r="C1308" s="658">
        <v>2138</v>
      </c>
      <c r="D1308" s="658">
        <v>2138</v>
      </c>
      <c r="E1308" s="659">
        <v>2.019648592480635</v>
      </c>
      <c r="F1308" s="658">
        <v>2138</v>
      </c>
    </row>
    <row r="1309" spans="1:6" ht="25.5">
      <c r="A1309" s="663" t="s">
        <v>1210</v>
      </c>
      <c r="B1309" s="658">
        <v>105860</v>
      </c>
      <c r="C1309" s="658">
        <v>2138</v>
      </c>
      <c r="D1309" s="658">
        <v>2138</v>
      </c>
      <c r="E1309" s="659">
        <v>2.019648592480635</v>
      </c>
      <c r="F1309" s="658">
        <v>2138</v>
      </c>
    </row>
    <row r="1310" spans="1:6" s="662" customFormat="1" ht="12.75">
      <c r="A1310" s="657" t="s">
        <v>105</v>
      </c>
      <c r="B1310" s="660">
        <v>550566</v>
      </c>
      <c r="C1310" s="660">
        <v>2138</v>
      </c>
      <c r="D1310" s="660">
        <v>1888.87</v>
      </c>
      <c r="E1310" s="661">
        <v>0.34307785079354697</v>
      </c>
      <c r="F1310" s="660">
        <v>1888.87</v>
      </c>
    </row>
    <row r="1311" spans="1:6" ht="12.75">
      <c r="A1311" s="663" t="s">
        <v>1213</v>
      </c>
      <c r="B1311" s="658">
        <v>550566</v>
      </c>
      <c r="C1311" s="658">
        <v>2138</v>
      </c>
      <c r="D1311" s="658">
        <v>1888.87</v>
      </c>
      <c r="E1311" s="659">
        <v>0.34307785079354697</v>
      </c>
      <c r="F1311" s="658">
        <v>1888.87</v>
      </c>
    </row>
    <row r="1312" spans="1:6" ht="12.75">
      <c r="A1312" s="663" t="s">
        <v>1215</v>
      </c>
      <c r="B1312" s="658">
        <v>43534</v>
      </c>
      <c r="C1312" s="658">
        <v>2138</v>
      </c>
      <c r="D1312" s="658">
        <v>1888.87</v>
      </c>
      <c r="E1312" s="659">
        <v>4.3388386089033855</v>
      </c>
      <c r="F1312" s="658">
        <v>1888.87</v>
      </c>
    </row>
    <row r="1313" spans="1:6" ht="12.75">
      <c r="A1313" s="663" t="s">
        <v>1217</v>
      </c>
      <c r="B1313" s="658">
        <v>24456</v>
      </c>
      <c r="C1313" s="658">
        <v>2038</v>
      </c>
      <c r="D1313" s="658">
        <v>1875</v>
      </c>
      <c r="E1313" s="659">
        <v>7.666830225711482</v>
      </c>
      <c r="F1313" s="658">
        <v>1875</v>
      </c>
    </row>
    <row r="1314" spans="1:6" ht="12.75">
      <c r="A1314" s="663" t="s">
        <v>1219</v>
      </c>
      <c r="B1314" s="658">
        <v>18408</v>
      </c>
      <c r="C1314" s="658">
        <v>1534</v>
      </c>
      <c r="D1314" s="658">
        <v>1511</v>
      </c>
      <c r="E1314" s="659">
        <v>8.2083876575402</v>
      </c>
      <c r="F1314" s="658">
        <v>1511</v>
      </c>
    </row>
    <row r="1315" spans="1:6" ht="12.75">
      <c r="A1315" s="663" t="s">
        <v>2</v>
      </c>
      <c r="B1315" s="658">
        <v>19078</v>
      </c>
      <c r="C1315" s="658">
        <v>100</v>
      </c>
      <c r="D1315" s="658">
        <v>13.87</v>
      </c>
      <c r="E1315" s="659">
        <v>0.07270154104203795</v>
      </c>
      <c r="F1315" s="658">
        <v>13.87</v>
      </c>
    </row>
    <row r="1316" spans="1:6" ht="12.75">
      <c r="A1316" s="663" t="s">
        <v>50</v>
      </c>
      <c r="B1316" s="658">
        <v>507032</v>
      </c>
      <c r="C1316" s="658">
        <v>0</v>
      </c>
      <c r="D1316" s="658">
        <v>0</v>
      </c>
      <c r="E1316" s="659">
        <v>0</v>
      </c>
      <c r="F1316" s="658">
        <v>0</v>
      </c>
    </row>
    <row r="1317" spans="1:6" ht="51">
      <c r="A1317" s="663" t="s">
        <v>58</v>
      </c>
      <c r="B1317" s="658">
        <v>507032</v>
      </c>
      <c r="C1317" s="658">
        <v>0</v>
      </c>
      <c r="D1317" s="658">
        <v>0</v>
      </c>
      <c r="E1317" s="659">
        <v>0</v>
      </c>
      <c r="F1317" s="658">
        <v>0</v>
      </c>
    </row>
    <row r="1318" spans="1:6" ht="12.75">
      <c r="A1318" s="663" t="s">
        <v>895</v>
      </c>
      <c r="B1318" s="658">
        <v>0</v>
      </c>
      <c r="C1318" s="658">
        <v>0</v>
      </c>
      <c r="D1318" s="658">
        <v>249.13</v>
      </c>
      <c r="E1318" s="659" t="s">
        <v>891</v>
      </c>
      <c r="F1318" s="658">
        <v>249.13</v>
      </c>
    </row>
    <row r="1319" spans="1:6" ht="12.75">
      <c r="A1319" s="657" t="s">
        <v>141</v>
      </c>
      <c r="B1319" s="658"/>
      <c r="C1319" s="658"/>
      <c r="D1319" s="658"/>
      <c r="E1319" s="659"/>
      <c r="F1319" s="658"/>
    </row>
    <row r="1320" spans="1:6" s="662" customFormat="1" ht="12.75">
      <c r="A1320" s="657" t="s">
        <v>1203</v>
      </c>
      <c r="B1320" s="660">
        <v>18562431</v>
      </c>
      <c r="C1320" s="660">
        <v>423026</v>
      </c>
      <c r="D1320" s="660">
        <v>595381.14</v>
      </c>
      <c r="E1320" s="661">
        <v>3.2074524074998583</v>
      </c>
      <c r="F1320" s="660">
        <v>595381.14</v>
      </c>
    </row>
    <row r="1321" spans="1:6" ht="25.5">
      <c r="A1321" s="663" t="s">
        <v>1206</v>
      </c>
      <c r="B1321" s="658">
        <v>18433475</v>
      </c>
      <c r="C1321" s="658">
        <v>419026</v>
      </c>
      <c r="D1321" s="658">
        <v>591381.14</v>
      </c>
      <c r="E1321" s="659">
        <v>3.2081912932857204</v>
      </c>
      <c r="F1321" s="658">
        <v>591381.14</v>
      </c>
    </row>
    <row r="1322" spans="1:6" ht="25.5">
      <c r="A1322" s="663" t="s">
        <v>143</v>
      </c>
      <c r="B1322" s="658">
        <v>6817436</v>
      </c>
      <c r="C1322" s="658">
        <v>86335</v>
      </c>
      <c r="D1322" s="658">
        <v>118495.57</v>
      </c>
      <c r="E1322" s="659">
        <v>1.7381251543835543</v>
      </c>
      <c r="F1322" s="658">
        <v>118495.57</v>
      </c>
    </row>
    <row r="1323" spans="1:6" ht="12.75">
      <c r="A1323" s="663" t="s">
        <v>1208</v>
      </c>
      <c r="B1323" s="658">
        <v>128956</v>
      </c>
      <c r="C1323" s="658">
        <v>4000</v>
      </c>
      <c r="D1323" s="658">
        <v>4000</v>
      </c>
      <c r="E1323" s="659">
        <v>3.1018331834113964</v>
      </c>
      <c r="F1323" s="658">
        <v>4000</v>
      </c>
    </row>
    <row r="1324" spans="1:6" ht="25.5">
      <c r="A1324" s="663" t="s">
        <v>1210</v>
      </c>
      <c r="B1324" s="658">
        <v>128956</v>
      </c>
      <c r="C1324" s="658">
        <v>4000</v>
      </c>
      <c r="D1324" s="658">
        <v>4000</v>
      </c>
      <c r="E1324" s="659">
        <v>3.1018331834113964</v>
      </c>
      <c r="F1324" s="658">
        <v>4000</v>
      </c>
    </row>
    <row r="1325" spans="1:6" s="662" customFormat="1" ht="12.75">
      <c r="A1325" s="657" t="s">
        <v>105</v>
      </c>
      <c r="B1325" s="660">
        <v>18562431</v>
      </c>
      <c r="C1325" s="660">
        <v>423026</v>
      </c>
      <c r="D1325" s="660">
        <v>296419.75</v>
      </c>
      <c r="E1325" s="661">
        <v>1.5968800099512828</v>
      </c>
      <c r="F1325" s="660">
        <v>296419.75</v>
      </c>
    </row>
    <row r="1326" spans="1:6" ht="12.75">
      <c r="A1326" s="663" t="s">
        <v>1213</v>
      </c>
      <c r="B1326" s="658">
        <v>18562431</v>
      </c>
      <c r="C1326" s="658">
        <v>423026</v>
      </c>
      <c r="D1326" s="658">
        <v>296419.75</v>
      </c>
      <c r="E1326" s="659">
        <v>1.5968800099512828</v>
      </c>
      <c r="F1326" s="658">
        <v>296419.75</v>
      </c>
    </row>
    <row r="1327" spans="1:6" ht="12.75">
      <c r="A1327" s="663" t="s">
        <v>1215</v>
      </c>
      <c r="B1327" s="658">
        <v>128956</v>
      </c>
      <c r="C1327" s="658">
        <v>4000</v>
      </c>
      <c r="D1327" s="658">
        <v>1054.4</v>
      </c>
      <c r="E1327" s="659">
        <v>0.8176432271472441</v>
      </c>
      <c r="F1327" s="658">
        <v>1054.4</v>
      </c>
    </row>
    <row r="1328" spans="1:6" ht="12.75">
      <c r="A1328" s="663" t="s">
        <v>1217</v>
      </c>
      <c r="B1328" s="658">
        <v>73333</v>
      </c>
      <c r="C1328" s="658">
        <v>3000</v>
      </c>
      <c r="D1328" s="658">
        <v>1054.4</v>
      </c>
      <c r="E1328" s="659">
        <v>1.437824717385079</v>
      </c>
      <c r="F1328" s="658">
        <v>1054.4</v>
      </c>
    </row>
    <row r="1329" spans="1:6" ht="12.75">
      <c r="A1329" s="663" t="s">
        <v>1219</v>
      </c>
      <c r="B1329" s="658">
        <v>57101</v>
      </c>
      <c r="C1329" s="658">
        <v>2400</v>
      </c>
      <c r="D1329" s="658">
        <v>1054.4</v>
      </c>
      <c r="E1329" s="659">
        <v>1.8465525997793386</v>
      </c>
      <c r="F1329" s="658">
        <v>1054.4</v>
      </c>
    </row>
    <row r="1330" spans="1:6" ht="12.75">
      <c r="A1330" s="663" t="s">
        <v>2</v>
      </c>
      <c r="B1330" s="658">
        <v>55623</v>
      </c>
      <c r="C1330" s="658">
        <v>1000</v>
      </c>
      <c r="D1330" s="658">
        <v>0</v>
      </c>
      <c r="E1330" s="659">
        <v>0</v>
      </c>
      <c r="F1330" s="658">
        <v>0</v>
      </c>
    </row>
    <row r="1331" spans="1:6" ht="12.75">
      <c r="A1331" s="663" t="s">
        <v>24</v>
      </c>
      <c r="B1331" s="658">
        <v>3802037</v>
      </c>
      <c r="C1331" s="658">
        <v>90827</v>
      </c>
      <c r="D1331" s="658">
        <v>38425.81</v>
      </c>
      <c r="E1331" s="659">
        <v>1.010663757349021</v>
      </c>
      <c r="F1331" s="658">
        <v>38425.81</v>
      </c>
    </row>
    <row r="1332" spans="1:6" ht="12.75">
      <c r="A1332" s="663" t="s">
        <v>26</v>
      </c>
      <c r="B1332" s="658">
        <v>3802037</v>
      </c>
      <c r="C1332" s="658">
        <v>90827</v>
      </c>
      <c r="D1332" s="658">
        <v>38425.81</v>
      </c>
      <c r="E1332" s="659">
        <v>1.010663757349021</v>
      </c>
      <c r="F1332" s="658">
        <v>38425.81</v>
      </c>
    </row>
    <row r="1333" spans="1:6" ht="12.75">
      <c r="A1333" s="663" t="s">
        <v>50</v>
      </c>
      <c r="B1333" s="658">
        <v>14631438</v>
      </c>
      <c r="C1333" s="658">
        <v>328199</v>
      </c>
      <c r="D1333" s="658">
        <v>256939.54</v>
      </c>
      <c r="E1333" s="659">
        <v>1.7560785207851752</v>
      </c>
      <c r="F1333" s="658">
        <v>256939.54</v>
      </c>
    </row>
    <row r="1334" spans="1:6" ht="25.5">
      <c r="A1334" s="663" t="s">
        <v>52</v>
      </c>
      <c r="B1334" s="658">
        <v>4016569</v>
      </c>
      <c r="C1334" s="658">
        <v>241864</v>
      </c>
      <c r="D1334" s="658">
        <v>241862.98</v>
      </c>
      <c r="E1334" s="659">
        <v>6.0216313973443505</v>
      </c>
      <c r="F1334" s="658">
        <v>241862.98</v>
      </c>
    </row>
    <row r="1335" spans="1:6" ht="38.25">
      <c r="A1335" s="663" t="s">
        <v>133</v>
      </c>
      <c r="B1335" s="658">
        <v>4016569</v>
      </c>
      <c r="C1335" s="658">
        <v>241864</v>
      </c>
      <c r="D1335" s="658">
        <v>241862.98</v>
      </c>
      <c r="E1335" s="659">
        <v>6.0216313973443505</v>
      </c>
      <c r="F1335" s="658">
        <v>241862.98</v>
      </c>
    </row>
    <row r="1336" spans="1:6" ht="51">
      <c r="A1336" s="663" t="s">
        <v>145</v>
      </c>
      <c r="B1336" s="658">
        <v>4016569</v>
      </c>
      <c r="C1336" s="658">
        <v>241864</v>
      </c>
      <c r="D1336" s="658">
        <v>241862.98</v>
      </c>
      <c r="E1336" s="659">
        <v>6.0216313973443505</v>
      </c>
      <c r="F1336" s="658">
        <v>241862.98</v>
      </c>
    </row>
    <row r="1337" spans="1:6" ht="51">
      <c r="A1337" s="663" t="s">
        <v>58</v>
      </c>
      <c r="B1337" s="658">
        <v>3797433</v>
      </c>
      <c r="C1337" s="658">
        <v>0</v>
      </c>
      <c r="D1337" s="658">
        <v>0</v>
      </c>
      <c r="E1337" s="659">
        <v>0</v>
      </c>
      <c r="F1337" s="658">
        <v>0</v>
      </c>
    </row>
    <row r="1338" spans="1:6" ht="25.5">
      <c r="A1338" s="663" t="s">
        <v>137</v>
      </c>
      <c r="B1338" s="658">
        <v>6817436</v>
      </c>
      <c r="C1338" s="658">
        <v>86335</v>
      </c>
      <c r="D1338" s="658">
        <v>15076.56</v>
      </c>
      <c r="E1338" s="659">
        <v>0.22114707054088956</v>
      </c>
      <c r="F1338" s="658">
        <v>15076.56</v>
      </c>
    </row>
    <row r="1339" spans="1:6" ht="51">
      <c r="A1339" s="663" t="s">
        <v>139</v>
      </c>
      <c r="B1339" s="658">
        <v>6817436</v>
      </c>
      <c r="C1339" s="658">
        <v>86335</v>
      </c>
      <c r="D1339" s="658">
        <v>15076.56</v>
      </c>
      <c r="E1339" s="659">
        <v>0.22114707054088956</v>
      </c>
      <c r="F1339" s="658">
        <v>15076.56</v>
      </c>
    </row>
    <row r="1340" spans="1:6" ht="12.75">
      <c r="A1340" s="663" t="s">
        <v>895</v>
      </c>
      <c r="B1340" s="536"/>
      <c r="C1340" s="658">
        <v>0</v>
      </c>
      <c r="D1340" s="658">
        <v>298961.39</v>
      </c>
      <c r="E1340" s="659" t="s">
        <v>891</v>
      </c>
      <c r="F1340" s="658">
        <v>298961.39</v>
      </c>
    </row>
    <row r="1341" spans="1:6" ht="12.75">
      <c r="A1341" s="657" t="s">
        <v>1095</v>
      </c>
      <c r="B1341" s="658"/>
      <c r="C1341" s="658"/>
      <c r="D1341" s="658"/>
      <c r="E1341" s="659"/>
      <c r="F1341" s="658"/>
    </row>
    <row r="1342" spans="1:6" s="662" customFormat="1" ht="12.75">
      <c r="A1342" s="657" t="s">
        <v>1203</v>
      </c>
      <c r="B1342" s="660">
        <v>326610</v>
      </c>
      <c r="C1342" s="660">
        <v>17967</v>
      </c>
      <c r="D1342" s="660">
        <v>17967</v>
      </c>
      <c r="E1342" s="661">
        <v>5.5010563056856805</v>
      </c>
      <c r="F1342" s="660">
        <v>17967</v>
      </c>
    </row>
    <row r="1343" spans="1:6" ht="12.75">
      <c r="A1343" s="663" t="s">
        <v>1208</v>
      </c>
      <c r="B1343" s="658">
        <v>326610</v>
      </c>
      <c r="C1343" s="658">
        <v>17967</v>
      </c>
      <c r="D1343" s="658">
        <v>17967</v>
      </c>
      <c r="E1343" s="659">
        <v>5.5010563056856805</v>
      </c>
      <c r="F1343" s="658">
        <v>17967</v>
      </c>
    </row>
    <row r="1344" spans="1:6" ht="25.5">
      <c r="A1344" s="663" t="s">
        <v>1210</v>
      </c>
      <c r="B1344" s="658">
        <v>326610</v>
      </c>
      <c r="C1344" s="658">
        <v>17967</v>
      </c>
      <c r="D1344" s="658">
        <v>17967</v>
      </c>
      <c r="E1344" s="659">
        <v>5.5010563056856805</v>
      </c>
      <c r="F1344" s="658">
        <v>17967</v>
      </c>
    </row>
    <row r="1345" spans="1:6" s="662" customFormat="1" ht="12.75">
      <c r="A1345" s="657" t="s">
        <v>105</v>
      </c>
      <c r="B1345" s="660">
        <v>326610</v>
      </c>
      <c r="C1345" s="660">
        <v>17967</v>
      </c>
      <c r="D1345" s="660">
        <v>987</v>
      </c>
      <c r="E1345" s="661">
        <v>0.30219527877284835</v>
      </c>
      <c r="F1345" s="660">
        <v>987</v>
      </c>
    </row>
    <row r="1346" spans="1:6" ht="12.75">
      <c r="A1346" s="663" t="s">
        <v>1213</v>
      </c>
      <c r="B1346" s="658">
        <v>326610</v>
      </c>
      <c r="C1346" s="658">
        <v>17967</v>
      </c>
      <c r="D1346" s="658">
        <v>987</v>
      </c>
      <c r="E1346" s="659">
        <v>0.30219527877284835</v>
      </c>
      <c r="F1346" s="658">
        <v>987</v>
      </c>
    </row>
    <row r="1347" spans="1:6" ht="12.75">
      <c r="A1347" s="663" t="s">
        <v>1215</v>
      </c>
      <c r="B1347" s="658">
        <v>326610</v>
      </c>
      <c r="C1347" s="658">
        <v>17967</v>
      </c>
      <c r="D1347" s="658">
        <v>987</v>
      </c>
      <c r="E1347" s="659">
        <v>0.30219527877284835</v>
      </c>
      <c r="F1347" s="658">
        <v>987</v>
      </c>
    </row>
    <row r="1348" spans="1:6" ht="12.75">
      <c r="A1348" s="663" t="s">
        <v>1217</v>
      </c>
      <c r="B1348" s="658">
        <v>2960</v>
      </c>
      <c r="C1348" s="658">
        <v>987</v>
      </c>
      <c r="D1348" s="658">
        <v>987</v>
      </c>
      <c r="E1348" s="659">
        <v>33.3445945945946</v>
      </c>
      <c r="F1348" s="658">
        <v>987</v>
      </c>
    </row>
    <row r="1349" spans="1:6" ht="12.75">
      <c r="A1349" s="663" t="s">
        <v>1219</v>
      </c>
      <c r="B1349" s="658">
        <v>2385</v>
      </c>
      <c r="C1349" s="658">
        <v>795</v>
      </c>
      <c r="D1349" s="658">
        <v>795</v>
      </c>
      <c r="E1349" s="659">
        <v>33.33333333333333</v>
      </c>
      <c r="F1349" s="658">
        <v>795</v>
      </c>
    </row>
    <row r="1350" spans="1:6" ht="12.75">
      <c r="A1350" s="663" t="s">
        <v>2</v>
      </c>
      <c r="B1350" s="658">
        <v>323650</v>
      </c>
      <c r="C1350" s="658">
        <v>16980</v>
      </c>
      <c r="D1350" s="658">
        <v>0</v>
      </c>
      <c r="E1350" s="659">
        <v>0</v>
      </c>
      <c r="F1350" s="658">
        <v>0</v>
      </c>
    </row>
    <row r="1351" spans="1:6" ht="12.75">
      <c r="A1351" s="663" t="s">
        <v>895</v>
      </c>
      <c r="B1351" s="658">
        <v>0</v>
      </c>
      <c r="C1351" s="658">
        <v>0</v>
      </c>
      <c r="D1351" s="658">
        <v>16980</v>
      </c>
      <c r="E1351" s="659" t="s">
        <v>891</v>
      </c>
      <c r="F1351" s="658">
        <v>16980</v>
      </c>
    </row>
    <row r="1352" spans="1:6" ht="12.75">
      <c r="A1352" s="657" t="s">
        <v>154</v>
      </c>
      <c r="B1352" s="658"/>
      <c r="C1352" s="658"/>
      <c r="D1352" s="658"/>
      <c r="E1352" s="659"/>
      <c r="F1352" s="658"/>
    </row>
    <row r="1353" spans="1:6" s="662" customFormat="1" ht="12.75">
      <c r="A1353" s="657" t="s">
        <v>1203</v>
      </c>
      <c r="B1353" s="660">
        <v>451330</v>
      </c>
      <c r="C1353" s="660">
        <v>267519</v>
      </c>
      <c r="D1353" s="660">
        <v>267517.89</v>
      </c>
      <c r="E1353" s="661">
        <v>59.273234661998984</v>
      </c>
      <c r="F1353" s="660">
        <v>267517.89</v>
      </c>
    </row>
    <row r="1354" spans="1:6" ht="12.75">
      <c r="A1354" s="663" t="s">
        <v>943</v>
      </c>
      <c r="B1354" s="658">
        <v>360550</v>
      </c>
      <c r="C1354" s="658">
        <v>241864</v>
      </c>
      <c r="D1354" s="658">
        <v>241862.98</v>
      </c>
      <c r="E1354" s="659">
        <v>67.08167521841631</v>
      </c>
      <c r="F1354" s="658">
        <v>241862.98</v>
      </c>
    </row>
    <row r="1355" spans="1:6" ht="12.75">
      <c r="A1355" s="663" t="s">
        <v>123</v>
      </c>
      <c r="B1355" s="658">
        <v>360550</v>
      </c>
      <c r="C1355" s="658">
        <v>241864</v>
      </c>
      <c r="D1355" s="658">
        <v>241862.98</v>
      </c>
      <c r="E1355" s="659">
        <v>67.08167521841631</v>
      </c>
      <c r="F1355" s="658">
        <v>241862.98</v>
      </c>
    </row>
    <row r="1356" spans="1:6" ht="25.5">
      <c r="A1356" s="663" t="s">
        <v>125</v>
      </c>
      <c r="B1356" s="658">
        <v>360550</v>
      </c>
      <c r="C1356" s="658">
        <v>241864</v>
      </c>
      <c r="D1356" s="658">
        <v>241862.98</v>
      </c>
      <c r="E1356" s="659">
        <v>67.08167521841631</v>
      </c>
      <c r="F1356" s="658">
        <v>241862.98</v>
      </c>
    </row>
    <row r="1357" spans="1:6" ht="38.25">
      <c r="A1357" s="663" t="s">
        <v>127</v>
      </c>
      <c r="B1357" s="658">
        <v>360550</v>
      </c>
      <c r="C1357" s="658">
        <v>241864</v>
      </c>
      <c r="D1357" s="658">
        <v>241862.98</v>
      </c>
      <c r="E1357" s="659">
        <v>67.08167521841631</v>
      </c>
      <c r="F1357" s="658">
        <v>241862.98</v>
      </c>
    </row>
    <row r="1358" spans="1:6" ht="63.75">
      <c r="A1358" s="663" t="s">
        <v>129</v>
      </c>
      <c r="B1358" s="658">
        <v>360550</v>
      </c>
      <c r="C1358" s="658">
        <v>241864</v>
      </c>
      <c r="D1358" s="658">
        <v>241862.98</v>
      </c>
      <c r="E1358" s="659">
        <v>67.08167521841631</v>
      </c>
      <c r="F1358" s="658">
        <v>241862.98</v>
      </c>
    </row>
    <row r="1359" spans="1:6" ht="12.75">
      <c r="A1359" s="663" t="s">
        <v>1208</v>
      </c>
      <c r="B1359" s="658">
        <v>90780</v>
      </c>
      <c r="C1359" s="658">
        <v>25655</v>
      </c>
      <c r="D1359" s="658">
        <v>25655</v>
      </c>
      <c r="E1359" s="659">
        <v>28.260630094734523</v>
      </c>
      <c r="F1359" s="658">
        <v>25655</v>
      </c>
    </row>
    <row r="1360" spans="1:6" ht="25.5">
      <c r="A1360" s="663" t="s">
        <v>1210</v>
      </c>
      <c r="B1360" s="658">
        <v>90780</v>
      </c>
      <c r="C1360" s="658">
        <v>25655</v>
      </c>
      <c r="D1360" s="658">
        <v>25655</v>
      </c>
      <c r="E1360" s="659">
        <v>28.260630094734523</v>
      </c>
      <c r="F1360" s="658">
        <v>25655</v>
      </c>
    </row>
    <row r="1361" spans="1:6" s="662" customFormat="1" ht="12.75">
      <c r="A1361" s="657" t="s">
        <v>105</v>
      </c>
      <c r="B1361" s="660">
        <v>451330</v>
      </c>
      <c r="C1361" s="660">
        <v>267519</v>
      </c>
      <c r="D1361" s="660">
        <v>43355.08</v>
      </c>
      <c r="E1361" s="661">
        <v>9.606070945871092</v>
      </c>
      <c r="F1361" s="660">
        <v>43355.08</v>
      </c>
    </row>
    <row r="1362" spans="1:6" ht="12.75">
      <c r="A1362" s="663" t="s">
        <v>1213</v>
      </c>
      <c r="B1362" s="658">
        <v>451330</v>
      </c>
      <c r="C1362" s="658">
        <v>267519</v>
      </c>
      <c r="D1362" s="658">
        <v>43355.08</v>
      </c>
      <c r="E1362" s="659">
        <v>9.606070945871092</v>
      </c>
      <c r="F1362" s="658">
        <v>43355.08</v>
      </c>
    </row>
    <row r="1363" spans="1:6" ht="12.75">
      <c r="A1363" s="663" t="s">
        <v>1215</v>
      </c>
      <c r="B1363" s="658">
        <v>57684</v>
      </c>
      <c r="C1363" s="658">
        <v>5655</v>
      </c>
      <c r="D1363" s="658">
        <v>220</v>
      </c>
      <c r="E1363" s="659">
        <v>0.38138825324180015</v>
      </c>
      <c r="F1363" s="658">
        <v>220</v>
      </c>
    </row>
    <row r="1364" spans="1:6" ht="12.75">
      <c r="A1364" s="663" t="s">
        <v>1217</v>
      </c>
      <c r="B1364" s="658">
        <v>46164</v>
      </c>
      <c r="C1364" s="658">
        <v>4155</v>
      </c>
      <c r="D1364" s="658">
        <v>220</v>
      </c>
      <c r="E1364" s="659">
        <v>0.47656182306559225</v>
      </c>
      <c r="F1364" s="658">
        <v>220</v>
      </c>
    </row>
    <row r="1365" spans="1:6" ht="12.75">
      <c r="A1365" s="663" t="s">
        <v>1219</v>
      </c>
      <c r="B1365" s="658">
        <v>36736</v>
      </c>
      <c r="C1365" s="658">
        <v>3348</v>
      </c>
      <c r="D1365" s="658">
        <v>220</v>
      </c>
      <c r="E1365" s="659">
        <v>0.5988675958188153</v>
      </c>
      <c r="F1365" s="658">
        <v>220</v>
      </c>
    </row>
    <row r="1366" spans="1:6" ht="12.75">
      <c r="A1366" s="663" t="s">
        <v>2</v>
      </c>
      <c r="B1366" s="658">
        <v>11520</v>
      </c>
      <c r="C1366" s="658">
        <v>1500</v>
      </c>
      <c r="D1366" s="658">
        <v>0</v>
      </c>
      <c r="E1366" s="659">
        <v>0</v>
      </c>
      <c r="F1366" s="658">
        <v>0</v>
      </c>
    </row>
    <row r="1367" spans="1:6" ht="12.75">
      <c r="A1367" s="663" t="s">
        <v>24</v>
      </c>
      <c r="B1367" s="658">
        <v>393646</v>
      </c>
      <c r="C1367" s="658">
        <v>261864</v>
      </c>
      <c r="D1367" s="658">
        <v>43135.08</v>
      </c>
      <c r="E1367" s="659">
        <v>10.95783521234815</v>
      </c>
      <c r="F1367" s="658">
        <v>43135.08</v>
      </c>
    </row>
    <row r="1368" spans="1:6" ht="12.75">
      <c r="A1368" s="663" t="s">
        <v>774</v>
      </c>
      <c r="B1368" s="658">
        <v>113963</v>
      </c>
      <c r="C1368" s="658">
        <v>0</v>
      </c>
      <c r="D1368" s="658">
        <v>0</v>
      </c>
      <c r="E1368" s="659">
        <v>0</v>
      </c>
      <c r="F1368" s="658">
        <v>0</v>
      </c>
    </row>
    <row r="1369" spans="1:6" ht="12.75">
      <c r="A1369" s="663" t="s">
        <v>38</v>
      </c>
      <c r="B1369" s="658">
        <v>279683</v>
      </c>
      <c r="C1369" s="658">
        <v>261864</v>
      </c>
      <c r="D1369" s="658">
        <v>43135.08</v>
      </c>
      <c r="E1369" s="659">
        <v>15.422846579877932</v>
      </c>
      <c r="F1369" s="658">
        <v>43135.08</v>
      </c>
    </row>
    <row r="1370" spans="1:6" ht="12.75">
      <c r="A1370" s="663" t="s">
        <v>895</v>
      </c>
      <c r="B1370" s="658">
        <v>0</v>
      </c>
      <c r="C1370" s="658">
        <v>0</v>
      </c>
      <c r="D1370" s="658">
        <v>224162.81</v>
      </c>
      <c r="E1370" s="659" t="s">
        <v>891</v>
      </c>
      <c r="F1370" s="658">
        <v>224162.81</v>
      </c>
    </row>
    <row r="1371" spans="1:6" ht="12.75">
      <c r="A1371" s="657" t="s">
        <v>157</v>
      </c>
      <c r="B1371" s="658"/>
      <c r="C1371" s="658"/>
      <c r="D1371" s="658"/>
      <c r="E1371" s="659"/>
      <c r="F1371" s="658"/>
    </row>
    <row r="1372" spans="1:6" s="662" customFormat="1" ht="12.75">
      <c r="A1372" s="657" t="s">
        <v>1203</v>
      </c>
      <c r="B1372" s="660">
        <v>307883</v>
      </c>
      <c r="C1372" s="660">
        <v>191472</v>
      </c>
      <c r="D1372" s="660">
        <v>191472</v>
      </c>
      <c r="E1372" s="661">
        <v>62.18985783560639</v>
      </c>
      <c r="F1372" s="660">
        <v>191472</v>
      </c>
    </row>
    <row r="1373" spans="1:6" ht="12.75">
      <c r="A1373" s="663" t="s">
        <v>1208</v>
      </c>
      <c r="B1373" s="658">
        <v>307883</v>
      </c>
      <c r="C1373" s="658">
        <v>191472</v>
      </c>
      <c r="D1373" s="658">
        <v>191472</v>
      </c>
      <c r="E1373" s="659">
        <v>62.18985783560639</v>
      </c>
      <c r="F1373" s="658">
        <v>191472</v>
      </c>
    </row>
    <row r="1374" spans="1:6" ht="25.5">
      <c r="A1374" s="663" t="s">
        <v>1210</v>
      </c>
      <c r="B1374" s="658">
        <v>307883</v>
      </c>
      <c r="C1374" s="658">
        <v>191472</v>
      </c>
      <c r="D1374" s="658">
        <v>191472</v>
      </c>
      <c r="E1374" s="659">
        <v>62.18985783560639</v>
      </c>
      <c r="F1374" s="658">
        <v>191472</v>
      </c>
    </row>
    <row r="1375" spans="1:6" s="662" customFormat="1" ht="12.75">
      <c r="A1375" s="657" t="s">
        <v>105</v>
      </c>
      <c r="B1375" s="660">
        <v>307883</v>
      </c>
      <c r="C1375" s="660">
        <v>191472</v>
      </c>
      <c r="D1375" s="660">
        <v>68.94</v>
      </c>
      <c r="E1375" s="661">
        <v>0.022391622791774795</v>
      </c>
      <c r="F1375" s="660">
        <v>68.94</v>
      </c>
    </row>
    <row r="1376" spans="1:6" ht="12.75">
      <c r="A1376" s="663" t="s">
        <v>1213</v>
      </c>
      <c r="B1376" s="658">
        <v>158644</v>
      </c>
      <c r="C1376" s="658">
        <v>122697</v>
      </c>
      <c r="D1376" s="658">
        <v>68.94</v>
      </c>
      <c r="E1376" s="659">
        <v>0.04345578780161872</v>
      </c>
      <c r="F1376" s="658">
        <v>68.94</v>
      </c>
    </row>
    <row r="1377" spans="1:6" ht="12.75">
      <c r="A1377" s="663" t="s">
        <v>1215</v>
      </c>
      <c r="B1377" s="658">
        <v>158644</v>
      </c>
      <c r="C1377" s="658">
        <v>122697</v>
      </c>
      <c r="D1377" s="658">
        <v>68.94</v>
      </c>
      <c r="E1377" s="659">
        <v>0.04345578780161872</v>
      </c>
      <c r="F1377" s="658">
        <v>68.94</v>
      </c>
    </row>
    <row r="1378" spans="1:6" ht="12.75">
      <c r="A1378" s="663" t="s">
        <v>1217</v>
      </c>
      <c r="B1378" s="658">
        <v>30153</v>
      </c>
      <c r="C1378" s="658">
        <v>13344</v>
      </c>
      <c r="D1378" s="658">
        <v>0</v>
      </c>
      <c r="E1378" s="659">
        <v>0</v>
      </c>
      <c r="F1378" s="658">
        <v>0</v>
      </c>
    </row>
    <row r="1379" spans="1:6" ht="12.75">
      <c r="A1379" s="663" t="s">
        <v>1219</v>
      </c>
      <c r="B1379" s="658">
        <v>24300</v>
      </c>
      <c r="C1379" s="658">
        <v>10754</v>
      </c>
      <c r="D1379" s="658">
        <v>0</v>
      </c>
      <c r="E1379" s="659">
        <v>0</v>
      </c>
      <c r="F1379" s="658">
        <v>0</v>
      </c>
    </row>
    <row r="1380" spans="1:6" ht="12.75">
      <c r="A1380" s="663" t="s">
        <v>2</v>
      </c>
      <c r="B1380" s="658">
        <v>128491</v>
      </c>
      <c r="C1380" s="658">
        <v>109353</v>
      </c>
      <c r="D1380" s="658">
        <v>68.94</v>
      </c>
      <c r="E1380" s="659">
        <v>0.05365356328458803</v>
      </c>
      <c r="F1380" s="658">
        <v>68.94</v>
      </c>
    </row>
    <row r="1381" spans="1:6" ht="12.75">
      <c r="A1381" s="663" t="s">
        <v>60</v>
      </c>
      <c r="B1381" s="658">
        <v>149239</v>
      </c>
      <c r="C1381" s="658">
        <v>68775</v>
      </c>
      <c r="D1381" s="658">
        <v>0</v>
      </c>
      <c r="E1381" s="659">
        <v>0</v>
      </c>
      <c r="F1381" s="658">
        <v>0</v>
      </c>
    </row>
    <row r="1382" spans="1:6" ht="12.75">
      <c r="A1382" s="663" t="s">
        <v>62</v>
      </c>
      <c r="B1382" s="658">
        <v>149239</v>
      </c>
      <c r="C1382" s="658">
        <v>68775</v>
      </c>
      <c r="D1382" s="658">
        <v>0</v>
      </c>
      <c r="E1382" s="659">
        <v>0</v>
      </c>
      <c r="F1382" s="658">
        <v>0</v>
      </c>
    </row>
    <row r="1383" spans="1:6" ht="12.75">
      <c r="A1383" s="663" t="s">
        <v>895</v>
      </c>
      <c r="B1383" s="658">
        <v>0</v>
      </c>
      <c r="C1383" s="658">
        <v>0</v>
      </c>
      <c r="D1383" s="658">
        <v>191403.06</v>
      </c>
      <c r="E1383" s="659" t="s">
        <v>891</v>
      </c>
      <c r="F1383" s="658">
        <v>191403.06</v>
      </c>
    </row>
    <row r="1384" spans="1:6" ht="12.75">
      <c r="A1384" s="657" t="s">
        <v>163</v>
      </c>
      <c r="B1384" s="658"/>
      <c r="C1384" s="658"/>
      <c r="D1384" s="658"/>
      <c r="E1384" s="659"/>
      <c r="F1384" s="658"/>
    </row>
    <row r="1385" spans="1:6" s="662" customFormat="1" ht="12.75">
      <c r="A1385" s="657" t="s">
        <v>1203</v>
      </c>
      <c r="B1385" s="660">
        <v>20339</v>
      </c>
      <c r="C1385" s="660">
        <v>0</v>
      </c>
      <c r="D1385" s="660">
        <v>0</v>
      </c>
      <c r="E1385" s="661">
        <v>0</v>
      </c>
      <c r="F1385" s="660">
        <v>0</v>
      </c>
    </row>
    <row r="1386" spans="1:6" ht="12.75">
      <c r="A1386" s="663" t="s">
        <v>1208</v>
      </c>
      <c r="B1386" s="658">
        <v>20339</v>
      </c>
      <c r="C1386" s="658">
        <v>0</v>
      </c>
      <c r="D1386" s="658">
        <v>0</v>
      </c>
      <c r="E1386" s="659">
        <v>0</v>
      </c>
      <c r="F1386" s="658">
        <v>0</v>
      </c>
    </row>
    <row r="1387" spans="1:6" ht="25.5">
      <c r="A1387" s="663" t="s">
        <v>1210</v>
      </c>
      <c r="B1387" s="658">
        <v>20339</v>
      </c>
      <c r="C1387" s="658">
        <v>0</v>
      </c>
      <c r="D1387" s="658">
        <v>0</v>
      </c>
      <c r="E1387" s="659">
        <v>0</v>
      </c>
      <c r="F1387" s="658">
        <v>0</v>
      </c>
    </row>
    <row r="1388" spans="1:6" s="662" customFormat="1" ht="12.75">
      <c r="A1388" s="657" t="s">
        <v>105</v>
      </c>
      <c r="B1388" s="660">
        <v>20339</v>
      </c>
      <c r="C1388" s="660">
        <v>0</v>
      </c>
      <c r="D1388" s="660">
        <v>0</v>
      </c>
      <c r="E1388" s="661">
        <v>0</v>
      </c>
      <c r="F1388" s="660">
        <v>0</v>
      </c>
    </row>
    <row r="1389" spans="1:6" ht="12.75">
      <c r="A1389" s="663" t="s">
        <v>1213</v>
      </c>
      <c r="B1389" s="658">
        <v>20339</v>
      </c>
      <c r="C1389" s="658">
        <v>0</v>
      </c>
      <c r="D1389" s="658">
        <v>0</v>
      </c>
      <c r="E1389" s="659">
        <v>0</v>
      </c>
      <c r="F1389" s="658">
        <v>0</v>
      </c>
    </row>
    <row r="1390" spans="1:6" ht="12.75">
      <c r="A1390" s="663" t="s">
        <v>1215</v>
      </c>
      <c r="B1390" s="658">
        <v>20339</v>
      </c>
      <c r="C1390" s="658">
        <v>0</v>
      </c>
      <c r="D1390" s="658">
        <v>0</v>
      </c>
      <c r="E1390" s="659">
        <v>0</v>
      </c>
      <c r="F1390" s="658">
        <v>0</v>
      </c>
    </row>
    <row r="1391" spans="1:6" ht="12.75">
      <c r="A1391" s="663" t="s">
        <v>1217</v>
      </c>
      <c r="B1391" s="658">
        <v>12557</v>
      </c>
      <c r="C1391" s="658">
        <v>0</v>
      </c>
      <c r="D1391" s="658">
        <v>0</v>
      </c>
      <c r="E1391" s="659">
        <v>0</v>
      </c>
      <c r="F1391" s="658">
        <v>0</v>
      </c>
    </row>
    <row r="1392" spans="1:6" ht="12.75">
      <c r="A1392" s="663" t="s">
        <v>1219</v>
      </c>
      <c r="B1392" s="658">
        <v>10119</v>
      </c>
      <c r="C1392" s="658">
        <v>0</v>
      </c>
      <c r="D1392" s="658">
        <v>0</v>
      </c>
      <c r="E1392" s="659">
        <v>0</v>
      </c>
      <c r="F1392" s="658">
        <v>0</v>
      </c>
    </row>
    <row r="1393" spans="1:6" ht="12.75">
      <c r="A1393" s="663" t="s">
        <v>2</v>
      </c>
      <c r="B1393" s="658">
        <v>7782</v>
      </c>
      <c r="C1393" s="658">
        <v>0</v>
      </c>
      <c r="D1393" s="658">
        <v>0</v>
      </c>
      <c r="E1393" s="659">
        <v>0</v>
      </c>
      <c r="F1393" s="658">
        <v>0</v>
      </c>
    </row>
    <row r="1394" spans="1:6" ht="12.75">
      <c r="A1394" s="657" t="s">
        <v>165</v>
      </c>
      <c r="B1394" s="658"/>
      <c r="C1394" s="658"/>
      <c r="D1394" s="658"/>
      <c r="E1394" s="659"/>
      <c r="F1394" s="658"/>
    </row>
    <row r="1395" spans="1:6" s="662" customFormat="1" ht="12.75">
      <c r="A1395" s="657" t="s">
        <v>1203</v>
      </c>
      <c r="B1395" s="660">
        <v>3160534</v>
      </c>
      <c r="C1395" s="660">
        <v>209264</v>
      </c>
      <c r="D1395" s="660">
        <v>209316.7</v>
      </c>
      <c r="E1395" s="661">
        <v>6.622827028597067</v>
      </c>
      <c r="F1395" s="660">
        <v>209316.7</v>
      </c>
    </row>
    <row r="1396" spans="1:6" ht="12.75">
      <c r="A1396" s="663" t="s">
        <v>943</v>
      </c>
      <c r="B1396" s="658">
        <v>958164</v>
      </c>
      <c r="C1396" s="658">
        <v>0</v>
      </c>
      <c r="D1396" s="658">
        <v>0</v>
      </c>
      <c r="E1396" s="659">
        <v>0</v>
      </c>
      <c r="F1396" s="658">
        <v>0</v>
      </c>
    </row>
    <row r="1397" spans="1:6" ht="12.75">
      <c r="A1397" s="663" t="s">
        <v>123</v>
      </c>
      <c r="B1397" s="658">
        <v>958164</v>
      </c>
      <c r="C1397" s="658">
        <v>0</v>
      </c>
      <c r="D1397" s="658">
        <v>0</v>
      </c>
      <c r="E1397" s="659">
        <v>0</v>
      </c>
      <c r="F1397" s="658">
        <v>0</v>
      </c>
    </row>
    <row r="1398" spans="1:6" ht="25.5">
      <c r="A1398" s="663" t="s">
        <v>125</v>
      </c>
      <c r="B1398" s="658">
        <v>958164</v>
      </c>
      <c r="C1398" s="658">
        <v>0</v>
      </c>
      <c r="D1398" s="658">
        <v>0</v>
      </c>
      <c r="E1398" s="659">
        <v>0</v>
      </c>
      <c r="F1398" s="658">
        <v>0</v>
      </c>
    </row>
    <row r="1399" spans="1:6" ht="38.25">
      <c r="A1399" s="663" t="s">
        <v>761</v>
      </c>
      <c r="B1399" s="658">
        <v>958164</v>
      </c>
      <c r="C1399" s="658">
        <v>0</v>
      </c>
      <c r="D1399" s="658">
        <v>0</v>
      </c>
      <c r="E1399" s="659">
        <v>0</v>
      </c>
      <c r="F1399" s="658">
        <v>0</v>
      </c>
    </row>
    <row r="1400" spans="1:6" ht="51">
      <c r="A1400" s="663" t="s">
        <v>775</v>
      </c>
      <c r="B1400" s="658">
        <v>958164</v>
      </c>
      <c r="C1400" s="658">
        <v>0</v>
      </c>
      <c r="D1400" s="658">
        <v>0</v>
      </c>
      <c r="E1400" s="659">
        <v>0</v>
      </c>
      <c r="F1400" s="658">
        <v>0</v>
      </c>
    </row>
    <row r="1401" spans="1:6" ht="25.5">
      <c r="A1401" s="663" t="s">
        <v>1206</v>
      </c>
      <c r="B1401" s="658">
        <v>2202370</v>
      </c>
      <c r="C1401" s="658">
        <v>0</v>
      </c>
      <c r="D1401" s="658">
        <v>52.7</v>
      </c>
      <c r="E1401" s="659">
        <v>0.0023928767645763427</v>
      </c>
      <c r="F1401" s="658">
        <v>52.7</v>
      </c>
    </row>
    <row r="1402" spans="1:6" ht="12.75">
      <c r="A1402" s="663" t="s">
        <v>1208</v>
      </c>
      <c r="B1402" s="658">
        <v>2202370</v>
      </c>
      <c r="C1402" s="658">
        <v>209264</v>
      </c>
      <c r="D1402" s="658">
        <v>209264</v>
      </c>
      <c r="E1402" s="659">
        <v>9.501764008772367</v>
      </c>
      <c r="F1402" s="658">
        <v>209264</v>
      </c>
    </row>
    <row r="1403" spans="1:6" ht="25.5">
      <c r="A1403" s="663" t="s">
        <v>1210</v>
      </c>
      <c r="B1403" s="658">
        <v>3160534</v>
      </c>
      <c r="C1403" s="658">
        <v>209264</v>
      </c>
      <c r="D1403" s="658">
        <v>209264</v>
      </c>
      <c r="E1403" s="659">
        <v>6.621159588854289</v>
      </c>
      <c r="F1403" s="658">
        <v>209264</v>
      </c>
    </row>
    <row r="1404" spans="1:6" s="662" customFormat="1" ht="12.75">
      <c r="A1404" s="657" t="s">
        <v>105</v>
      </c>
      <c r="B1404" s="660">
        <v>2599382</v>
      </c>
      <c r="C1404" s="660">
        <v>209264</v>
      </c>
      <c r="D1404" s="660">
        <v>68485.16</v>
      </c>
      <c r="E1404" s="661">
        <v>2.6346708563804784</v>
      </c>
      <c r="F1404" s="660">
        <v>68485.16</v>
      </c>
    </row>
    <row r="1405" spans="1:6" ht="12.75">
      <c r="A1405" s="663" t="s">
        <v>1213</v>
      </c>
      <c r="B1405" s="658">
        <v>1483968</v>
      </c>
      <c r="C1405" s="658">
        <v>158886</v>
      </c>
      <c r="D1405" s="658">
        <v>68485.16</v>
      </c>
      <c r="E1405" s="659">
        <v>4.61500247983784</v>
      </c>
      <c r="F1405" s="658">
        <v>68485.16</v>
      </c>
    </row>
    <row r="1406" spans="1:6" ht="12.75">
      <c r="A1406" s="663" t="s">
        <v>1215</v>
      </c>
      <c r="B1406" s="658">
        <v>405508</v>
      </c>
      <c r="C1406" s="658">
        <v>136727</v>
      </c>
      <c r="D1406" s="658">
        <v>53223.16</v>
      </c>
      <c r="E1406" s="659">
        <v>13.12505795200095</v>
      </c>
      <c r="F1406" s="658">
        <v>53223.16</v>
      </c>
    </row>
    <row r="1407" spans="1:6" ht="12.75">
      <c r="A1407" s="663" t="s">
        <v>1217</v>
      </c>
      <c r="B1407" s="658">
        <v>325230</v>
      </c>
      <c r="C1407" s="658">
        <v>38278</v>
      </c>
      <c r="D1407" s="658">
        <v>26824.52</v>
      </c>
      <c r="E1407" s="659">
        <v>8.247861513390523</v>
      </c>
      <c r="F1407" s="658">
        <v>26824.52</v>
      </c>
    </row>
    <row r="1408" spans="1:6" ht="12.75">
      <c r="A1408" s="663" t="s">
        <v>1219</v>
      </c>
      <c r="B1408" s="658">
        <v>1078460</v>
      </c>
      <c r="C1408" s="658">
        <v>28703</v>
      </c>
      <c r="D1408" s="658">
        <v>22136.1</v>
      </c>
      <c r="E1408" s="659">
        <v>2.0525656955288096</v>
      </c>
      <c r="F1408" s="658">
        <v>22136.1</v>
      </c>
    </row>
    <row r="1409" spans="1:6" ht="12.75">
      <c r="A1409" s="663" t="s">
        <v>2</v>
      </c>
      <c r="B1409" s="658">
        <v>1115414</v>
      </c>
      <c r="C1409" s="658">
        <v>98449</v>
      </c>
      <c r="D1409" s="658">
        <v>26398.64</v>
      </c>
      <c r="E1409" s="659">
        <v>2.3667122700629544</v>
      </c>
      <c r="F1409" s="658">
        <v>26398.64</v>
      </c>
    </row>
    <row r="1410" spans="1:6" ht="12.75">
      <c r="A1410" s="663" t="s">
        <v>24</v>
      </c>
      <c r="B1410" s="658">
        <v>1115414</v>
      </c>
      <c r="C1410" s="658">
        <v>22159</v>
      </c>
      <c r="D1410" s="658">
        <v>15262</v>
      </c>
      <c r="E1410" s="659">
        <v>1.3682811942471584</v>
      </c>
      <c r="F1410" s="658">
        <v>15262</v>
      </c>
    </row>
    <row r="1411" spans="1:6" ht="12.75">
      <c r="A1411" s="663" t="s">
        <v>26</v>
      </c>
      <c r="B1411" s="658">
        <v>561152</v>
      </c>
      <c r="C1411" s="658">
        <v>22159</v>
      </c>
      <c r="D1411" s="658">
        <v>15262</v>
      </c>
      <c r="E1411" s="659">
        <v>2.7197622034671536</v>
      </c>
      <c r="F1411" s="658">
        <v>15262</v>
      </c>
    </row>
    <row r="1412" spans="1:6" ht="12.75">
      <c r="A1412" s="663" t="s">
        <v>60</v>
      </c>
      <c r="B1412" s="658">
        <v>561152</v>
      </c>
      <c r="C1412" s="658">
        <v>50378</v>
      </c>
      <c r="D1412" s="658">
        <v>0</v>
      </c>
      <c r="E1412" s="659">
        <v>0</v>
      </c>
      <c r="F1412" s="658">
        <v>0</v>
      </c>
    </row>
    <row r="1413" spans="1:6" ht="12.75">
      <c r="A1413" s="663" t="s">
        <v>62</v>
      </c>
      <c r="B1413" s="658">
        <v>0</v>
      </c>
      <c r="C1413" s="658">
        <v>50378</v>
      </c>
      <c r="D1413" s="658">
        <v>0</v>
      </c>
      <c r="E1413" s="659" t="s">
        <v>891</v>
      </c>
      <c r="F1413" s="658">
        <v>0</v>
      </c>
    </row>
    <row r="1414" spans="1:6" ht="12.75">
      <c r="A1414" s="663" t="s">
        <v>895</v>
      </c>
      <c r="B1414" s="658">
        <v>0</v>
      </c>
      <c r="C1414" s="658">
        <v>0</v>
      </c>
      <c r="D1414" s="658">
        <v>140831.54</v>
      </c>
      <c r="E1414" s="659" t="s">
        <v>891</v>
      </c>
      <c r="F1414" s="658">
        <v>140831.54</v>
      </c>
    </row>
    <row r="1415" spans="1:6" ht="12.75">
      <c r="A1415" s="657" t="s">
        <v>167</v>
      </c>
      <c r="B1415" s="658"/>
      <c r="C1415" s="658"/>
      <c r="D1415" s="658"/>
      <c r="E1415" s="659"/>
      <c r="F1415" s="658"/>
    </row>
    <row r="1416" spans="1:6" s="662" customFormat="1" ht="12.75">
      <c r="A1416" s="657" t="s">
        <v>1203</v>
      </c>
      <c r="B1416" s="660">
        <v>1656028</v>
      </c>
      <c r="C1416" s="660">
        <v>15912</v>
      </c>
      <c r="D1416" s="660">
        <v>15912</v>
      </c>
      <c r="E1416" s="661">
        <v>0.960853318905236</v>
      </c>
      <c r="F1416" s="660">
        <v>15912</v>
      </c>
    </row>
    <row r="1417" spans="1:6" ht="12.75">
      <c r="A1417" s="663" t="s">
        <v>943</v>
      </c>
      <c r="B1417" s="658">
        <v>1207192</v>
      </c>
      <c r="C1417" s="658">
        <v>0</v>
      </c>
      <c r="D1417" s="658">
        <v>0</v>
      </c>
      <c r="E1417" s="659">
        <v>0</v>
      </c>
      <c r="F1417" s="658">
        <v>0</v>
      </c>
    </row>
    <row r="1418" spans="1:6" ht="12.75">
      <c r="A1418" s="663" t="s">
        <v>123</v>
      </c>
      <c r="B1418" s="658">
        <v>1207192</v>
      </c>
      <c r="C1418" s="658">
        <v>0</v>
      </c>
      <c r="D1418" s="658">
        <v>0</v>
      </c>
      <c r="E1418" s="659">
        <v>0</v>
      </c>
      <c r="F1418" s="658">
        <v>0</v>
      </c>
    </row>
    <row r="1419" spans="1:6" ht="25.5">
      <c r="A1419" s="663" t="s">
        <v>125</v>
      </c>
      <c r="B1419" s="658">
        <v>1207192</v>
      </c>
      <c r="C1419" s="658">
        <v>0</v>
      </c>
      <c r="D1419" s="658">
        <v>0</v>
      </c>
      <c r="E1419" s="659">
        <v>0</v>
      </c>
      <c r="F1419" s="658">
        <v>0</v>
      </c>
    </row>
    <row r="1420" spans="1:6" ht="38.25">
      <c r="A1420" s="663" t="s">
        <v>776</v>
      </c>
      <c r="B1420" s="658">
        <v>1207192</v>
      </c>
      <c r="C1420" s="658">
        <v>0</v>
      </c>
      <c r="D1420" s="658">
        <v>0</v>
      </c>
      <c r="E1420" s="659">
        <v>0</v>
      </c>
      <c r="F1420" s="658">
        <v>0</v>
      </c>
    </row>
    <row r="1421" spans="1:6" ht="51">
      <c r="A1421" s="663" t="s">
        <v>775</v>
      </c>
      <c r="B1421" s="658">
        <v>1207192</v>
      </c>
      <c r="C1421" s="658">
        <v>0</v>
      </c>
      <c r="D1421" s="658">
        <v>0</v>
      </c>
      <c r="E1421" s="659">
        <v>0</v>
      </c>
      <c r="F1421" s="658">
        <v>0</v>
      </c>
    </row>
    <row r="1422" spans="1:6" ht="12.75">
      <c r="A1422" s="663" t="s">
        <v>1208</v>
      </c>
      <c r="B1422" s="658">
        <v>448836</v>
      </c>
      <c r="C1422" s="658">
        <v>15912</v>
      </c>
      <c r="D1422" s="658">
        <v>15912</v>
      </c>
      <c r="E1422" s="659">
        <v>3.5451701735154932</v>
      </c>
      <c r="F1422" s="658">
        <v>15912</v>
      </c>
    </row>
    <row r="1423" spans="1:6" ht="25.5">
      <c r="A1423" s="663" t="s">
        <v>1210</v>
      </c>
      <c r="B1423" s="658">
        <v>448836</v>
      </c>
      <c r="C1423" s="658">
        <v>15912</v>
      </c>
      <c r="D1423" s="658">
        <v>15912</v>
      </c>
      <c r="E1423" s="659">
        <v>3.5451701735154932</v>
      </c>
      <c r="F1423" s="658">
        <v>15912</v>
      </c>
    </row>
    <row r="1424" spans="1:6" s="662" customFormat="1" ht="12.75">
      <c r="A1424" s="657" t="s">
        <v>105</v>
      </c>
      <c r="B1424" s="660">
        <v>1656028</v>
      </c>
      <c r="C1424" s="660">
        <v>15912</v>
      </c>
      <c r="D1424" s="660">
        <v>1886.55</v>
      </c>
      <c r="E1424" s="661">
        <v>0.11392017526273711</v>
      </c>
      <c r="F1424" s="660">
        <v>1886.55</v>
      </c>
    </row>
    <row r="1425" spans="1:6" ht="12.75">
      <c r="A1425" s="663" t="s">
        <v>1213</v>
      </c>
      <c r="B1425" s="658">
        <v>1606318</v>
      </c>
      <c r="C1425" s="658">
        <v>15565</v>
      </c>
      <c r="D1425" s="658">
        <v>1886.55</v>
      </c>
      <c r="E1425" s="659">
        <v>0.11744561164103247</v>
      </c>
      <c r="F1425" s="658">
        <v>1886.55</v>
      </c>
    </row>
    <row r="1426" spans="1:6" ht="12.75">
      <c r="A1426" s="663" t="s">
        <v>1215</v>
      </c>
      <c r="B1426" s="658">
        <v>186092</v>
      </c>
      <c r="C1426" s="658">
        <v>15565</v>
      </c>
      <c r="D1426" s="658">
        <v>1886.55</v>
      </c>
      <c r="E1426" s="659">
        <v>1.0137727575607764</v>
      </c>
      <c r="F1426" s="658">
        <v>1886.55</v>
      </c>
    </row>
    <row r="1427" spans="1:6" ht="12.75">
      <c r="A1427" s="663" t="s">
        <v>1217</v>
      </c>
      <c r="B1427" s="658">
        <v>56035</v>
      </c>
      <c r="C1427" s="658">
        <v>3772</v>
      </c>
      <c r="D1427" s="658">
        <v>1649.56</v>
      </c>
      <c r="E1427" s="659">
        <v>2.9438029802801817</v>
      </c>
      <c r="F1427" s="658">
        <v>1649.56</v>
      </c>
    </row>
    <row r="1428" spans="1:6" ht="12.75">
      <c r="A1428" s="663" t="s">
        <v>1219</v>
      </c>
      <c r="B1428" s="658">
        <v>44881</v>
      </c>
      <c r="C1428" s="658">
        <v>3041</v>
      </c>
      <c r="D1428" s="658">
        <v>1091.99</v>
      </c>
      <c r="E1428" s="659">
        <v>2.4330785855930124</v>
      </c>
      <c r="F1428" s="658">
        <v>1091.99</v>
      </c>
    </row>
    <row r="1429" spans="1:6" ht="12.75">
      <c r="A1429" s="663" t="s">
        <v>2</v>
      </c>
      <c r="B1429" s="658">
        <v>130057</v>
      </c>
      <c r="C1429" s="658">
        <v>11793</v>
      </c>
      <c r="D1429" s="658">
        <v>236.99</v>
      </c>
      <c r="E1429" s="659">
        <v>0.1822201034930838</v>
      </c>
      <c r="F1429" s="658">
        <v>236.99</v>
      </c>
    </row>
    <row r="1430" spans="1:6" ht="12.75">
      <c r="A1430" s="663" t="s">
        <v>24</v>
      </c>
      <c r="B1430" s="658">
        <v>1420226</v>
      </c>
      <c r="C1430" s="658">
        <v>0</v>
      </c>
      <c r="D1430" s="658">
        <v>0</v>
      </c>
      <c r="E1430" s="659">
        <v>0</v>
      </c>
      <c r="F1430" s="658">
        <v>0</v>
      </c>
    </row>
    <row r="1431" spans="1:6" ht="12.75">
      <c r="A1431" s="663" t="s">
        <v>26</v>
      </c>
      <c r="B1431" s="658">
        <v>1420226</v>
      </c>
      <c r="C1431" s="658">
        <v>0</v>
      </c>
      <c r="D1431" s="658">
        <v>0</v>
      </c>
      <c r="E1431" s="659">
        <v>0</v>
      </c>
      <c r="F1431" s="658">
        <v>0</v>
      </c>
    </row>
    <row r="1432" spans="1:6" ht="12.75">
      <c r="A1432" s="663" t="s">
        <v>60</v>
      </c>
      <c r="B1432" s="658">
        <v>49710</v>
      </c>
      <c r="C1432" s="658">
        <v>347</v>
      </c>
      <c r="D1432" s="658">
        <v>0</v>
      </c>
      <c r="E1432" s="659">
        <v>0</v>
      </c>
      <c r="F1432" s="658">
        <v>0</v>
      </c>
    </row>
    <row r="1433" spans="1:6" ht="12.75">
      <c r="A1433" s="663" t="s">
        <v>62</v>
      </c>
      <c r="B1433" s="658">
        <v>49710</v>
      </c>
      <c r="C1433" s="658">
        <v>347</v>
      </c>
      <c r="D1433" s="658">
        <v>0</v>
      </c>
      <c r="E1433" s="659">
        <v>0</v>
      </c>
      <c r="F1433" s="658">
        <v>0</v>
      </c>
    </row>
    <row r="1434" spans="1:6" ht="12.75">
      <c r="A1434" s="663" t="s">
        <v>895</v>
      </c>
      <c r="B1434" s="658">
        <v>0</v>
      </c>
      <c r="C1434" s="658">
        <v>0</v>
      </c>
      <c r="D1434" s="658">
        <v>14025.45</v>
      </c>
      <c r="E1434" s="659" t="s">
        <v>891</v>
      </c>
      <c r="F1434" s="658">
        <v>14025.45</v>
      </c>
    </row>
    <row r="1435" spans="1:6" ht="12.75">
      <c r="A1435" s="657" t="s">
        <v>171</v>
      </c>
      <c r="B1435" s="658"/>
      <c r="C1435" s="658"/>
      <c r="D1435" s="658"/>
      <c r="E1435" s="659"/>
      <c r="F1435" s="658"/>
    </row>
    <row r="1436" spans="1:6" s="662" customFormat="1" ht="12.75">
      <c r="A1436" s="657" t="s">
        <v>1203</v>
      </c>
      <c r="B1436" s="660">
        <v>372095</v>
      </c>
      <c r="C1436" s="660">
        <v>37781</v>
      </c>
      <c r="D1436" s="660">
        <v>37781</v>
      </c>
      <c r="E1436" s="661">
        <v>10.15358980905414</v>
      </c>
      <c r="F1436" s="660">
        <v>37781</v>
      </c>
    </row>
    <row r="1437" spans="1:6" ht="12.75">
      <c r="A1437" s="663" t="s">
        <v>1208</v>
      </c>
      <c r="B1437" s="658">
        <v>372095</v>
      </c>
      <c r="C1437" s="658">
        <v>37781</v>
      </c>
      <c r="D1437" s="658">
        <v>37781</v>
      </c>
      <c r="E1437" s="659">
        <v>10.15358980905414</v>
      </c>
      <c r="F1437" s="658">
        <v>37781</v>
      </c>
    </row>
    <row r="1438" spans="1:6" ht="25.5">
      <c r="A1438" s="663" t="s">
        <v>1210</v>
      </c>
      <c r="B1438" s="658">
        <v>372095</v>
      </c>
      <c r="C1438" s="658">
        <v>37781</v>
      </c>
      <c r="D1438" s="658">
        <v>37781</v>
      </c>
      <c r="E1438" s="659">
        <v>10.15358980905414</v>
      </c>
      <c r="F1438" s="658">
        <v>37781</v>
      </c>
    </row>
    <row r="1439" spans="1:6" s="662" customFormat="1" ht="12.75">
      <c r="A1439" s="657" t="s">
        <v>105</v>
      </c>
      <c r="B1439" s="660">
        <v>372095</v>
      </c>
      <c r="C1439" s="660">
        <v>37781</v>
      </c>
      <c r="D1439" s="660">
        <v>30562.74</v>
      </c>
      <c r="E1439" s="661">
        <v>8.21369273975732</v>
      </c>
      <c r="F1439" s="660">
        <v>30562.74</v>
      </c>
    </row>
    <row r="1440" spans="1:6" ht="12.75">
      <c r="A1440" s="663" t="s">
        <v>1213</v>
      </c>
      <c r="B1440" s="658">
        <v>264367</v>
      </c>
      <c r="C1440" s="658">
        <v>37781</v>
      </c>
      <c r="D1440" s="658">
        <v>30562.74</v>
      </c>
      <c r="E1440" s="659">
        <v>11.560724296148916</v>
      </c>
      <c r="F1440" s="658">
        <v>30562.74</v>
      </c>
    </row>
    <row r="1441" spans="1:6" ht="12.75">
      <c r="A1441" s="663" t="s">
        <v>1215</v>
      </c>
      <c r="B1441" s="658">
        <v>130400</v>
      </c>
      <c r="C1441" s="658">
        <v>7816</v>
      </c>
      <c r="D1441" s="658">
        <v>597.74</v>
      </c>
      <c r="E1441" s="659">
        <v>0.45838957055214724</v>
      </c>
      <c r="F1441" s="658">
        <v>597.74</v>
      </c>
    </row>
    <row r="1442" spans="1:6" ht="12.75">
      <c r="A1442" s="663" t="s">
        <v>1217</v>
      </c>
      <c r="B1442" s="658">
        <v>82899</v>
      </c>
      <c r="C1442" s="658">
        <v>5296</v>
      </c>
      <c r="D1442" s="658">
        <v>597.74</v>
      </c>
      <c r="E1442" s="659">
        <v>0.721046092232717</v>
      </c>
      <c r="F1442" s="658">
        <v>597.74</v>
      </c>
    </row>
    <row r="1443" spans="1:6" ht="12.75">
      <c r="A1443" s="663" t="s">
        <v>1219</v>
      </c>
      <c r="B1443" s="658">
        <v>66748</v>
      </c>
      <c r="C1443" s="658">
        <v>4256</v>
      </c>
      <c r="D1443" s="658">
        <v>459.74</v>
      </c>
      <c r="E1443" s="659">
        <v>0.6887697009648229</v>
      </c>
      <c r="F1443" s="658">
        <v>459.74</v>
      </c>
    </row>
    <row r="1444" spans="1:6" ht="12.75">
      <c r="A1444" s="663" t="s">
        <v>2</v>
      </c>
      <c r="B1444" s="658">
        <v>47501</v>
      </c>
      <c r="C1444" s="658">
        <v>2520</v>
      </c>
      <c r="D1444" s="658">
        <v>0</v>
      </c>
      <c r="E1444" s="659">
        <v>0</v>
      </c>
      <c r="F1444" s="658">
        <v>0</v>
      </c>
    </row>
    <row r="1445" spans="1:6" ht="12.75">
      <c r="A1445" s="663" t="s">
        <v>24</v>
      </c>
      <c r="B1445" s="658">
        <v>113456</v>
      </c>
      <c r="C1445" s="658">
        <v>9454</v>
      </c>
      <c r="D1445" s="658">
        <v>9454</v>
      </c>
      <c r="E1445" s="659">
        <v>8.332745734029052</v>
      </c>
      <c r="F1445" s="658">
        <v>9454</v>
      </c>
    </row>
    <row r="1446" spans="1:6" ht="12.75">
      <c r="A1446" s="663" t="s">
        <v>26</v>
      </c>
      <c r="B1446" s="658">
        <v>113456</v>
      </c>
      <c r="C1446" s="658">
        <v>9454</v>
      </c>
      <c r="D1446" s="658">
        <v>9454</v>
      </c>
      <c r="E1446" s="659">
        <v>8.332745734029052</v>
      </c>
      <c r="F1446" s="658">
        <v>9454</v>
      </c>
    </row>
    <row r="1447" spans="1:6" ht="12.75">
      <c r="A1447" s="663" t="s">
        <v>50</v>
      </c>
      <c r="B1447" s="658">
        <v>20511</v>
      </c>
      <c r="C1447" s="658">
        <v>20511</v>
      </c>
      <c r="D1447" s="658">
        <v>20511</v>
      </c>
      <c r="E1447" s="659">
        <v>100</v>
      </c>
      <c r="F1447" s="658">
        <v>20511</v>
      </c>
    </row>
    <row r="1448" spans="1:6" ht="51">
      <c r="A1448" s="663" t="s">
        <v>58</v>
      </c>
      <c r="B1448" s="658">
        <v>20511</v>
      </c>
      <c r="C1448" s="658">
        <v>20511</v>
      </c>
      <c r="D1448" s="658">
        <v>20511</v>
      </c>
      <c r="E1448" s="659">
        <v>100</v>
      </c>
      <c r="F1448" s="658">
        <v>20511</v>
      </c>
    </row>
    <row r="1449" spans="1:6" ht="12.75">
      <c r="A1449" s="663" t="s">
        <v>60</v>
      </c>
      <c r="B1449" s="658">
        <v>107728</v>
      </c>
      <c r="C1449" s="658">
        <v>0</v>
      </c>
      <c r="D1449" s="658">
        <v>0</v>
      </c>
      <c r="E1449" s="659">
        <v>0</v>
      </c>
      <c r="F1449" s="658">
        <v>0</v>
      </c>
    </row>
    <row r="1450" spans="1:6" ht="12.75">
      <c r="A1450" s="663" t="s">
        <v>62</v>
      </c>
      <c r="B1450" s="658">
        <v>107728</v>
      </c>
      <c r="C1450" s="658">
        <v>0</v>
      </c>
      <c r="D1450" s="658">
        <v>0</v>
      </c>
      <c r="E1450" s="659">
        <v>0</v>
      </c>
      <c r="F1450" s="658">
        <v>0</v>
      </c>
    </row>
    <row r="1451" spans="1:6" ht="12.75">
      <c r="A1451" s="663" t="s">
        <v>895</v>
      </c>
      <c r="B1451" s="658">
        <v>0</v>
      </c>
      <c r="C1451" s="658">
        <v>0</v>
      </c>
      <c r="D1451" s="658">
        <v>7218.26</v>
      </c>
      <c r="E1451" s="659" t="s">
        <v>891</v>
      </c>
      <c r="F1451" s="658">
        <v>7218.26</v>
      </c>
    </row>
    <row r="1452" spans="1:6" ht="12.75">
      <c r="A1452" s="657" t="s">
        <v>1185</v>
      </c>
      <c r="B1452" s="658"/>
      <c r="C1452" s="658"/>
      <c r="D1452" s="658"/>
      <c r="E1452" s="659"/>
      <c r="F1452" s="658"/>
    </row>
    <row r="1453" spans="1:6" s="662" customFormat="1" ht="12.75">
      <c r="A1453" s="657" t="s">
        <v>1203</v>
      </c>
      <c r="B1453" s="660">
        <v>124618</v>
      </c>
      <c r="C1453" s="660">
        <v>113018</v>
      </c>
      <c r="D1453" s="660">
        <v>113018</v>
      </c>
      <c r="E1453" s="661">
        <v>90.69155338715113</v>
      </c>
      <c r="F1453" s="660">
        <v>113018</v>
      </c>
    </row>
    <row r="1454" spans="1:6" ht="12.75">
      <c r="A1454" s="663" t="s">
        <v>1208</v>
      </c>
      <c r="B1454" s="658">
        <v>124618</v>
      </c>
      <c r="C1454" s="658">
        <v>113018</v>
      </c>
      <c r="D1454" s="658">
        <v>113018</v>
      </c>
      <c r="E1454" s="659">
        <v>90.69155338715113</v>
      </c>
      <c r="F1454" s="658">
        <v>113018</v>
      </c>
    </row>
    <row r="1455" spans="1:6" ht="25.5">
      <c r="A1455" s="663" t="s">
        <v>1210</v>
      </c>
      <c r="B1455" s="658">
        <v>124618</v>
      </c>
      <c r="C1455" s="658">
        <v>113018</v>
      </c>
      <c r="D1455" s="658">
        <v>113018</v>
      </c>
      <c r="E1455" s="659">
        <v>90.69155338715113</v>
      </c>
      <c r="F1455" s="658">
        <v>113018</v>
      </c>
    </row>
    <row r="1456" spans="1:6" s="662" customFormat="1" ht="12.75">
      <c r="A1456" s="657" t="s">
        <v>105</v>
      </c>
      <c r="B1456" s="660">
        <v>124618</v>
      </c>
      <c r="C1456" s="660">
        <v>113018</v>
      </c>
      <c r="D1456" s="660">
        <v>0</v>
      </c>
      <c r="E1456" s="661">
        <v>0</v>
      </c>
      <c r="F1456" s="660">
        <v>0</v>
      </c>
    </row>
    <row r="1457" spans="1:6" ht="12.75">
      <c r="A1457" s="663" t="s">
        <v>1213</v>
      </c>
      <c r="B1457" s="658">
        <v>124618</v>
      </c>
      <c r="C1457" s="658">
        <v>113018</v>
      </c>
      <c r="D1457" s="658">
        <v>0</v>
      </c>
      <c r="E1457" s="659">
        <v>0</v>
      </c>
      <c r="F1457" s="658">
        <v>0</v>
      </c>
    </row>
    <row r="1458" spans="1:6" ht="12.75">
      <c r="A1458" s="663" t="s">
        <v>1215</v>
      </c>
      <c r="B1458" s="658">
        <v>11872</v>
      </c>
      <c r="C1458" s="658">
        <v>272</v>
      </c>
      <c r="D1458" s="658">
        <v>0</v>
      </c>
      <c r="E1458" s="659">
        <v>0</v>
      </c>
      <c r="F1458" s="658">
        <v>0</v>
      </c>
    </row>
    <row r="1459" spans="1:6" ht="12.75">
      <c r="A1459" s="663" t="s">
        <v>1217</v>
      </c>
      <c r="B1459" s="658">
        <v>11872</v>
      </c>
      <c r="C1459" s="658">
        <v>272</v>
      </c>
      <c r="D1459" s="658">
        <v>0</v>
      </c>
      <c r="E1459" s="659">
        <v>0</v>
      </c>
      <c r="F1459" s="658">
        <v>0</v>
      </c>
    </row>
    <row r="1460" spans="1:6" ht="12.75">
      <c r="A1460" s="663" t="s">
        <v>1219</v>
      </c>
      <c r="B1460" s="658">
        <v>9567</v>
      </c>
      <c r="C1460" s="658">
        <v>70</v>
      </c>
      <c r="D1460" s="658">
        <v>0</v>
      </c>
      <c r="E1460" s="659">
        <v>0</v>
      </c>
      <c r="F1460" s="658">
        <v>0</v>
      </c>
    </row>
    <row r="1461" spans="1:6" ht="12.75">
      <c r="A1461" s="663" t="s">
        <v>24</v>
      </c>
      <c r="B1461" s="658">
        <v>106211</v>
      </c>
      <c r="C1461" s="658">
        <v>106211</v>
      </c>
      <c r="D1461" s="658">
        <v>0</v>
      </c>
      <c r="E1461" s="659">
        <v>0</v>
      </c>
      <c r="F1461" s="658">
        <v>0</v>
      </c>
    </row>
    <row r="1462" spans="1:6" ht="12.75">
      <c r="A1462" s="663" t="s">
        <v>26</v>
      </c>
      <c r="B1462" s="658">
        <v>106211</v>
      </c>
      <c r="C1462" s="658">
        <v>106211</v>
      </c>
      <c r="D1462" s="658">
        <v>0</v>
      </c>
      <c r="E1462" s="659">
        <v>0</v>
      </c>
      <c r="F1462" s="658">
        <v>0</v>
      </c>
    </row>
    <row r="1463" spans="1:6" ht="12.75">
      <c r="A1463" s="663" t="s">
        <v>50</v>
      </c>
      <c r="B1463" s="658">
        <v>6535</v>
      </c>
      <c r="C1463" s="658">
        <v>6535</v>
      </c>
      <c r="D1463" s="658">
        <v>0</v>
      </c>
      <c r="E1463" s="659">
        <v>0</v>
      </c>
      <c r="F1463" s="658">
        <v>0</v>
      </c>
    </row>
    <row r="1464" spans="1:6" ht="51">
      <c r="A1464" s="663" t="s">
        <v>58</v>
      </c>
      <c r="B1464" s="658">
        <v>6535</v>
      </c>
      <c r="C1464" s="658">
        <v>6535</v>
      </c>
      <c r="D1464" s="658">
        <v>0</v>
      </c>
      <c r="E1464" s="659">
        <v>0</v>
      </c>
      <c r="F1464" s="658">
        <v>0</v>
      </c>
    </row>
    <row r="1465" spans="1:6" ht="12.75">
      <c r="A1465" s="663" t="s">
        <v>895</v>
      </c>
      <c r="B1465" s="658">
        <v>0</v>
      </c>
      <c r="C1465" s="658">
        <v>0</v>
      </c>
      <c r="D1465" s="658">
        <v>113018</v>
      </c>
      <c r="E1465" s="659" t="s">
        <v>891</v>
      </c>
      <c r="F1465" s="658">
        <v>113018</v>
      </c>
    </row>
    <row r="1466" spans="1:6" ht="25.5">
      <c r="A1466" s="657" t="s">
        <v>188</v>
      </c>
      <c r="B1466" s="658"/>
      <c r="C1466" s="658"/>
      <c r="D1466" s="658"/>
      <c r="E1466" s="659"/>
      <c r="F1466" s="658"/>
    </row>
    <row r="1467" spans="1:6" s="662" customFormat="1" ht="12.75">
      <c r="A1467" s="657" t="s">
        <v>1203</v>
      </c>
      <c r="B1467" s="660">
        <v>2463810</v>
      </c>
      <c r="C1467" s="660">
        <v>312130</v>
      </c>
      <c r="D1467" s="660">
        <v>312130</v>
      </c>
      <c r="E1467" s="661">
        <v>12.668590516314163</v>
      </c>
      <c r="F1467" s="660">
        <v>312130</v>
      </c>
    </row>
    <row r="1468" spans="1:6" ht="12.75">
      <c r="A1468" s="663" t="s">
        <v>943</v>
      </c>
      <c r="B1468" s="658">
        <v>1045957</v>
      </c>
      <c r="C1468" s="658">
        <v>0</v>
      </c>
      <c r="D1468" s="658">
        <v>0</v>
      </c>
      <c r="E1468" s="659">
        <v>0</v>
      </c>
      <c r="F1468" s="658">
        <v>0</v>
      </c>
    </row>
    <row r="1469" spans="1:6" ht="12.75">
      <c r="A1469" s="663" t="s">
        <v>123</v>
      </c>
      <c r="B1469" s="658">
        <v>1045957</v>
      </c>
      <c r="C1469" s="658">
        <v>0</v>
      </c>
      <c r="D1469" s="658">
        <v>0</v>
      </c>
      <c r="E1469" s="659">
        <v>0</v>
      </c>
      <c r="F1469" s="658">
        <v>0</v>
      </c>
    </row>
    <row r="1470" spans="1:6" ht="25.5">
      <c r="A1470" s="663" t="s">
        <v>125</v>
      </c>
      <c r="B1470" s="658">
        <v>1045957</v>
      </c>
      <c r="C1470" s="658">
        <v>0</v>
      </c>
      <c r="D1470" s="658">
        <v>0</v>
      </c>
      <c r="E1470" s="659">
        <v>0</v>
      </c>
      <c r="F1470" s="658">
        <v>0</v>
      </c>
    </row>
    <row r="1471" spans="1:6" ht="38.25">
      <c r="A1471" s="663" t="s">
        <v>776</v>
      </c>
      <c r="B1471" s="658">
        <v>1045957</v>
      </c>
      <c r="C1471" s="658">
        <v>0</v>
      </c>
      <c r="D1471" s="658">
        <v>0</v>
      </c>
      <c r="E1471" s="659">
        <v>0</v>
      </c>
      <c r="F1471" s="658">
        <v>0</v>
      </c>
    </row>
    <row r="1472" spans="1:6" ht="51">
      <c r="A1472" s="663" t="s">
        <v>775</v>
      </c>
      <c r="B1472" s="658">
        <v>1045957</v>
      </c>
      <c r="C1472" s="658">
        <v>0</v>
      </c>
      <c r="D1472" s="658">
        <v>0</v>
      </c>
      <c r="E1472" s="659">
        <v>0</v>
      </c>
      <c r="F1472" s="658">
        <v>0</v>
      </c>
    </row>
    <row r="1473" spans="1:6" ht="12.75">
      <c r="A1473" s="663" t="s">
        <v>1208</v>
      </c>
      <c r="B1473" s="658">
        <v>1417853</v>
      </c>
      <c r="C1473" s="658">
        <v>312130</v>
      </c>
      <c r="D1473" s="658">
        <v>312130</v>
      </c>
      <c r="E1473" s="659">
        <v>22.014270872932524</v>
      </c>
      <c r="F1473" s="658">
        <v>312130</v>
      </c>
    </row>
    <row r="1474" spans="1:6" ht="25.5">
      <c r="A1474" s="663" t="s">
        <v>1210</v>
      </c>
      <c r="B1474" s="658">
        <v>1417853</v>
      </c>
      <c r="C1474" s="658">
        <v>312130</v>
      </c>
      <c r="D1474" s="658">
        <v>312130</v>
      </c>
      <c r="E1474" s="659">
        <v>22.014270872932524</v>
      </c>
      <c r="F1474" s="658">
        <v>312130</v>
      </c>
    </row>
    <row r="1475" spans="1:6" s="662" customFormat="1" ht="12.75">
      <c r="A1475" s="657" t="s">
        <v>105</v>
      </c>
      <c r="B1475" s="660">
        <v>2463810</v>
      </c>
      <c r="C1475" s="660">
        <v>312130</v>
      </c>
      <c r="D1475" s="660">
        <v>266757.27</v>
      </c>
      <c r="E1475" s="661">
        <v>10.82702278178918</v>
      </c>
      <c r="F1475" s="660">
        <v>266757.27</v>
      </c>
    </row>
    <row r="1476" spans="1:6" ht="12.75">
      <c r="A1476" s="663" t="s">
        <v>1213</v>
      </c>
      <c r="B1476" s="658">
        <v>2463810</v>
      </c>
      <c r="C1476" s="658">
        <v>312130</v>
      </c>
      <c r="D1476" s="658">
        <v>266757.27</v>
      </c>
      <c r="E1476" s="659">
        <v>10.82702278178918</v>
      </c>
      <c r="F1476" s="658">
        <v>266757.27</v>
      </c>
    </row>
    <row r="1477" spans="1:6" ht="12.75">
      <c r="A1477" s="663" t="s">
        <v>1215</v>
      </c>
      <c r="B1477" s="658">
        <v>65241</v>
      </c>
      <c r="C1477" s="658">
        <v>4014</v>
      </c>
      <c r="D1477" s="658">
        <v>3641.27</v>
      </c>
      <c r="E1477" s="659">
        <v>5.581260250456001</v>
      </c>
      <c r="F1477" s="658">
        <v>3641.27</v>
      </c>
    </row>
    <row r="1478" spans="1:6" ht="12.75">
      <c r="A1478" s="663" t="s">
        <v>1217</v>
      </c>
      <c r="B1478" s="658">
        <v>43172</v>
      </c>
      <c r="C1478" s="658">
        <v>3699</v>
      </c>
      <c r="D1478" s="658">
        <v>3641.27</v>
      </c>
      <c r="E1478" s="659">
        <v>8.434332437691095</v>
      </c>
      <c r="F1478" s="658">
        <v>3641.27</v>
      </c>
    </row>
    <row r="1479" spans="1:6" ht="12.75">
      <c r="A1479" s="663" t="s">
        <v>1219</v>
      </c>
      <c r="B1479" s="658">
        <v>34005</v>
      </c>
      <c r="C1479" s="658">
        <v>2934</v>
      </c>
      <c r="D1479" s="658">
        <v>2934</v>
      </c>
      <c r="E1479" s="659">
        <v>8.628142920158801</v>
      </c>
      <c r="F1479" s="658">
        <v>2934</v>
      </c>
    </row>
    <row r="1480" spans="1:6" ht="12.75">
      <c r="A1480" s="663" t="s">
        <v>2</v>
      </c>
      <c r="B1480" s="658">
        <v>22069</v>
      </c>
      <c r="C1480" s="658">
        <v>315</v>
      </c>
      <c r="D1480" s="658">
        <v>0</v>
      </c>
      <c r="E1480" s="659">
        <v>0</v>
      </c>
      <c r="F1480" s="658">
        <v>0</v>
      </c>
    </row>
    <row r="1481" spans="1:6" ht="12.75">
      <c r="A1481" s="663" t="s">
        <v>24</v>
      </c>
      <c r="B1481" s="658">
        <v>266931</v>
      </c>
      <c r="C1481" s="658">
        <v>0</v>
      </c>
      <c r="D1481" s="658">
        <v>0</v>
      </c>
      <c r="E1481" s="659">
        <v>0</v>
      </c>
      <c r="F1481" s="658">
        <v>0</v>
      </c>
    </row>
    <row r="1482" spans="1:6" ht="12.75">
      <c r="A1482" s="663" t="s">
        <v>26</v>
      </c>
      <c r="B1482" s="658">
        <v>266931</v>
      </c>
      <c r="C1482" s="658">
        <v>0</v>
      </c>
      <c r="D1482" s="658">
        <v>0</v>
      </c>
      <c r="E1482" s="659">
        <v>0</v>
      </c>
      <c r="F1482" s="658">
        <v>0</v>
      </c>
    </row>
    <row r="1483" spans="1:6" ht="12.75">
      <c r="A1483" s="663" t="s">
        <v>50</v>
      </c>
      <c r="B1483" s="658">
        <v>2131638</v>
      </c>
      <c r="C1483" s="658">
        <v>308116</v>
      </c>
      <c r="D1483" s="658">
        <v>263116</v>
      </c>
      <c r="E1483" s="659">
        <v>12.343371623136761</v>
      </c>
      <c r="F1483" s="658">
        <v>263116</v>
      </c>
    </row>
    <row r="1484" spans="1:6" ht="51">
      <c r="A1484" s="663" t="s">
        <v>58</v>
      </c>
      <c r="B1484" s="658">
        <v>2131638</v>
      </c>
      <c r="C1484" s="658">
        <v>308116</v>
      </c>
      <c r="D1484" s="658">
        <v>263116</v>
      </c>
      <c r="E1484" s="659">
        <v>12.343371623136761</v>
      </c>
      <c r="F1484" s="658">
        <v>263116</v>
      </c>
    </row>
    <row r="1485" spans="1:6" ht="12.75">
      <c r="A1485" s="663" t="s">
        <v>895</v>
      </c>
      <c r="B1485" s="658">
        <v>0</v>
      </c>
      <c r="C1485" s="658">
        <v>0</v>
      </c>
      <c r="D1485" s="658">
        <v>45372.73</v>
      </c>
      <c r="E1485" s="659" t="s">
        <v>891</v>
      </c>
      <c r="F1485" s="658">
        <v>45372.73</v>
      </c>
    </row>
    <row r="1486" spans="1:6" ht="12.75">
      <c r="A1486" s="663"/>
      <c r="B1486" s="658"/>
      <c r="C1486" s="658"/>
      <c r="D1486" s="658"/>
      <c r="E1486" s="659"/>
      <c r="F1486" s="658"/>
    </row>
    <row r="1487" spans="1:6" ht="38.25">
      <c r="A1487" s="657" t="s">
        <v>777</v>
      </c>
      <c r="B1487" s="658"/>
      <c r="C1487" s="658"/>
      <c r="D1487" s="658"/>
      <c r="E1487" s="659"/>
      <c r="F1487" s="658"/>
    </row>
    <row r="1488" spans="1:6" ht="12.75">
      <c r="A1488" s="663" t="s">
        <v>1203</v>
      </c>
      <c r="B1488" s="658">
        <v>684054</v>
      </c>
      <c r="C1488" s="658">
        <v>25246</v>
      </c>
      <c r="D1488" s="658">
        <v>25246</v>
      </c>
      <c r="E1488" s="659">
        <v>3.6906443058588945</v>
      </c>
      <c r="F1488" s="658">
        <v>25246</v>
      </c>
    </row>
    <row r="1489" spans="1:6" s="662" customFormat="1" ht="25.5">
      <c r="A1489" s="657" t="s">
        <v>1206</v>
      </c>
      <c r="B1489" s="660">
        <v>425466</v>
      </c>
      <c r="C1489" s="660">
        <v>0</v>
      </c>
      <c r="D1489" s="660">
        <v>0</v>
      </c>
      <c r="E1489" s="661">
        <v>0</v>
      </c>
      <c r="F1489" s="660">
        <v>0</v>
      </c>
    </row>
    <row r="1490" spans="1:6" ht="12.75">
      <c r="A1490" s="663" t="s">
        <v>1208</v>
      </c>
      <c r="B1490" s="658">
        <v>258588</v>
      </c>
      <c r="C1490" s="658">
        <v>25246</v>
      </c>
      <c r="D1490" s="658">
        <v>25246</v>
      </c>
      <c r="E1490" s="659">
        <v>9.763020712484725</v>
      </c>
      <c r="F1490" s="658">
        <v>25246</v>
      </c>
    </row>
    <row r="1491" spans="1:6" ht="25.5">
      <c r="A1491" s="663" t="s">
        <v>1210</v>
      </c>
      <c r="B1491" s="658">
        <v>258588</v>
      </c>
      <c r="C1491" s="658">
        <v>25246</v>
      </c>
      <c r="D1491" s="658">
        <v>25246</v>
      </c>
      <c r="E1491" s="659">
        <v>9.763020712484725</v>
      </c>
      <c r="F1491" s="658">
        <v>25246</v>
      </c>
    </row>
    <row r="1492" spans="1:6" s="662" customFormat="1" ht="12.75">
      <c r="A1492" s="657" t="s">
        <v>105</v>
      </c>
      <c r="B1492" s="660">
        <v>684054</v>
      </c>
      <c r="C1492" s="660">
        <v>25246</v>
      </c>
      <c r="D1492" s="660">
        <v>4399.92</v>
      </c>
      <c r="E1492" s="661">
        <v>0.6432123779701603</v>
      </c>
      <c r="F1492" s="660">
        <v>4399.92</v>
      </c>
    </row>
    <row r="1493" spans="1:6" ht="12.75">
      <c r="A1493" s="663" t="s">
        <v>1213</v>
      </c>
      <c r="B1493" s="658">
        <v>610163</v>
      </c>
      <c r="C1493" s="658">
        <v>25246</v>
      </c>
      <c r="D1493" s="658">
        <v>4399.92</v>
      </c>
      <c r="E1493" s="659">
        <v>0.721105671763119</v>
      </c>
      <c r="F1493" s="658">
        <v>4399.92</v>
      </c>
    </row>
    <row r="1494" spans="1:6" ht="12.75">
      <c r="A1494" s="663" t="s">
        <v>1215</v>
      </c>
      <c r="B1494" s="658">
        <v>184697</v>
      </c>
      <c r="C1494" s="658">
        <v>25246</v>
      </c>
      <c r="D1494" s="658">
        <v>4399.92</v>
      </c>
      <c r="E1494" s="659">
        <v>2.3822368527913285</v>
      </c>
      <c r="F1494" s="658">
        <v>4399.92</v>
      </c>
    </row>
    <row r="1495" spans="1:6" ht="12.75">
      <c r="A1495" s="663" t="s">
        <v>1217</v>
      </c>
      <c r="B1495" s="658">
        <v>12825</v>
      </c>
      <c r="C1495" s="658">
        <v>4274</v>
      </c>
      <c r="D1495" s="658">
        <v>3710.85</v>
      </c>
      <c r="E1495" s="659">
        <v>28.934502923976606</v>
      </c>
      <c r="F1495" s="658">
        <v>3710.85</v>
      </c>
    </row>
    <row r="1496" spans="1:6" ht="12.75">
      <c r="A1496" s="663" t="s">
        <v>1219</v>
      </c>
      <c r="B1496" s="658">
        <v>10338</v>
      </c>
      <c r="C1496" s="658">
        <v>3445</v>
      </c>
      <c r="D1496" s="658">
        <v>2990.45</v>
      </c>
      <c r="E1496" s="659">
        <v>28.926775004836525</v>
      </c>
      <c r="F1496" s="658">
        <v>2990.45</v>
      </c>
    </row>
    <row r="1497" spans="1:6" ht="12.75">
      <c r="A1497" s="663" t="s">
        <v>2</v>
      </c>
      <c r="B1497" s="658">
        <v>171872</v>
      </c>
      <c r="C1497" s="658">
        <v>20972</v>
      </c>
      <c r="D1497" s="658">
        <v>689.07</v>
      </c>
      <c r="E1497" s="659">
        <v>0.40092045242971514</v>
      </c>
      <c r="F1497" s="658">
        <v>689.07</v>
      </c>
    </row>
    <row r="1498" spans="1:6" ht="12.75">
      <c r="A1498" s="663" t="s">
        <v>24</v>
      </c>
      <c r="B1498" s="658">
        <v>425466</v>
      </c>
      <c r="C1498" s="658">
        <v>0</v>
      </c>
      <c r="D1498" s="658">
        <v>0</v>
      </c>
      <c r="E1498" s="659">
        <v>0</v>
      </c>
      <c r="F1498" s="658">
        <v>0</v>
      </c>
    </row>
    <row r="1499" spans="1:6" ht="12.75">
      <c r="A1499" s="663" t="s">
        <v>26</v>
      </c>
      <c r="B1499" s="658">
        <v>425466</v>
      </c>
      <c r="C1499" s="658">
        <v>0</v>
      </c>
      <c r="D1499" s="658">
        <v>0</v>
      </c>
      <c r="E1499" s="659">
        <v>0</v>
      </c>
      <c r="F1499" s="658">
        <v>0</v>
      </c>
    </row>
    <row r="1500" spans="1:6" ht="12.75">
      <c r="A1500" s="663" t="s">
        <v>60</v>
      </c>
      <c r="B1500" s="658">
        <v>73891</v>
      </c>
      <c r="C1500" s="658">
        <v>0</v>
      </c>
      <c r="D1500" s="658">
        <v>0</v>
      </c>
      <c r="E1500" s="659">
        <v>0</v>
      </c>
      <c r="F1500" s="658">
        <v>0</v>
      </c>
    </row>
    <row r="1501" spans="1:6" ht="12.75">
      <c r="A1501" s="663" t="s">
        <v>62</v>
      </c>
      <c r="B1501" s="658">
        <v>73891</v>
      </c>
      <c r="C1501" s="658">
        <v>0</v>
      </c>
      <c r="D1501" s="658">
        <v>0</v>
      </c>
      <c r="E1501" s="659">
        <v>0</v>
      </c>
      <c r="F1501" s="658">
        <v>0</v>
      </c>
    </row>
    <row r="1502" spans="1:6" ht="12.75">
      <c r="A1502" s="663" t="s">
        <v>895</v>
      </c>
      <c r="B1502" s="658">
        <v>0</v>
      </c>
      <c r="C1502" s="658">
        <v>0</v>
      </c>
      <c r="D1502" s="658">
        <v>20846.08</v>
      </c>
      <c r="E1502" s="659" t="s">
        <v>891</v>
      </c>
      <c r="F1502" s="658">
        <v>20846.08</v>
      </c>
    </row>
    <row r="1503" spans="1:6" ht="12.75">
      <c r="A1503" s="657" t="s">
        <v>141</v>
      </c>
      <c r="B1503" s="658"/>
      <c r="C1503" s="658"/>
      <c r="D1503" s="658"/>
      <c r="E1503" s="659"/>
      <c r="F1503" s="658"/>
    </row>
    <row r="1504" spans="1:6" s="662" customFormat="1" ht="12.75">
      <c r="A1504" s="657" t="s">
        <v>1203</v>
      </c>
      <c r="B1504" s="660">
        <v>7712160</v>
      </c>
      <c r="C1504" s="660">
        <v>775</v>
      </c>
      <c r="D1504" s="660">
        <v>775</v>
      </c>
      <c r="E1504" s="661">
        <v>0.010049065372087716</v>
      </c>
      <c r="F1504" s="660">
        <v>775</v>
      </c>
    </row>
    <row r="1505" spans="1:6" ht="25.5">
      <c r="A1505" s="663" t="s">
        <v>1206</v>
      </c>
      <c r="B1505" s="658">
        <v>7660852</v>
      </c>
      <c r="C1505" s="658">
        <v>0</v>
      </c>
      <c r="D1505" s="658">
        <v>0</v>
      </c>
      <c r="E1505" s="659">
        <v>0</v>
      </c>
      <c r="F1505" s="658">
        <v>0</v>
      </c>
    </row>
    <row r="1506" spans="1:6" ht="25.5">
      <c r="A1506" s="663" t="s">
        <v>143</v>
      </c>
      <c r="B1506" s="658">
        <v>7235386</v>
      </c>
      <c r="C1506" s="658">
        <v>0</v>
      </c>
      <c r="D1506" s="658">
        <v>0</v>
      </c>
      <c r="E1506" s="659">
        <v>0</v>
      </c>
      <c r="F1506" s="658">
        <v>0</v>
      </c>
    </row>
    <row r="1507" spans="1:6" ht="12.75">
      <c r="A1507" s="663" t="s">
        <v>1208</v>
      </c>
      <c r="B1507" s="658">
        <v>51308</v>
      </c>
      <c r="C1507" s="658">
        <v>775</v>
      </c>
      <c r="D1507" s="658">
        <v>775</v>
      </c>
      <c r="E1507" s="659">
        <v>1.5104856942387153</v>
      </c>
      <c r="F1507" s="658">
        <v>775</v>
      </c>
    </row>
    <row r="1508" spans="1:6" ht="25.5">
      <c r="A1508" s="663" t="s">
        <v>1210</v>
      </c>
      <c r="B1508" s="658">
        <v>51308</v>
      </c>
      <c r="C1508" s="658">
        <v>775</v>
      </c>
      <c r="D1508" s="658">
        <v>775</v>
      </c>
      <c r="E1508" s="659">
        <v>1.5104856942387153</v>
      </c>
      <c r="F1508" s="658">
        <v>775</v>
      </c>
    </row>
    <row r="1509" spans="1:6" s="662" customFormat="1" ht="12.75">
      <c r="A1509" s="657" t="s">
        <v>105</v>
      </c>
      <c r="B1509" s="660">
        <v>7712160</v>
      </c>
      <c r="C1509" s="660">
        <v>775</v>
      </c>
      <c r="D1509" s="660">
        <v>0</v>
      </c>
      <c r="E1509" s="661">
        <v>0</v>
      </c>
      <c r="F1509" s="660">
        <v>0</v>
      </c>
    </row>
    <row r="1510" spans="1:6" ht="12.75">
      <c r="A1510" s="663" t="s">
        <v>1213</v>
      </c>
      <c r="B1510" s="658">
        <v>7712160</v>
      </c>
      <c r="C1510" s="658">
        <v>775</v>
      </c>
      <c r="D1510" s="658">
        <v>0</v>
      </c>
      <c r="E1510" s="659">
        <v>0</v>
      </c>
      <c r="F1510" s="658">
        <v>0</v>
      </c>
    </row>
    <row r="1511" spans="1:6" ht="12.75">
      <c r="A1511" s="663" t="s">
        <v>1215</v>
      </c>
      <c r="B1511" s="658">
        <v>51308</v>
      </c>
      <c r="C1511" s="658">
        <v>775</v>
      </c>
      <c r="D1511" s="658">
        <v>0</v>
      </c>
      <c r="E1511" s="659">
        <v>0</v>
      </c>
      <c r="F1511" s="658">
        <v>0</v>
      </c>
    </row>
    <row r="1512" spans="1:6" ht="12.75">
      <c r="A1512" s="663" t="s">
        <v>2</v>
      </c>
      <c r="B1512" s="658">
        <v>51308</v>
      </c>
      <c r="C1512" s="658">
        <v>775</v>
      </c>
      <c r="D1512" s="658">
        <v>0</v>
      </c>
      <c r="E1512" s="659">
        <v>0</v>
      </c>
      <c r="F1512" s="658">
        <v>0</v>
      </c>
    </row>
    <row r="1513" spans="1:6" ht="12.75">
      <c r="A1513" s="663" t="s">
        <v>24</v>
      </c>
      <c r="B1513" s="658">
        <v>425466</v>
      </c>
      <c r="C1513" s="658">
        <v>0</v>
      </c>
      <c r="D1513" s="658">
        <v>0</v>
      </c>
      <c r="E1513" s="659">
        <v>0</v>
      </c>
      <c r="F1513" s="658">
        <v>0</v>
      </c>
    </row>
    <row r="1514" spans="1:6" ht="12.75">
      <c r="A1514" s="663" t="s">
        <v>26</v>
      </c>
      <c r="B1514" s="658">
        <v>425466</v>
      </c>
      <c r="C1514" s="658">
        <v>0</v>
      </c>
      <c r="D1514" s="658">
        <v>0</v>
      </c>
      <c r="E1514" s="659">
        <v>0</v>
      </c>
      <c r="F1514" s="658">
        <v>0</v>
      </c>
    </row>
    <row r="1515" spans="1:6" ht="12.75">
      <c r="A1515" s="663" t="s">
        <v>50</v>
      </c>
      <c r="B1515" s="658">
        <v>7235386</v>
      </c>
      <c r="C1515" s="658">
        <v>0</v>
      </c>
      <c r="D1515" s="658">
        <v>0</v>
      </c>
      <c r="E1515" s="659">
        <v>0</v>
      </c>
      <c r="F1515" s="658">
        <v>0</v>
      </c>
    </row>
    <row r="1516" spans="1:6" ht="25.5">
      <c r="A1516" s="663" t="s">
        <v>137</v>
      </c>
      <c r="B1516" s="658">
        <v>7235386</v>
      </c>
      <c r="C1516" s="658">
        <v>0</v>
      </c>
      <c r="D1516" s="658">
        <v>0</v>
      </c>
      <c r="E1516" s="659">
        <v>0</v>
      </c>
      <c r="F1516" s="658">
        <v>0</v>
      </c>
    </row>
    <row r="1517" spans="1:6" ht="51">
      <c r="A1517" s="663" t="s">
        <v>139</v>
      </c>
      <c r="B1517" s="658">
        <v>7235386</v>
      </c>
      <c r="C1517" s="658">
        <v>0</v>
      </c>
      <c r="D1517" s="658">
        <v>0</v>
      </c>
      <c r="E1517" s="659">
        <v>0</v>
      </c>
      <c r="F1517" s="658">
        <v>0</v>
      </c>
    </row>
    <row r="1518" spans="1:6" ht="12.75">
      <c r="A1518" s="663" t="s">
        <v>895</v>
      </c>
      <c r="B1518" s="658">
        <v>0</v>
      </c>
      <c r="C1518" s="658">
        <v>0</v>
      </c>
      <c r="D1518" s="658">
        <v>775</v>
      </c>
      <c r="E1518" s="659" t="s">
        <v>891</v>
      </c>
      <c r="F1518" s="658">
        <v>775</v>
      </c>
    </row>
    <row r="1519" spans="1:6" ht="12.75">
      <c r="A1519" s="657" t="s">
        <v>165</v>
      </c>
      <c r="B1519" s="658"/>
      <c r="C1519" s="658"/>
      <c r="D1519" s="658"/>
      <c r="E1519" s="659"/>
      <c r="F1519" s="658"/>
    </row>
    <row r="1520" spans="1:6" s="662" customFormat="1" ht="12.75">
      <c r="A1520" s="657" t="s">
        <v>1203</v>
      </c>
      <c r="B1520" s="660">
        <v>201242</v>
      </c>
      <c r="C1520" s="660">
        <v>22942</v>
      </c>
      <c r="D1520" s="660">
        <v>22942</v>
      </c>
      <c r="E1520" s="661">
        <v>11.400204728635176</v>
      </c>
      <c r="F1520" s="660">
        <v>22942</v>
      </c>
    </row>
    <row r="1521" spans="1:6" ht="12.75">
      <c r="A1521" s="663" t="s">
        <v>1208</v>
      </c>
      <c r="B1521" s="658">
        <v>201242</v>
      </c>
      <c r="C1521" s="658">
        <v>22942</v>
      </c>
      <c r="D1521" s="658">
        <v>22942</v>
      </c>
      <c r="E1521" s="659">
        <v>11.400204728635176</v>
      </c>
      <c r="F1521" s="658">
        <v>22942</v>
      </c>
    </row>
    <row r="1522" spans="1:6" ht="25.5">
      <c r="A1522" s="663" t="s">
        <v>1210</v>
      </c>
      <c r="B1522" s="658">
        <v>201242</v>
      </c>
      <c r="C1522" s="658">
        <v>22942</v>
      </c>
      <c r="D1522" s="658">
        <v>22942</v>
      </c>
      <c r="E1522" s="659">
        <v>11.400204728635176</v>
      </c>
      <c r="F1522" s="658">
        <v>22942</v>
      </c>
    </row>
    <row r="1523" spans="1:6" s="662" customFormat="1" ht="12.75">
      <c r="A1523" s="657" t="s">
        <v>105</v>
      </c>
      <c r="B1523" s="660">
        <v>201242</v>
      </c>
      <c r="C1523" s="660">
        <v>22942</v>
      </c>
      <c r="D1523" s="660">
        <v>3419.05</v>
      </c>
      <c r="E1523" s="661">
        <v>1.6989743691674701</v>
      </c>
      <c r="F1523" s="660">
        <v>3419.05</v>
      </c>
    </row>
    <row r="1524" spans="1:6" ht="12.75">
      <c r="A1524" s="663" t="s">
        <v>1213</v>
      </c>
      <c r="B1524" s="658">
        <v>127351</v>
      </c>
      <c r="C1524" s="658">
        <v>22942</v>
      </c>
      <c r="D1524" s="658">
        <v>3419.05</v>
      </c>
      <c r="E1524" s="659">
        <v>2.684745310205652</v>
      </c>
      <c r="F1524" s="658">
        <v>3419.05</v>
      </c>
    </row>
    <row r="1525" spans="1:6" ht="12.75">
      <c r="A1525" s="663" t="s">
        <v>1215</v>
      </c>
      <c r="B1525" s="658">
        <v>127351</v>
      </c>
      <c r="C1525" s="658">
        <v>22942</v>
      </c>
      <c r="D1525" s="658">
        <v>3419.05</v>
      </c>
      <c r="E1525" s="659">
        <v>2.684745310205652</v>
      </c>
      <c r="F1525" s="658">
        <v>3419.05</v>
      </c>
    </row>
    <row r="1526" spans="1:6" ht="12.75">
      <c r="A1526" s="663" t="s">
        <v>1217</v>
      </c>
      <c r="B1526" s="658">
        <v>8236</v>
      </c>
      <c r="C1526" s="658">
        <v>2745</v>
      </c>
      <c r="D1526" s="658">
        <v>2729.98</v>
      </c>
      <c r="E1526" s="659">
        <v>33.1469159786304</v>
      </c>
      <c r="F1526" s="658">
        <v>2729.98</v>
      </c>
    </row>
    <row r="1527" spans="1:6" ht="12.75">
      <c r="A1527" s="663" t="s">
        <v>1219</v>
      </c>
      <c r="B1527" s="658">
        <v>6640</v>
      </c>
      <c r="C1527" s="658">
        <v>2213</v>
      </c>
      <c r="D1527" s="658">
        <v>2200</v>
      </c>
      <c r="E1527" s="659">
        <v>33.13253012048193</v>
      </c>
      <c r="F1527" s="658">
        <v>2200</v>
      </c>
    </row>
    <row r="1528" spans="1:6" ht="12.75">
      <c r="A1528" s="663" t="s">
        <v>2</v>
      </c>
      <c r="B1528" s="658">
        <v>119115</v>
      </c>
      <c r="C1528" s="658">
        <v>20197</v>
      </c>
      <c r="D1528" s="658">
        <v>689.07</v>
      </c>
      <c r="E1528" s="659">
        <v>0.5784913738823826</v>
      </c>
      <c r="F1528" s="658">
        <v>689.07</v>
      </c>
    </row>
    <row r="1529" spans="1:6" ht="12.75">
      <c r="A1529" s="663" t="s">
        <v>60</v>
      </c>
      <c r="B1529" s="658">
        <v>73891</v>
      </c>
      <c r="C1529" s="658">
        <v>0</v>
      </c>
      <c r="D1529" s="658">
        <v>0</v>
      </c>
      <c r="E1529" s="659">
        <v>0</v>
      </c>
      <c r="F1529" s="658">
        <v>0</v>
      </c>
    </row>
    <row r="1530" spans="1:6" ht="12.75">
      <c r="A1530" s="663" t="s">
        <v>62</v>
      </c>
      <c r="B1530" s="658">
        <v>73891</v>
      </c>
      <c r="C1530" s="658">
        <v>0</v>
      </c>
      <c r="D1530" s="658">
        <v>0</v>
      </c>
      <c r="E1530" s="659">
        <v>0</v>
      </c>
      <c r="F1530" s="658">
        <v>0</v>
      </c>
    </row>
    <row r="1531" spans="1:6" ht="12.75">
      <c r="A1531" s="663" t="s">
        <v>895</v>
      </c>
      <c r="B1531" s="658">
        <v>0</v>
      </c>
      <c r="C1531" s="658">
        <v>0</v>
      </c>
      <c r="D1531" s="658">
        <v>19522.95</v>
      </c>
      <c r="E1531" s="659" t="s">
        <v>891</v>
      </c>
      <c r="F1531" s="658">
        <v>19522.95</v>
      </c>
    </row>
    <row r="1532" spans="1:6" ht="25.5">
      <c r="A1532" s="657" t="s">
        <v>188</v>
      </c>
      <c r="B1532" s="658"/>
      <c r="C1532" s="658"/>
      <c r="D1532" s="658"/>
      <c r="E1532" s="659"/>
      <c r="F1532" s="658"/>
    </row>
    <row r="1533" spans="1:6" s="662" customFormat="1" ht="12.75">
      <c r="A1533" s="657" t="s">
        <v>1203</v>
      </c>
      <c r="B1533" s="660">
        <v>6038</v>
      </c>
      <c r="C1533" s="660">
        <v>1529</v>
      </c>
      <c r="D1533" s="660">
        <v>1529</v>
      </c>
      <c r="E1533" s="661">
        <v>25.322954620735345</v>
      </c>
      <c r="F1533" s="660">
        <v>1529</v>
      </c>
    </row>
    <row r="1534" spans="1:6" ht="12.75">
      <c r="A1534" s="663" t="s">
        <v>1208</v>
      </c>
      <c r="B1534" s="658">
        <v>6038</v>
      </c>
      <c r="C1534" s="658">
        <v>1529</v>
      </c>
      <c r="D1534" s="658">
        <v>1529</v>
      </c>
      <c r="E1534" s="659">
        <v>25.322954620735345</v>
      </c>
      <c r="F1534" s="658">
        <v>1529</v>
      </c>
    </row>
    <row r="1535" spans="1:6" ht="25.5">
      <c r="A1535" s="663" t="s">
        <v>1210</v>
      </c>
      <c r="B1535" s="658">
        <v>6038</v>
      </c>
      <c r="C1535" s="658">
        <v>1529</v>
      </c>
      <c r="D1535" s="658">
        <v>1529</v>
      </c>
      <c r="E1535" s="659">
        <v>25.322954620735345</v>
      </c>
      <c r="F1535" s="658">
        <v>1529</v>
      </c>
    </row>
    <row r="1536" spans="1:6" s="662" customFormat="1" ht="12.75">
      <c r="A1536" s="657" t="s">
        <v>105</v>
      </c>
      <c r="B1536" s="660">
        <v>6038</v>
      </c>
      <c r="C1536" s="660">
        <v>1529</v>
      </c>
      <c r="D1536" s="660">
        <v>980.87</v>
      </c>
      <c r="E1536" s="661">
        <v>16.24494865849619</v>
      </c>
      <c r="F1536" s="660">
        <v>980.87</v>
      </c>
    </row>
    <row r="1537" spans="1:6" ht="12.75">
      <c r="A1537" s="663" t="s">
        <v>1213</v>
      </c>
      <c r="B1537" s="658">
        <v>6038</v>
      </c>
      <c r="C1537" s="658">
        <v>1529</v>
      </c>
      <c r="D1537" s="658">
        <v>980.87</v>
      </c>
      <c r="E1537" s="659">
        <v>16.24494865849619</v>
      </c>
      <c r="F1537" s="658">
        <v>980.87</v>
      </c>
    </row>
    <row r="1538" spans="1:6" ht="12.75">
      <c r="A1538" s="663" t="s">
        <v>1215</v>
      </c>
      <c r="B1538" s="658">
        <v>6038</v>
      </c>
      <c r="C1538" s="658">
        <v>1529</v>
      </c>
      <c r="D1538" s="658">
        <v>980.87</v>
      </c>
      <c r="E1538" s="659">
        <v>16.24494865849619</v>
      </c>
      <c r="F1538" s="658">
        <v>980.87</v>
      </c>
    </row>
    <row r="1539" spans="1:6" ht="12.75">
      <c r="A1539" s="663" t="s">
        <v>1217</v>
      </c>
      <c r="B1539" s="658">
        <v>4589</v>
      </c>
      <c r="C1539" s="658">
        <v>1529</v>
      </c>
      <c r="D1539" s="658">
        <v>980.87</v>
      </c>
      <c r="E1539" s="659">
        <v>21.374373501852258</v>
      </c>
      <c r="F1539" s="658">
        <v>980.87</v>
      </c>
    </row>
    <row r="1540" spans="1:6" ht="12.75">
      <c r="A1540" s="663" t="s">
        <v>1219</v>
      </c>
      <c r="B1540" s="658">
        <v>3698</v>
      </c>
      <c r="C1540" s="658">
        <v>1232</v>
      </c>
      <c r="D1540" s="658">
        <v>790.45</v>
      </c>
      <c r="E1540" s="659">
        <v>21.37506760411033</v>
      </c>
      <c r="F1540" s="658">
        <v>790.45</v>
      </c>
    </row>
    <row r="1541" spans="1:6" ht="12.75">
      <c r="A1541" s="663" t="s">
        <v>2</v>
      </c>
      <c r="B1541" s="658">
        <v>1449</v>
      </c>
      <c r="C1541" s="658">
        <v>0</v>
      </c>
      <c r="D1541" s="658">
        <v>0</v>
      </c>
      <c r="E1541" s="659">
        <v>0</v>
      </c>
      <c r="F1541" s="658">
        <v>0</v>
      </c>
    </row>
    <row r="1542" spans="1:6" ht="12.75">
      <c r="A1542" s="663" t="s">
        <v>895</v>
      </c>
      <c r="B1542" s="536">
        <v>0</v>
      </c>
      <c r="C1542" s="658">
        <v>0</v>
      </c>
      <c r="D1542" s="658">
        <v>548.13</v>
      </c>
      <c r="E1542" s="659" t="s">
        <v>891</v>
      </c>
      <c r="F1542" s="658">
        <v>548.13</v>
      </c>
    </row>
    <row r="1543" spans="1:6" ht="12.75">
      <c r="A1543" s="663"/>
      <c r="B1543" s="658"/>
      <c r="C1543" s="658"/>
      <c r="D1543" s="658"/>
      <c r="E1543" s="659"/>
      <c r="F1543" s="658"/>
    </row>
    <row r="1544" spans="1:6" ht="25.5">
      <c r="A1544" s="657" t="s">
        <v>778</v>
      </c>
      <c r="B1544" s="658"/>
      <c r="C1544" s="658"/>
      <c r="D1544" s="658"/>
      <c r="E1544" s="659"/>
      <c r="F1544" s="658"/>
    </row>
    <row r="1545" spans="1:6" s="662" customFormat="1" ht="12.75">
      <c r="A1545" s="657" t="s">
        <v>1203</v>
      </c>
      <c r="B1545" s="660">
        <v>13068756</v>
      </c>
      <c r="C1545" s="660">
        <v>12591</v>
      </c>
      <c r="D1545" s="660">
        <v>5504</v>
      </c>
      <c r="E1545" s="661">
        <v>0.04211571476275171</v>
      </c>
      <c r="F1545" s="660">
        <v>5504</v>
      </c>
    </row>
    <row r="1546" spans="1:6" ht="25.5">
      <c r="A1546" s="663" t="s">
        <v>1206</v>
      </c>
      <c r="B1546" s="658">
        <v>6540573</v>
      </c>
      <c r="C1546" s="658">
        <v>7087</v>
      </c>
      <c r="D1546" s="658">
        <v>0</v>
      </c>
      <c r="E1546" s="659">
        <v>0</v>
      </c>
      <c r="F1546" s="658">
        <v>0</v>
      </c>
    </row>
    <row r="1547" spans="1:6" ht="12.75">
      <c r="A1547" s="663" t="s">
        <v>1208</v>
      </c>
      <c r="B1547" s="658">
        <v>6528183</v>
      </c>
      <c r="C1547" s="658">
        <v>5504</v>
      </c>
      <c r="D1547" s="658">
        <v>5504</v>
      </c>
      <c r="E1547" s="659">
        <v>0.08431136198234639</v>
      </c>
      <c r="F1547" s="658">
        <v>5504</v>
      </c>
    </row>
    <row r="1548" spans="1:6" ht="25.5">
      <c r="A1548" s="663" t="s">
        <v>1210</v>
      </c>
      <c r="B1548" s="658">
        <v>6528183</v>
      </c>
      <c r="C1548" s="658">
        <v>5504</v>
      </c>
      <c r="D1548" s="658">
        <v>5504</v>
      </c>
      <c r="E1548" s="659">
        <v>0.08431136198234639</v>
      </c>
      <c r="F1548" s="658">
        <v>5504</v>
      </c>
    </row>
    <row r="1549" spans="1:6" s="662" customFormat="1" ht="12.75">
      <c r="A1549" s="657" t="s">
        <v>105</v>
      </c>
      <c r="B1549" s="660">
        <v>13068756</v>
      </c>
      <c r="C1549" s="660">
        <v>12591</v>
      </c>
      <c r="D1549" s="660">
        <v>855.36</v>
      </c>
      <c r="E1549" s="661">
        <v>0.006545075904699728</v>
      </c>
      <c r="F1549" s="660">
        <v>855.36</v>
      </c>
    </row>
    <row r="1550" spans="1:6" ht="12.75">
      <c r="A1550" s="663" t="s">
        <v>1213</v>
      </c>
      <c r="B1550" s="658">
        <v>742829</v>
      </c>
      <c r="C1550" s="658">
        <v>12021</v>
      </c>
      <c r="D1550" s="658">
        <v>285.36</v>
      </c>
      <c r="E1550" s="659">
        <v>0.03841530150276847</v>
      </c>
      <c r="F1550" s="658">
        <v>285.36</v>
      </c>
    </row>
    <row r="1551" spans="1:6" ht="12.75">
      <c r="A1551" s="663" t="s">
        <v>1215</v>
      </c>
      <c r="B1551" s="658">
        <v>421829</v>
      </c>
      <c r="C1551" s="658">
        <v>12021</v>
      </c>
      <c r="D1551" s="658">
        <v>285.36</v>
      </c>
      <c r="E1551" s="659">
        <v>0.06764826505527122</v>
      </c>
      <c r="F1551" s="658">
        <v>285.36</v>
      </c>
    </row>
    <row r="1552" spans="1:6" ht="12.75">
      <c r="A1552" s="663" t="s">
        <v>1217</v>
      </c>
      <c r="B1552" s="658">
        <v>177693</v>
      </c>
      <c r="C1552" s="658">
        <v>4222</v>
      </c>
      <c r="D1552" s="658">
        <v>285.36</v>
      </c>
      <c r="E1552" s="659">
        <v>0.16059158211071906</v>
      </c>
      <c r="F1552" s="658">
        <v>285.36</v>
      </c>
    </row>
    <row r="1553" spans="1:6" ht="12.75">
      <c r="A1553" s="663" t="s">
        <v>1219</v>
      </c>
      <c r="B1553" s="658">
        <v>139798</v>
      </c>
      <c r="C1553" s="658">
        <v>3355</v>
      </c>
      <c r="D1553" s="658">
        <v>285.36</v>
      </c>
      <c r="E1553" s="659">
        <v>0.20412309188972663</v>
      </c>
      <c r="F1553" s="658">
        <v>285.36</v>
      </c>
    </row>
    <row r="1554" spans="1:6" ht="12.75">
      <c r="A1554" s="663" t="s">
        <v>2</v>
      </c>
      <c r="B1554" s="658">
        <v>244136</v>
      </c>
      <c r="C1554" s="658">
        <v>7799</v>
      </c>
      <c r="D1554" s="658">
        <v>0</v>
      </c>
      <c r="E1554" s="659">
        <v>0</v>
      </c>
      <c r="F1554" s="658">
        <v>0</v>
      </c>
    </row>
    <row r="1555" spans="1:6" ht="25.5">
      <c r="A1555" s="663" t="s">
        <v>764</v>
      </c>
      <c r="B1555" s="658">
        <v>121000</v>
      </c>
      <c r="C1555" s="658">
        <v>0</v>
      </c>
      <c r="D1555" s="658">
        <v>0</v>
      </c>
      <c r="E1555" s="659">
        <v>0</v>
      </c>
      <c r="F1555" s="658">
        <v>0</v>
      </c>
    </row>
    <row r="1556" spans="1:6" ht="12.75">
      <c r="A1556" s="663" t="s">
        <v>48</v>
      </c>
      <c r="B1556" s="658">
        <v>121000</v>
      </c>
      <c r="C1556" s="658">
        <v>0</v>
      </c>
      <c r="D1556" s="658">
        <v>0</v>
      </c>
      <c r="E1556" s="659">
        <v>0</v>
      </c>
      <c r="F1556" s="658">
        <v>0</v>
      </c>
    </row>
    <row r="1557" spans="1:6" ht="12.75">
      <c r="A1557" s="663" t="s">
        <v>50</v>
      </c>
      <c r="B1557" s="658">
        <v>200000</v>
      </c>
      <c r="C1557" s="658">
        <v>0</v>
      </c>
      <c r="D1557" s="658">
        <v>0</v>
      </c>
      <c r="E1557" s="659">
        <v>0</v>
      </c>
      <c r="F1557" s="658">
        <v>0</v>
      </c>
    </row>
    <row r="1558" spans="1:6" ht="51">
      <c r="A1558" s="663" t="s">
        <v>58</v>
      </c>
      <c r="B1558" s="658">
        <v>200000</v>
      </c>
      <c r="C1558" s="658">
        <v>0</v>
      </c>
      <c r="D1558" s="658">
        <v>0</v>
      </c>
      <c r="E1558" s="659">
        <v>0</v>
      </c>
      <c r="F1558" s="658">
        <v>0</v>
      </c>
    </row>
    <row r="1559" spans="1:6" ht="12.75">
      <c r="A1559" s="663" t="s">
        <v>60</v>
      </c>
      <c r="B1559" s="658">
        <v>12325927</v>
      </c>
      <c r="C1559" s="658">
        <v>570</v>
      </c>
      <c r="D1559" s="658">
        <v>570</v>
      </c>
      <c r="E1559" s="659">
        <v>0.00462439863549411</v>
      </c>
      <c r="F1559" s="658">
        <v>570</v>
      </c>
    </row>
    <row r="1560" spans="1:6" ht="12.75">
      <c r="A1560" s="663" t="s">
        <v>62</v>
      </c>
      <c r="B1560" s="658">
        <v>12325927</v>
      </c>
      <c r="C1560" s="658">
        <v>570</v>
      </c>
      <c r="D1560" s="658">
        <v>570</v>
      </c>
      <c r="E1560" s="659">
        <v>0.00462439863549411</v>
      </c>
      <c r="F1560" s="658">
        <v>570</v>
      </c>
    </row>
    <row r="1561" spans="1:6" ht="12.75">
      <c r="A1561" s="663" t="s">
        <v>895</v>
      </c>
      <c r="B1561" s="658">
        <v>0</v>
      </c>
      <c r="C1561" s="658">
        <v>0</v>
      </c>
      <c r="D1561" s="658">
        <v>4648.64</v>
      </c>
      <c r="E1561" s="659" t="s">
        <v>891</v>
      </c>
      <c r="F1561" s="658">
        <v>4648.64</v>
      </c>
    </row>
    <row r="1562" spans="1:6" ht="12.75">
      <c r="A1562" s="657" t="s">
        <v>116</v>
      </c>
      <c r="B1562" s="658"/>
      <c r="C1562" s="658"/>
      <c r="D1562" s="658"/>
      <c r="E1562" s="659"/>
      <c r="F1562" s="658"/>
    </row>
    <row r="1563" spans="1:6" s="662" customFormat="1" ht="12.75">
      <c r="A1563" s="657" t="s">
        <v>1203</v>
      </c>
      <c r="B1563" s="660">
        <v>12255646</v>
      </c>
      <c r="C1563" s="660">
        <v>570</v>
      </c>
      <c r="D1563" s="660">
        <v>570</v>
      </c>
      <c r="E1563" s="661">
        <v>0.004650917626047619</v>
      </c>
      <c r="F1563" s="660">
        <v>570</v>
      </c>
    </row>
    <row r="1564" spans="1:6" ht="25.5">
      <c r="A1564" s="663" t="s">
        <v>744</v>
      </c>
      <c r="B1564" s="658">
        <v>6204554</v>
      </c>
      <c r="C1564" s="658">
        <v>0</v>
      </c>
      <c r="D1564" s="658">
        <v>0</v>
      </c>
      <c r="E1564" s="659">
        <v>0</v>
      </c>
      <c r="F1564" s="658">
        <v>0</v>
      </c>
    </row>
    <row r="1565" spans="1:6" ht="12.75">
      <c r="A1565" s="663" t="s">
        <v>1208</v>
      </c>
      <c r="B1565" s="658">
        <v>6051092</v>
      </c>
      <c r="C1565" s="658">
        <v>570</v>
      </c>
      <c r="D1565" s="658">
        <v>570</v>
      </c>
      <c r="E1565" s="659">
        <v>0.009419787370610132</v>
      </c>
      <c r="F1565" s="658">
        <v>570</v>
      </c>
    </row>
    <row r="1566" spans="1:6" ht="25.5">
      <c r="A1566" s="663" t="s">
        <v>1210</v>
      </c>
      <c r="B1566" s="658">
        <v>6051092</v>
      </c>
      <c r="C1566" s="658">
        <v>570</v>
      </c>
      <c r="D1566" s="658">
        <v>570</v>
      </c>
      <c r="E1566" s="659">
        <v>0.009419787370610132</v>
      </c>
      <c r="F1566" s="658">
        <v>570</v>
      </c>
    </row>
    <row r="1567" spans="1:6" s="662" customFormat="1" ht="12.75">
      <c r="A1567" s="657" t="s">
        <v>105</v>
      </c>
      <c r="B1567" s="660">
        <v>12255646</v>
      </c>
      <c r="C1567" s="660">
        <v>570</v>
      </c>
      <c r="D1567" s="660">
        <v>570</v>
      </c>
      <c r="E1567" s="661">
        <v>0.004650917626047619</v>
      </c>
      <c r="F1567" s="660">
        <v>570</v>
      </c>
    </row>
    <row r="1568" spans="1:6" ht="12.75">
      <c r="A1568" s="663" t="s">
        <v>60</v>
      </c>
      <c r="B1568" s="658">
        <v>12255646</v>
      </c>
      <c r="C1568" s="658">
        <v>570</v>
      </c>
      <c r="D1568" s="658">
        <v>570</v>
      </c>
      <c r="E1568" s="659">
        <v>0.004650917626047619</v>
      </c>
      <c r="F1568" s="658">
        <v>570</v>
      </c>
    </row>
    <row r="1569" spans="1:6" ht="12.75">
      <c r="A1569" s="663" t="s">
        <v>62</v>
      </c>
      <c r="B1569" s="658">
        <v>12255646</v>
      </c>
      <c r="C1569" s="658">
        <v>570</v>
      </c>
      <c r="D1569" s="658">
        <v>570</v>
      </c>
      <c r="E1569" s="659">
        <v>0.004650917626047619</v>
      </c>
      <c r="F1569" s="658">
        <v>570</v>
      </c>
    </row>
    <row r="1570" spans="1:6" ht="12.75">
      <c r="A1570" s="657" t="s">
        <v>141</v>
      </c>
      <c r="B1570" s="536"/>
      <c r="C1570" s="658"/>
      <c r="D1570" s="658"/>
      <c r="E1570" s="659"/>
      <c r="F1570" s="658"/>
    </row>
    <row r="1571" spans="1:6" s="662" customFormat="1" ht="12.75">
      <c r="A1571" s="657" t="s">
        <v>1203</v>
      </c>
      <c r="B1571" s="660">
        <v>268578</v>
      </c>
      <c r="C1571" s="660">
        <v>3300</v>
      </c>
      <c r="D1571" s="660">
        <v>3300</v>
      </c>
      <c r="E1571" s="661">
        <v>1.2286933404820946</v>
      </c>
      <c r="F1571" s="660">
        <v>3300</v>
      </c>
    </row>
    <row r="1572" spans="1:6" ht="25.5">
      <c r="A1572" s="663" t="s">
        <v>1206</v>
      </c>
      <c r="B1572" s="658">
        <v>140561</v>
      </c>
      <c r="C1572" s="658"/>
      <c r="D1572" s="658"/>
      <c r="E1572" s="659">
        <v>0</v>
      </c>
      <c r="F1572" s="658"/>
    </row>
    <row r="1573" spans="1:6" ht="12.75">
      <c r="A1573" s="663" t="s">
        <v>1208</v>
      </c>
      <c r="B1573" s="658">
        <v>128017</v>
      </c>
      <c r="C1573" s="658">
        <v>3300</v>
      </c>
      <c r="D1573" s="658">
        <v>3300</v>
      </c>
      <c r="E1573" s="659">
        <v>2.577782638243358</v>
      </c>
      <c r="F1573" s="658">
        <v>3300</v>
      </c>
    </row>
    <row r="1574" spans="1:6" ht="25.5">
      <c r="A1574" s="663" t="s">
        <v>1210</v>
      </c>
      <c r="B1574" s="658">
        <v>128017</v>
      </c>
      <c r="C1574" s="658">
        <v>3300</v>
      </c>
      <c r="D1574" s="658">
        <v>3300</v>
      </c>
      <c r="E1574" s="659">
        <v>2.577782638243358</v>
      </c>
      <c r="F1574" s="658">
        <v>3300</v>
      </c>
    </row>
    <row r="1575" spans="1:6" s="662" customFormat="1" ht="12.75">
      <c r="A1575" s="657" t="s">
        <v>105</v>
      </c>
      <c r="B1575" s="660">
        <v>268578</v>
      </c>
      <c r="C1575" s="660">
        <v>3300</v>
      </c>
      <c r="D1575" s="660">
        <v>285.36</v>
      </c>
      <c r="E1575" s="661">
        <v>0.1062484641333244</v>
      </c>
      <c r="F1575" s="660">
        <v>285.36</v>
      </c>
    </row>
    <row r="1576" spans="1:6" ht="12.75">
      <c r="A1576" s="663" t="s">
        <v>1213</v>
      </c>
      <c r="B1576" s="658">
        <v>198297</v>
      </c>
      <c r="C1576" s="658">
        <v>3300</v>
      </c>
      <c r="D1576" s="658">
        <v>285.36</v>
      </c>
      <c r="E1576" s="659">
        <v>0.14390535409007701</v>
      </c>
      <c r="F1576" s="658">
        <v>285.36</v>
      </c>
    </row>
    <row r="1577" spans="1:6" ht="12.75">
      <c r="A1577" s="663" t="s">
        <v>1215</v>
      </c>
      <c r="B1577" s="658">
        <v>198297</v>
      </c>
      <c r="C1577" s="658">
        <v>3300</v>
      </c>
      <c r="D1577" s="658">
        <v>285.36</v>
      </c>
      <c r="E1577" s="659">
        <v>0.14390535409007701</v>
      </c>
      <c r="F1577" s="658">
        <v>285.36</v>
      </c>
    </row>
    <row r="1578" spans="1:6" ht="12.75">
      <c r="A1578" s="663" t="s">
        <v>1217</v>
      </c>
      <c r="B1578" s="658">
        <v>40739</v>
      </c>
      <c r="C1578" s="658">
        <v>1300</v>
      </c>
      <c r="D1578" s="658">
        <v>285.36</v>
      </c>
      <c r="E1578" s="659">
        <v>0.7004590196126562</v>
      </c>
      <c r="F1578" s="658">
        <v>285.36</v>
      </c>
    </row>
    <row r="1579" spans="1:6" ht="12.75">
      <c r="A1579" s="663" t="s">
        <v>1219</v>
      </c>
      <c r="B1579" s="658">
        <v>29656</v>
      </c>
      <c r="C1579" s="658">
        <v>1000</v>
      </c>
      <c r="D1579" s="658">
        <v>285.36</v>
      </c>
      <c r="E1579" s="659">
        <v>0.9622336120852442</v>
      </c>
      <c r="F1579" s="658">
        <v>285.36</v>
      </c>
    </row>
    <row r="1580" spans="1:6" ht="12.75">
      <c r="A1580" s="663" t="s">
        <v>2</v>
      </c>
      <c r="B1580" s="658">
        <v>157558</v>
      </c>
      <c r="C1580" s="658">
        <v>2000</v>
      </c>
      <c r="D1580" s="658">
        <v>0</v>
      </c>
      <c r="E1580" s="659">
        <v>0</v>
      </c>
      <c r="F1580" s="658">
        <v>0</v>
      </c>
    </row>
    <row r="1581" spans="1:6" ht="12.75">
      <c r="A1581" s="663" t="s">
        <v>60</v>
      </c>
      <c r="B1581" s="658">
        <v>70281</v>
      </c>
      <c r="C1581" s="658">
        <v>0</v>
      </c>
      <c r="D1581" s="658">
        <v>0</v>
      </c>
      <c r="E1581" s="659">
        <v>0</v>
      </c>
      <c r="F1581" s="658">
        <v>0</v>
      </c>
    </row>
    <row r="1582" spans="1:6" ht="12.75">
      <c r="A1582" s="663" t="s">
        <v>62</v>
      </c>
      <c r="B1582" s="658">
        <v>70281</v>
      </c>
      <c r="C1582" s="658">
        <v>0</v>
      </c>
      <c r="D1582" s="658">
        <v>0</v>
      </c>
      <c r="E1582" s="659">
        <v>0</v>
      </c>
      <c r="F1582" s="658">
        <v>0</v>
      </c>
    </row>
    <row r="1583" spans="1:6" ht="12.75">
      <c r="A1583" s="663" t="s">
        <v>895</v>
      </c>
      <c r="B1583" s="658">
        <v>0</v>
      </c>
      <c r="C1583" s="658">
        <v>0</v>
      </c>
      <c r="D1583" s="658">
        <v>3014.64</v>
      </c>
      <c r="E1583" s="659" t="s">
        <v>891</v>
      </c>
      <c r="F1583" s="658">
        <v>3014.64</v>
      </c>
    </row>
    <row r="1584" spans="1:6" ht="12.75">
      <c r="A1584" s="657" t="s">
        <v>154</v>
      </c>
      <c r="B1584" s="658"/>
      <c r="C1584" s="658"/>
      <c r="D1584" s="658"/>
      <c r="E1584" s="659"/>
      <c r="F1584" s="658"/>
    </row>
    <row r="1585" spans="1:6" s="662" customFormat="1" ht="12.75">
      <c r="A1585" s="657" t="s">
        <v>1203</v>
      </c>
      <c r="B1585" s="660">
        <v>321000</v>
      </c>
      <c r="C1585" s="660">
        <v>0</v>
      </c>
      <c r="D1585" s="660">
        <v>0</v>
      </c>
      <c r="E1585" s="661">
        <v>0</v>
      </c>
      <c r="F1585" s="660">
        <v>0</v>
      </c>
    </row>
    <row r="1586" spans="1:6" ht="12.75">
      <c r="A1586" s="663" t="s">
        <v>1208</v>
      </c>
      <c r="B1586" s="658">
        <v>321000</v>
      </c>
      <c r="C1586" s="658">
        <v>0</v>
      </c>
      <c r="D1586" s="658">
        <v>0</v>
      </c>
      <c r="E1586" s="659">
        <v>0</v>
      </c>
      <c r="F1586" s="658">
        <v>0</v>
      </c>
    </row>
    <row r="1587" spans="1:6" ht="25.5">
      <c r="A1587" s="663" t="s">
        <v>1210</v>
      </c>
      <c r="B1587" s="658">
        <v>321000</v>
      </c>
      <c r="C1587" s="658">
        <v>0</v>
      </c>
      <c r="D1587" s="658">
        <v>0</v>
      </c>
      <c r="E1587" s="659">
        <v>0</v>
      </c>
      <c r="F1587" s="658">
        <v>0</v>
      </c>
    </row>
    <row r="1588" spans="1:6" s="662" customFormat="1" ht="12.75">
      <c r="A1588" s="657" t="s">
        <v>105</v>
      </c>
      <c r="B1588" s="660">
        <v>321000</v>
      </c>
      <c r="C1588" s="660">
        <v>0</v>
      </c>
      <c r="D1588" s="660">
        <v>0</v>
      </c>
      <c r="E1588" s="661">
        <v>0</v>
      </c>
      <c r="F1588" s="660">
        <v>0</v>
      </c>
    </row>
    <row r="1589" spans="1:6" ht="12.75">
      <c r="A1589" s="663" t="s">
        <v>1213</v>
      </c>
      <c r="B1589" s="658">
        <v>121000</v>
      </c>
      <c r="C1589" s="658">
        <v>0</v>
      </c>
      <c r="D1589" s="658">
        <v>0</v>
      </c>
      <c r="E1589" s="659">
        <v>0</v>
      </c>
      <c r="F1589" s="658">
        <v>0</v>
      </c>
    </row>
    <row r="1590" spans="1:6" ht="25.5">
      <c r="A1590" s="663" t="s">
        <v>764</v>
      </c>
      <c r="B1590" s="658">
        <v>121000</v>
      </c>
      <c r="C1590" s="658">
        <v>0</v>
      </c>
      <c r="D1590" s="658">
        <v>0</v>
      </c>
      <c r="E1590" s="659">
        <v>0</v>
      </c>
      <c r="F1590" s="658">
        <v>0</v>
      </c>
    </row>
    <row r="1591" spans="1:6" ht="12.75">
      <c r="A1591" s="663" t="s">
        <v>48</v>
      </c>
      <c r="B1591" s="658">
        <v>200000</v>
      </c>
      <c r="C1591" s="658">
        <v>0</v>
      </c>
      <c r="D1591" s="658">
        <v>0</v>
      </c>
      <c r="E1591" s="659">
        <v>0</v>
      </c>
      <c r="F1591" s="658">
        <v>0</v>
      </c>
    </row>
    <row r="1592" spans="1:6" ht="12.75">
      <c r="A1592" s="663" t="s">
        <v>50</v>
      </c>
      <c r="B1592" s="658">
        <v>200000</v>
      </c>
      <c r="C1592" s="658">
        <v>0</v>
      </c>
      <c r="D1592" s="658">
        <v>0</v>
      </c>
      <c r="E1592" s="659">
        <v>0</v>
      </c>
      <c r="F1592" s="658">
        <v>0</v>
      </c>
    </row>
    <row r="1593" spans="1:6" ht="12.75">
      <c r="A1593" s="657" t="s">
        <v>163</v>
      </c>
      <c r="B1593" s="658"/>
      <c r="C1593" s="658"/>
      <c r="D1593" s="658"/>
      <c r="E1593" s="659"/>
      <c r="F1593" s="658"/>
    </row>
    <row r="1594" spans="1:6" s="662" customFormat="1" ht="12.75">
      <c r="A1594" s="657" t="s">
        <v>1203</v>
      </c>
      <c r="B1594" s="660">
        <v>47087</v>
      </c>
      <c r="C1594" s="660">
        <v>3923</v>
      </c>
      <c r="D1594" s="660">
        <v>1634</v>
      </c>
      <c r="E1594" s="661">
        <v>3.470172234374668</v>
      </c>
      <c r="F1594" s="660">
        <v>1634</v>
      </c>
    </row>
    <row r="1595" spans="1:6" ht="25.5">
      <c r="A1595" s="663" t="s">
        <v>1206</v>
      </c>
      <c r="B1595" s="658">
        <v>27472</v>
      </c>
      <c r="C1595" s="658">
        <v>2289</v>
      </c>
      <c r="D1595" s="658">
        <v>0</v>
      </c>
      <c r="E1595" s="659">
        <v>0</v>
      </c>
      <c r="F1595" s="658">
        <v>0</v>
      </c>
    </row>
    <row r="1596" spans="1:6" ht="12.75">
      <c r="A1596" s="663" t="s">
        <v>1208</v>
      </c>
      <c r="B1596" s="658">
        <v>19615</v>
      </c>
      <c r="C1596" s="658">
        <v>1634</v>
      </c>
      <c r="D1596" s="658">
        <v>1634</v>
      </c>
      <c r="E1596" s="659">
        <v>8.330359418812133</v>
      </c>
      <c r="F1596" s="658">
        <v>1634</v>
      </c>
    </row>
    <row r="1597" spans="1:6" ht="25.5">
      <c r="A1597" s="663" t="s">
        <v>1210</v>
      </c>
      <c r="B1597" s="658">
        <v>19615</v>
      </c>
      <c r="C1597" s="658">
        <v>1634</v>
      </c>
      <c r="D1597" s="658">
        <v>1634</v>
      </c>
      <c r="E1597" s="659">
        <v>8.330359418812133</v>
      </c>
      <c r="F1597" s="658">
        <v>1634</v>
      </c>
    </row>
    <row r="1598" spans="1:6" s="662" customFormat="1" ht="12.75">
      <c r="A1598" s="657" t="s">
        <v>105</v>
      </c>
      <c r="B1598" s="660">
        <v>47087</v>
      </c>
      <c r="C1598" s="660">
        <v>3923</v>
      </c>
      <c r="D1598" s="660">
        <v>0</v>
      </c>
      <c r="E1598" s="661">
        <v>0</v>
      </c>
      <c r="F1598" s="660">
        <v>0</v>
      </c>
    </row>
    <row r="1599" spans="1:6" ht="12.75">
      <c r="A1599" s="663" t="s">
        <v>1213</v>
      </c>
      <c r="B1599" s="658">
        <v>47087</v>
      </c>
      <c r="C1599" s="658">
        <v>3923</v>
      </c>
      <c r="D1599" s="658">
        <v>0</v>
      </c>
      <c r="E1599" s="659">
        <v>0</v>
      </c>
      <c r="F1599" s="658">
        <v>0</v>
      </c>
    </row>
    <row r="1600" spans="1:6" ht="12.75">
      <c r="A1600" s="663" t="s">
        <v>1215</v>
      </c>
      <c r="B1600" s="658">
        <v>47087</v>
      </c>
      <c r="C1600" s="658">
        <v>3923</v>
      </c>
      <c r="D1600" s="658">
        <v>0</v>
      </c>
      <c r="E1600" s="659">
        <v>0</v>
      </c>
      <c r="F1600" s="658">
        <v>0</v>
      </c>
    </row>
    <row r="1601" spans="1:6" ht="12.75">
      <c r="A1601" s="663" t="s">
        <v>1217</v>
      </c>
      <c r="B1601" s="658">
        <v>15325</v>
      </c>
      <c r="C1601" s="658">
        <v>1277</v>
      </c>
      <c r="D1601" s="658">
        <v>0</v>
      </c>
      <c r="E1601" s="659">
        <v>0</v>
      </c>
      <c r="F1601" s="658">
        <v>0</v>
      </c>
    </row>
    <row r="1602" spans="1:6" ht="12.75">
      <c r="A1602" s="663" t="s">
        <v>1219</v>
      </c>
      <c r="B1602" s="658">
        <v>12350</v>
      </c>
      <c r="C1602" s="658">
        <v>1029</v>
      </c>
      <c r="D1602" s="658">
        <v>0</v>
      </c>
      <c r="E1602" s="659">
        <v>0</v>
      </c>
      <c r="F1602" s="658">
        <v>0</v>
      </c>
    </row>
    <row r="1603" spans="1:6" ht="12.75">
      <c r="A1603" s="663" t="s">
        <v>2</v>
      </c>
      <c r="B1603" s="658">
        <v>31762</v>
      </c>
      <c r="C1603" s="658">
        <v>2646</v>
      </c>
      <c r="D1603" s="658">
        <v>0</v>
      </c>
      <c r="E1603" s="659">
        <v>0</v>
      </c>
      <c r="F1603" s="658">
        <v>0</v>
      </c>
    </row>
    <row r="1604" spans="1:6" ht="12.75">
      <c r="A1604" s="663" t="s">
        <v>895</v>
      </c>
      <c r="B1604" s="658">
        <v>0</v>
      </c>
      <c r="C1604" s="658">
        <v>0</v>
      </c>
      <c r="D1604" s="658">
        <v>1634</v>
      </c>
      <c r="E1604" s="659" t="s">
        <v>891</v>
      </c>
      <c r="F1604" s="658">
        <v>1634</v>
      </c>
    </row>
    <row r="1605" spans="1:6" ht="12.75">
      <c r="A1605" s="657" t="s">
        <v>171</v>
      </c>
      <c r="B1605" s="658"/>
      <c r="C1605" s="658"/>
      <c r="D1605" s="658"/>
      <c r="E1605" s="659"/>
      <c r="F1605" s="658"/>
    </row>
    <row r="1606" spans="1:6" s="662" customFormat="1" ht="12.75">
      <c r="A1606" s="657" t="s">
        <v>1203</v>
      </c>
      <c r="B1606" s="660">
        <v>48885</v>
      </c>
      <c r="C1606" s="660">
        <v>1845</v>
      </c>
      <c r="D1606" s="660">
        <v>0</v>
      </c>
      <c r="E1606" s="661">
        <v>0</v>
      </c>
      <c r="F1606" s="660">
        <v>0</v>
      </c>
    </row>
    <row r="1607" spans="1:6" ht="25.5">
      <c r="A1607" s="663" t="s">
        <v>1206</v>
      </c>
      <c r="B1607" s="658">
        <v>40426</v>
      </c>
      <c r="C1607" s="658">
        <v>1845</v>
      </c>
      <c r="D1607" s="658">
        <v>0</v>
      </c>
      <c r="E1607" s="659">
        <v>0</v>
      </c>
      <c r="F1607" s="658">
        <v>0</v>
      </c>
    </row>
    <row r="1608" spans="1:6" ht="12.75">
      <c r="A1608" s="663" t="s">
        <v>1208</v>
      </c>
      <c r="B1608" s="658">
        <v>8459</v>
      </c>
      <c r="C1608" s="658">
        <v>0</v>
      </c>
      <c r="D1608" s="658">
        <v>0</v>
      </c>
      <c r="E1608" s="659">
        <v>0</v>
      </c>
      <c r="F1608" s="658">
        <v>0</v>
      </c>
    </row>
    <row r="1609" spans="1:6" ht="25.5">
      <c r="A1609" s="663" t="s">
        <v>1210</v>
      </c>
      <c r="B1609" s="658">
        <v>8459</v>
      </c>
      <c r="C1609" s="658">
        <v>0</v>
      </c>
      <c r="D1609" s="658">
        <v>0</v>
      </c>
      <c r="E1609" s="659">
        <v>0</v>
      </c>
      <c r="F1609" s="658">
        <v>0</v>
      </c>
    </row>
    <row r="1610" spans="1:6" s="662" customFormat="1" ht="12.75">
      <c r="A1610" s="657" t="s">
        <v>105</v>
      </c>
      <c r="B1610" s="660">
        <v>48885</v>
      </c>
      <c r="C1610" s="660">
        <v>1845</v>
      </c>
      <c r="D1610" s="660">
        <v>0</v>
      </c>
      <c r="E1610" s="661">
        <v>0</v>
      </c>
      <c r="F1610" s="660">
        <v>0</v>
      </c>
    </row>
    <row r="1611" spans="1:6" ht="12.75">
      <c r="A1611" s="663" t="s">
        <v>1213</v>
      </c>
      <c r="B1611" s="658">
        <v>48885</v>
      </c>
      <c r="C1611" s="658">
        <v>1845</v>
      </c>
      <c r="D1611" s="658">
        <v>0</v>
      </c>
      <c r="E1611" s="659">
        <v>0</v>
      </c>
      <c r="F1611" s="658">
        <v>0</v>
      </c>
    </row>
    <row r="1612" spans="1:6" ht="12.75">
      <c r="A1612" s="663" t="s">
        <v>1215</v>
      </c>
      <c r="B1612" s="658">
        <v>48885</v>
      </c>
      <c r="C1612" s="658">
        <v>1845</v>
      </c>
      <c r="D1612" s="658">
        <v>0</v>
      </c>
      <c r="E1612" s="659">
        <v>0</v>
      </c>
      <c r="F1612" s="658">
        <v>0</v>
      </c>
    </row>
    <row r="1613" spans="1:6" ht="12.75">
      <c r="A1613" s="663" t="s">
        <v>1217</v>
      </c>
      <c r="B1613" s="658">
        <v>29513</v>
      </c>
      <c r="C1613" s="658">
        <v>1645</v>
      </c>
      <c r="D1613" s="658">
        <v>0</v>
      </c>
      <c r="E1613" s="659">
        <v>0</v>
      </c>
      <c r="F1613" s="658">
        <v>0</v>
      </c>
    </row>
    <row r="1614" spans="1:6" ht="12.75">
      <c r="A1614" s="663" t="s">
        <v>1219</v>
      </c>
      <c r="B1614" s="658">
        <v>23783</v>
      </c>
      <c r="C1614" s="658">
        <v>1326</v>
      </c>
      <c r="D1614" s="658">
        <v>0</v>
      </c>
      <c r="E1614" s="659">
        <v>0</v>
      </c>
      <c r="F1614" s="658">
        <v>0</v>
      </c>
    </row>
    <row r="1615" spans="1:6" ht="12.75">
      <c r="A1615" s="663" t="s">
        <v>2</v>
      </c>
      <c r="B1615" s="658">
        <v>19372</v>
      </c>
      <c r="C1615" s="658">
        <v>200</v>
      </c>
      <c r="D1615" s="658">
        <v>0</v>
      </c>
      <c r="E1615" s="659">
        <v>0</v>
      </c>
      <c r="F1615" s="658">
        <v>0</v>
      </c>
    </row>
    <row r="1616" spans="1:6" ht="25.5">
      <c r="A1616" s="657" t="s">
        <v>188</v>
      </c>
      <c r="B1616" s="658"/>
      <c r="C1616" s="658"/>
      <c r="D1616" s="658"/>
      <c r="E1616" s="659"/>
      <c r="F1616" s="658"/>
    </row>
    <row r="1617" spans="1:6" s="662" customFormat="1" ht="12.75">
      <c r="A1617" s="657" t="s">
        <v>1203</v>
      </c>
      <c r="B1617" s="660">
        <v>127560</v>
      </c>
      <c r="C1617" s="660">
        <v>2953</v>
      </c>
      <c r="D1617" s="660">
        <v>0</v>
      </c>
      <c r="E1617" s="661">
        <v>0</v>
      </c>
      <c r="F1617" s="660">
        <v>0</v>
      </c>
    </row>
    <row r="1618" spans="1:6" ht="25.5">
      <c r="A1618" s="663" t="s">
        <v>1206</v>
      </c>
      <c r="B1618" s="658">
        <v>127560</v>
      </c>
      <c r="C1618" s="658">
        <v>2953</v>
      </c>
      <c r="D1618" s="658">
        <v>0</v>
      </c>
      <c r="E1618" s="659">
        <v>0</v>
      </c>
      <c r="F1618" s="658">
        <v>0</v>
      </c>
    </row>
    <row r="1619" spans="1:6" s="662" customFormat="1" ht="12.75">
      <c r="A1619" s="657" t="s">
        <v>105</v>
      </c>
      <c r="B1619" s="660">
        <v>127560</v>
      </c>
      <c r="C1619" s="660">
        <v>2953</v>
      </c>
      <c r="D1619" s="660">
        <v>0</v>
      </c>
      <c r="E1619" s="661">
        <v>0</v>
      </c>
      <c r="F1619" s="660">
        <v>0</v>
      </c>
    </row>
    <row r="1620" spans="1:6" ht="12.75">
      <c r="A1620" s="663" t="s">
        <v>1213</v>
      </c>
      <c r="B1620" s="658">
        <v>127560</v>
      </c>
      <c r="C1620" s="658">
        <v>2953</v>
      </c>
      <c r="D1620" s="658">
        <v>0</v>
      </c>
      <c r="E1620" s="659">
        <v>0</v>
      </c>
      <c r="F1620" s="658">
        <v>0</v>
      </c>
    </row>
    <row r="1621" spans="1:6" ht="12.75">
      <c r="A1621" s="663" t="s">
        <v>1215</v>
      </c>
      <c r="B1621" s="658">
        <v>127560</v>
      </c>
      <c r="C1621" s="658">
        <v>2953</v>
      </c>
      <c r="D1621" s="658">
        <v>0</v>
      </c>
      <c r="E1621" s="659">
        <v>0</v>
      </c>
      <c r="F1621" s="658">
        <v>0</v>
      </c>
    </row>
    <row r="1622" spans="1:6" ht="12.75">
      <c r="A1622" s="663" t="s">
        <v>624</v>
      </c>
      <c r="B1622" s="658">
        <v>92116</v>
      </c>
      <c r="C1622" s="658">
        <v>0</v>
      </c>
      <c r="D1622" s="658">
        <v>0</v>
      </c>
      <c r="E1622" s="659">
        <v>0</v>
      </c>
      <c r="F1622" s="658">
        <v>0</v>
      </c>
    </row>
    <row r="1623" spans="1:6" ht="12.75">
      <c r="A1623" s="663" t="s">
        <v>779</v>
      </c>
      <c r="B1623" s="658">
        <v>74009</v>
      </c>
      <c r="C1623" s="658">
        <v>0</v>
      </c>
      <c r="D1623" s="658">
        <v>0</v>
      </c>
      <c r="E1623" s="659">
        <v>0</v>
      </c>
      <c r="F1623" s="658">
        <v>0</v>
      </c>
    </row>
    <row r="1624" spans="1:6" ht="12.75">
      <c r="A1624" s="663" t="s">
        <v>2</v>
      </c>
      <c r="B1624" s="658">
        <v>35444</v>
      </c>
      <c r="C1624" s="658">
        <v>2953</v>
      </c>
      <c r="D1624" s="658">
        <v>0</v>
      </c>
      <c r="E1624" s="659">
        <v>0</v>
      </c>
      <c r="F1624" s="658">
        <v>0</v>
      </c>
    </row>
    <row r="1625" spans="1:6" ht="12.75">
      <c r="A1625" s="663"/>
      <c r="B1625" s="658"/>
      <c r="C1625" s="658"/>
      <c r="D1625" s="658"/>
      <c r="E1625" s="659"/>
      <c r="F1625" s="658"/>
    </row>
    <row r="1626" spans="1:6" ht="38.25">
      <c r="A1626" s="657" t="s">
        <v>780</v>
      </c>
      <c r="B1626" s="658"/>
      <c r="C1626" s="658"/>
      <c r="D1626" s="658"/>
      <c r="E1626" s="659"/>
      <c r="F1626" s="658"/>
    </row>
    <row r="1627" spans="1:6" s="662" customFormat="1" ht="12.75">
      <c r="A1627" s="657" t="s">
        <v>1203</v>
      </c>
      <c r="B1627" s="660">
        <v>210386685</v>
      </c>
      <c r="C1627" s="660">
        <v>0</v>
      </c>
      <c r="D1627" s="660">
        <v>0</v>
      </c>
      <c r="E1627" s="661">
        <v>0</v>
      </c>
      <c r="F1627" s="660">
        <v>0</v>
      </c>
    </row>
    <row r="1628" spans="1:6" ht="12.75">
      <c r="A1628" s="663" t="s">
        <v>1208</v>
      </c>
      <c r="B1628" s="658">
        <v>210386685</v>
      </c>
      <c r="C1628" s="658">
        <v>0</v>
      </c>
      <c r="D1628" s="658">
        <v>0</v>
      </c>
      <c r="E1628" s="659">
        <v>0</v>
      </c>
      <c r="F1628" s="658">
        <v>0</v>
      </c>
    </row>
    <row r="1629" spans="1:6" s="662" customFormat="1" ht="12.75">
      <c r="A1629" s="657" t="s">
        <v>105</v>
      </c>
      <c r="B1629" s="660">
        <v>210386686</v>
      </c>
      <c r="C1629" s="660">
        <v>0</v>
      </c>
      <c r="D1629" s="660">
        <v>0</v>
      </c>
      <c r="E1629" s="661">
        <v>0</v>
      </c>
      <c r="F1629" s="660">
        <v>0</v>
      </c>
    </row>
    <row r="1630" spans="1:6" ht="12.75">
      <c r="A1630" s="663" t="s">
        <v>1213</v>
      </c>
      <c r="B1630" s="658">
        <v>210386687</v>
      </c>
      <c r="C1630" s="658">
        <v>0</v>
      </c>
      <c r="D1630" s="658">
        <v>0</v>
      </c>
      <c r="E1630" s="659">
        <v>0</v>
      </c>
      <c r="F1630" s="658">
        <v>0</v>
      </c>
    </row>
    <row r="1631" spans="1:6" ht="12.75">
      <c r="A1631" s="663" t="s">
        <v>24</v>
      </c>
      <c r="B1631" s="658">
        <v>210386688</v>
      </c>
      <c r="C1631" s="658">
        <v>0</v>
      </c>
      <c r="D1631" s="658">
        <v>0</v>
      </c>
      <c r="E1631" s="659">
        <v>0</v>
      </c>
      <c r="F1631" s="658">
        <v>0</v>
      </c>
    </row>
    <row r="1632" spans="1:6" ht="12.75">
      <c r="A1632" s="663" t="s">
        <v>26</v>
      </c>
      <c r="B1632" s="658">
        <v>210386689</v>
      </c>
      <c r="C1632" s="658">
        <v>0</v>
      </c>
      <c r="D1632" s="658">
        <v>0</v>
      </c>
      <c r="E1632" s="659">
        <v>0</v>
      </c>
      <c r="F1632" s="658">
        <v>0</v>
      </c>
    </row>
    <row r="1633" spans="1:6" ht="25.5">
      <c r="A1633" s="657" t="s">
        <v>781</v>
      </c>
      <c r="B1633" s="658"/>
      <c r="C1633" s="658"/>
      <c r="D1633" s="658"/>
      <c r="E1633" s="659"/>
      <c r="F1633" s="658"/>
    </row>
    <row r="1634" spans="1:6" s="662" customFormat="1" ht="12.75">
      <c r="A1634" s="657" t="s">
        <v>1203</v>
      </c>
      <c r="B1634" s="660">
        <v>210386685</v>
      </c>
      <c r="C1634" s="660">
        <v>0</v>
      </c>
      <c r="D1634" s="660">
        <v>0</v>
      </c>
      <c r="E1634" s="661">
        <v>0</v>
      </c>
      <c r="F1634" s="660">
        <v>0</v>
      </c>
    </row>
    <row r="1635" spans="1:6" ht="12.75">
      <c r="A1635" s="663" t="s">
        <v>1208</v>
      </c>
      <c r="B1635" s="658">
        <v>210386685</v>
      </c>
      <c r="C1635" s="658">
        <v>0</v>
      </c>
      <c r="D1635" s="658">
        <v>0</v>
      </c>
      <c r="E1635" s="659">
        <v>0</v>
      </c>
      <c r="F1635" s="658">
        <v>0</v>
      </c>
    </row>
    <row r="1636" spans="1:6" ht="25.5">
      <c r="A1636" s="663" t="s">
        <v>1210</v>
      </c>
      <c r="B1636" s="658">
        <v>210386685</v>
      </c>
      <c r="C1636" s="658">
        <v>0</v>
      </c>
      <c r="D1636" s="658">
        <v>0</v>
      </c>
      <c r="E1636" s="659">
        <v>0</v>
      </c>
      <c r="F1636" s="658">
        <v>0</v>
      </c>
    </row>
    <row r="1637" spans="1:6" s="662" customFormat="1" ht="12.75">
      <c r="A1637" s="657" t="s">
        <v>105</v>
      </c>
      <c r="B1637" s="660">
        <v>210386686</v>
      </c>
      <c r="C1637" s="660">
        <v>0</v>
      </c>
      <c r="D1637" s="660">
        <v>0</v>
      </c>
      <c r="E1637" s="661">
        <v>0</v>
      </c>
      <c r="F1637" s="660">
        <v>0</v>
      </c>
    </row>
    <row r="1638" spans="1:6" ht="12.75">
      <c r="A1638" s="663" t="s">
        <v>1213</v>
      </c>
      <c r="B1638" s="658">
        <v>210386687</v>
      </c>
      <c r="C1638" s="658">
        <v>0</v>
      </c>
      <c r="D1638" s="658">
        <v>0</v>
      </c>
      <c r="E1638" s="659">
        <v>0</v>
      </c>
      <c r="F1638" s="658">
        <v>0</v>
      </c>
    </row>
    <row r="1639" spans="1:6" ht="12.75">
      <c r="A1639" s="663" t="s">
        <v>24</v>
      </c>
      <c r="B1639" s="658">
        <v>210386688</v>
      </c>
      <c r="C1639" s="658">
        <v>0</v>
      </c>
      <c r="D1639" s="658">
        <v>0</v>
      </c>
      <c r="E1639" s="659">
        <v>0</v>
      </c>
      <c r="F1639" s="658">
        <v>0</v>
      </c>
    </row>
    <row r="1640" spans="1:6" ht="12.75">
      <c r="A1640" s="663" t="s">
        <v>26</v>
      </c>
      <c r="B1640" s="658">
        <v>210386689</v>
      </c>
      <c r="C1640" s="658">
        <v>0</v>
      </c>
      <c r="D1640" s="658">
        <v>0</v>
      </c>
      <c r="E1640" s="659">
        <v>0</v>
      </c>
      <c r="F1640" s="658">
        <v>0</v>
      </c>
    </row>
    <row r="1641" spans="1:6" ht="12.75">
      <c r="A1641" s="663"/>
      <c r="B1641" s="658"/>
      <c r="C1641" s="658"/>
      <c r="D1641" s="658"/>
      <c r="E1641" s="659"/>
      <c r="F1641" s="658"/>
    </row>
    <row r="1642" spans="1:6" ht="12.75">
      <c r="A1642" s="657" t="s">
        <v>782</v>
      </c>
      <c r="B1642" s="658"/>
      <c r="C1642" s="658"/>
      <c r="D1642" s="658"/>
      <c r="E1642" s="659"/>
      <c r="F1642" s="658"/>
    </row>
    <row r="1643" spans="1:6" s="662" customFormat="1" ht="12.75">
      <c r="A1643" s="657" t="s">
        <v>1203</v>
      </c>
      <c r="B1643" s="660">
        <v>19470173</v>
      </c>
      <c r="C1643" s="660">
        <v>1405406</v>
      </c>
      <c r="D1643" s="660">
        <v>1405406</v>
      </c>
      <c r="E1643" s="661">
        <v>7.218251219442169</v>
      </c>
      <c r="F1643" s="660">
        <v>1405406</v>
      </c>
    </row>
    <row r="1644" spans="1:6" ht="12.75">
      <c r="A1644" s="663" t="s">
        <v>1208</v>
      </c>
      <c r="B1644" s="658">
        <v>19470173</v>
      </c>
      <c r="C1644" s="658">
        <v>1405406</v>
      </c>
      <c r="D1644" s="658">
        <v>1405406</v>
      </c>
      <c r="E1644" s="659">
        <v>7.218251219442169</v>
      </c>
      <c r="F1644" s="658">
        <v>1405406</v>
      </c>
    </row>
    <row r="1645" spans="1:6" ht="25.5">
      <c r="A1645" s="663" t="s">
        <v>1210</v>
      </c>
      <c r="B1645" s="658">
        <v>19470173</v>
      </c>
      <c r="C1645" s="658">
        <v>1405406</v>
      </c>
      <c r="D1645" s="658">
        <v>1405406</v>
      </c>
      <c r="E1645" s="659">
        <v>7.218251219442169</v>
      </c>
      <c r="F1645" s="658">
        <v>1405406</v>
      </c>
    </row>
    <row r="1646" spans="1:6" s="662" customFormat="1" ht="12.75">
      <c r="A1646" s="657" t="s">
        <v>105</v>
      </c>
      <c r="B1646" s="660">
        <v>19470173</v>
      </c>
      <c r="C1646" s="660">
        <v>1405406</v>
      </c>
      <c r="D1646" s="660">
        <v>1391661.17</v>
      </c>
      <c r="E1646" s="661">
        <v>7.147656931450993</v>
      </c>
      <c r="F1646" s="660">
        <v>1391661.17</v>
      </c>
    </row>
    <row r="1647" spans="1:6" ht="12.75">
      <c r="A1647" s="663" t="s">
        <v>1213</v>
      </c>
      <c r="B1647" s="658">
        <v>4588692</v>
      </c>
      <c r="C1647" s="658">
        <v>49817</v>
      </c>
      <c r="D1647" s="658">
        <v>36072.17</v>
      </c>
      <c r="E1647" s="659">
        <v>0.7861100723256212</v>
      </c>
      <c r="F1647" s="658">
        <v>36072.17</v>
      </c>
    </row>
    <row r="1648" spans="1:6" ht="12.75">
      <c r="A1648" s="663" t="s">
        <v>1215</v>
      </c>
      <c r="B1648" s="658">
        <v>4588692</v>
      </c>
      <c r="C1648" s="658">
        <v>49817</v>
      </c>
      <c r="D1648" s="658">
        <v>36072.17</v>
      </c>
      <c r="E1648" s="659">
        <v>0.7861100723256212</v>
      </c>
      <c r="F1648" s="658">
        <v>36072.17</v>
      </c>
    </row>
    <row r="1649" spans="1:6" ht="12.75">
      <c r="A1649" s="663" t="s">
        <v>2</v>
      </c>
      <c r="B1649" s="658">
        <v>4588692</v>
      </c>
      <c r="C1649" s="658">
        <v>49817</v>
      </c>
      <c r="D1649" s="658">
        <v>36072.17</v>
      </c>
      <c r="E1649" s="659">
        <v>0.7861100723256212</v>
      </c>
      <c r="F1649" s="658">
        <v>36072.17</v>
      </c>
    </row>
    <row r="1650" spans="1:6" ht="12.75">
      <c r="A1650" s="663" t="s">
        <v>60</v>
      </c>
      <c r="B1650" s="658">
        <v>14881481</v>
      </c>
      <c r="C1650" s="658">
        <v>1355589</v>
      </c>
      <c r="D1650" s="658">
        <v>1355589</v>
      </c>
      <c r="E1650" s="659">
        <v>9.109234490841335</v>
      </c>
      <c r="F1650" s="658">
        <v>1355589</v>
      </c>
    </row>
    <row r="1651" spans="1:6" ht="12.75">
      <c r="A1651" s="663" t="s">
        <v>62</v>
      </c>
      <c r="B1651" s="658">
        <v>14881481</v>
      </c>
      <c r="C1651" s="658">
        <v>1355589</v>
      </c>
      <c r="D1651" s="658">
        <v>1355589</v>
      </c>
      <c r="E1651" s="659">
        <v>9.109234490841335</v>
      </c>
      <c r="F1651" s="658">
        <v>1355589</v>
      </c>
    </row>
    <row r="1652" spans="1:6" ht="12.75">
      <c r="A1652" s="663" t="s">
        <v>895</v>
      </c>
      <c r="B1652" s="658">
        <v>0</v>
      </c>
      <c r="C1652" s="658">
        <v>0</v>
      </c>
      <c r="D1652" s="658">
        <v>13744.83</v>
      </c>
      <c r="E1652" s="659" t="s">
        <v>891</v>
      </c>
      <c r="F1652" s="658">
        <v>13744.83</v>
      </c>
    </row>
    <row r="1653" spans="1:6" ht="12.75">
      <c r="A1653" s="657" t="s">
        <v>116</v>
      </c>
      <c r="B1653" s="658"/>
      <c r="C1653" s="658"/>
      <c r="D1653" s="658"/>
      <c r="E1653" s="659"/>
      <c r="F1653" s="658"/>
    </row>
    <row r="1654" spans="1:6" s="662" customFormat="1" ht="12.75">
      <c r="A1654" s="657" t="s">
        <v>1203</v>
      </c>
      <c r="B1654" s="660">
        <v>6451793</v>
      </c>
      <c r="C1654" s="660">
        <v>49817</v>
      </c>
      <c r="D1654" s="660">
        <v>49817</v>
      </c>
      <c r="E1654" s="661">
        <v>0.772141945657587</v>
      </c>
      <c r="F1654" s="660">
        <v>49817</v>
      </c>
    </row>
    <row r="1655" spans="1:6" ht="12.75">
      <c r="A1655" s="663" t="s">
        <v>1208</v>
      </c>
      <c r="B1655" s="658">
        <v>6451793</v>
      </c>
      <c r="C1655" s="658">
        <v>49817</v>
      </c>
      <c r="D1655" s="658">
        <v>49817</v>
      </c>
      <c r="E1655" s="659">
        <v>0.772141945657587</v>
      </c>
      <c r="F1655" s="658">
        <v>49817</v>
      </c>
    </row>
    <row r="1656" spans="1:6" ht="25.5">
      <c r="A1656" s="663" t="s">
        <v>1210</v>
      </c>
      <c r="B1656" s="658">
        <v>6451793</v>
      </c>
      <c r="C1656" s="658">
        <v>49817</v>
      </c>
      <c r="D1656" s="658">
        <v>49817</v>
      </c>
      <c r="E1656" s="659">
        <v>0.772141945657587</v>
      </c>
      <c r="F1656" s="658">
        <v>49817</v>
      </c>
    </row>
    <row r="1657" spans="1:6" s="662" customFormat="1" ht="12.75">
      <c r="A1657" s="657" t="s">
        <v>105</v>
      </c>
      <c r="B1657" s="660">
        <v>6451793</v>
      </c>
      <c r="C1657" s="660">
        <v>49817</v>
      </c>
      <c r="D1657" s="660">
        <v>36072.17</v>
      </c>
      <c r="E1657" s="661">
        <v>0.5591030276389835</v>
      </c>
      <c r="F1657" s="660">
        <v>36072.17</v>
      </c>
    </row>
    <row r="1658" spans="1:6" ht="12.75">
      <c r="A1658" s="663" t="s">
        <v>1213</v>
      </c>
      <c r="B1658" s="658">
        <v>4532608</v>
      </c>
      <c r="C1658" s="658">
        <v>49817</v>
      </c>
      <c r="D1658" s="658">
        <v>36072.17</v>
      </c>
      <c r="E1658" s="659">
        <v>0.7958369662675439</v>
      </c>
      <c r="F1658" s="658">
        <v>36072.17</v>
      </c>
    </row>
    <row r="1659" spans="1:6" ht="12.75">
      <c r="A1659" s="663" t="s">
        <v>1215</v>
      </c>
      <c r="B1659" s="658">
        <v>4532608</v>
      </c>
      <c r="C1659" s="658">
        <v>49817</v>
      </c>
      <c r="D1659" s="658">
        <v>36072.17</v>
      </c>
      <c r="E1659" s="659">
        <v>0.7958369662675439</v>
      </c>
      <c r="F1659" s="658">
        <v>36072.17</v>
      </c>
    </row>
    <row r="1660" spans="1:6" ht="12.75">
      <c r="A1660" s="663" t="s">
        <v>2</v>
      </c>
      <c r="B1660" s="658">
        <v>4532608</v>
      </c>
      <c r="C1660" s="658">
        <v>49817</v>
      </c>
      <c r="D1660" s="658">
        <v>36072.17</v>
      </c>
      <c r="E1660" s="659">
        <v>0.7958369662675439</v>
      </c>
      <c r="F1660" s="658">
        <v>36072.17</v>
      </c>
    </row>
    <row r="1661" spans="1:6" ht="12.75">
      <c r="A1661" s="663" t="s">
        <v>60</v>
      </c>
      <c r="B1661" s="658">
        <v>1919185</v>
      </c>
      <c r="C1661" s="658">
        <v>0</v>
      </c>
      <c r="D1661" s="658">
        <v>0</v>
      </c>
      <c r="E1661" s="659">
        <v>0</v>
      </c>
      <c r="F1661" s="658">
        <v>0</v>
      </c>
    </row>
    <row r="1662" spans="1:6" ht="12.75">
      <c r="A1662" s="663" t="s">
        <v>62</v>
      </c>
      <c r="B1662" s="658">
        <v>1919185</v>
      </c>
      <c r="C1662" s="658">
        <v>0</v>
      </c>
      <c r="D1662" s="658">
        <v>0</v>
      </c>
      <c r="E1662" s="659">
        <v>0</v>
      </c>
      <c r="F1662" s="658">
        <v>0</v>
      </c>
    </row>
    <row r="1663" spans="1:6" ht="12.75">
      <c r="A1663" s="663" t="s">
        <v>895</v>
      </c>
      <c r="B1663" s="658">
        <v>0</v>
      </c>
      <c r="C1663" s="658">
        <v>0</v>
      </c>
      <c r="D1663" s="658">
        <v>13744.83</v>
      </c>
      <c r="E1663" s="659" t="s">
        <v>891</v>
      </c>
      <c r="F1663" s="658">
        <v>13744.83</v>
      </c>
    </row>
    <row r="1664" spans="1:6" ht="12.75">
      <c r="A1664" s="657" t="s">
        <v>171</v>
      </c>
      <c r="B1664" s="658"/>
      <c r="C1664" s="658"/>
      <c r="D1664" s="658"/>
      <c r="E1664" s="659"/>
      <c r="F1664" s="658"/>
    </row>
    <row r="1665" spans="1:6" s="662" customFormat="1" ht="12.75">
      <c r="A1665" s="657" t="s">
        <v>1203</v>
      </c>
      <c r="B1665" s="660">
        <v>13018380</v>
      </c>
      <c r="C1665" s="660">
        <v>1355589</v>
      </c>
      <c r="D1665" s="660">
        <v>1355589</v>
      </c>
      <c r="E1665" s="661">
        <v>10.412885474229512</v>
      </c>
      <c r="F1665" s="660">
        <v>1355589</v>
      </c>
    </row>
    <row r="1666" spans="1:6" ht="12.75">
      <c r="A1666" s="663" t="s">
        <v>1208</v>
      </c>
      <c r="B1666" s="658">
        <v>13018380</v>
      </c>
      <c r="C1666" s="658">
        <v>1355589</v>
      </c>
      <c r="D1666" s="658">
        <v>1355589</v>
      </c>
      <c r="E1666" s="659">
        <v>10.412885474229512</v>
      </c>
      <c r="F1666" s="658">
        <v>1355589</v>
      </c>
    </row>
    <row r="1667" spans="1:6" ht="25.5">
      <c r="A1667" s="663" t="s">
        <v>1210</v>
      </c>
      <c r="B1667" s="658">
        <v>13018380</v>
      </c>
      <c r="C1667" s="658">
        <v>1355589</v>
      </c>
      <c r="D1667" s="658">
        <v>1355589</v>
      </c>
      <c r="E1667" s="659">
        <v>10.412885474229512</v>
      </c>
      <c r="F1667" s="658">
        <v>1355589</v>
      </c>
    </row>
    <row r="1668" spans="1:6" s="662" customFormat="1" ht="12.75">
      <c r="A1668" s="657" t="s">
        <v>105</v>
      </c>
      <c r="B1668" s="660">
        <v>13018380</v>
      </c>
      <c r="C1668" s="660">
        <v>1355589</v>
      </c>
      <c r="D1668" s="660">
        <v>1355589</v>
      </c>
      <c r="E1668" s="661">
        <v>10.412885474229512</v>
      </c>
      <c r="F1668" s="660">
        <v>1355589</v>
      </c>
    </row>
    <row r="1669" spans="1:6" ht="12.75">
      <c r="A1669" s="663" t="s">
        <v>1213</v>
      </c>
      <c r="B1669" s="658">
        <v>56084</v>
      </c>
      <c r="C1669" s="658">
        <v>0</v>
      </c>
      <c r="D1669" s="658">
        <v>0</v>
      </c>
      <c r="E1669" s="659">
        <v>0</v>
      </c>
      <c r="F1669" s="658">
        <v>0</v>
      </c>
    </row>
    <row r="1670" spans="1:6" ht="12.75">
      <c r="A1670" s="663" t="s">
        <v>1215</v>
      </c>
      <c r="B1670" s="658">
        <v>56084</v>
      </c>
      <c r="C1670" s="658">
        <v>0</v>
      </c>
      <c r="D1670" s="658">
        <v>0</v>
      </c>
      <c r="E1670" s="659">
        <v>0</v>
      </c>
      <c r="F1670" s="658">
        <v>0</v>
      </c>
    </row>
    <row r="1671" spans="1:6" ht="12.75">
      <c r="A1671" s="663" t="s">
        <v>2</v>
      </c>
      <c r="B1671" s="658">
        <v>56084</v>
      </c>
      <c r="C1671" s="658">
        <v>0</v>
      </c>
      <c r="D1671" s="658">
        <v>0</v>
      </c>
      <c r="E1671" s="659">
        <v>0</v>
      </c>
      <c r="F1671" s="658">
        <v>0</v>
      </c>
    </row>
    <row r="1672" spans="1:6" ht="12.75">
      <c r="A1672" s="663" t="s">
        <v>60</v>
      </c>
      <c r="B1672" s="658">
        <v>12962296</v>
      </c>
      <c r="C1672" s="658">
        <v>1355589</v>
      </c>
      <c r="D1672" s="658">
        <v>1355589</v>
      </c>
      <c r="E1672" s="659">
        <v>10.457938933040875</v>
      </c>
      <c r="F1672" s="658">
        <v>1355589</v>
      </c>
    </row>
    <row r="1673" spans="1:6" ht="12.75">
      <c r="A1673" s="663" t="s">
        <v>62</v>
      </c>
      <c r="B1673" s="658">
        <v>12962296</v>
      </c>
      <c r="C1673" s="658">
        <v>1355589</v>
      </c>
      <c r="D1673" s="658">
        <v>1355589</v>
      </c>
      <c r="E1673" s="659">
        <v>10.457938933040875</v>
      </c>
      <c r="F1673" s="658">
        <v>1355589</v>
      </c>
    </row>
    <row r="1674" spans="1:6" ht="12.75">
      <c r="A1674" s="663"/>
      <c r="B1674" s="658"/>
      <c r="C1674" s="658"/>
      <c r="D1674" s="658"/>
      <c r="E1674" s="659"/>
      <c r="F1674" s="658"/>
    </row>
    <row r="1675" spans="1:6" ht="25.5">
      <c r="A1675" s="657" t="s">
        <v>783</v>
      </c>
      <c r="B1675" s="658"/>
      <c r="C1675" s="658"/>
      <c r="D1675" s="658"/>
      <c r="E1675" s="659"/>
      <c r="F1675" s="658"/>
    </row>
    <row r="1676" spans="1:6" s="662" customFormat="1" ht="12.75">
      <c r="A1676" s="657" t="s">
        <v>1203</v>
      </c>
      <c r="B1676" s="660">
        <v>311479018</v>
      </c>
      <c r="C1676" s="660">
        <v>34424498</v>
      </c>
      <c r="D1676" s="660">
        <v>34431751.32</v>
      </c>
      <c r="E1676" s="661">
        <v>11.054276317257427</v>
      </c>
      <c r="F1676" s="660">
        <v>34431751.32</v>
      </c>
    </row>
    <row r="1677" spans="1:6" ht="25.5">
      <c r="A1677" s="663" t="s">
        <v>937</v>
      </c>
      <c r="B1677" s="536"/>
      <c r="C1677" s="658">
        <v>0</v>
      </c>
      <c r="D1677" s="658">
        <v>7253.32</v>
      </c>
      <c r="E1677" s="659" t="s">
        <v>891</v>
      </c>
      <c r="F1677" s="658">
        <v>7253.32</v>
      </c>
    </row>
    <row r="1678" spans="1:6" ht="12.75">
      <c r="A1678" s="663" t="s">
        <v>1208</v>
      </c>
      <c r="B1678" s="658">
        <v>311479018</v>
      </c>
      <c r="C1678" s="658">
        <v>34424498</v>
      </c>
      <c r="D1678" s="658">
        <v>34424498</v>
      </c>
      <c r="E1678" s="659">
        <v>11.051947646759308</v>
      </c>
      <c r="F1678" s="658">
        <v>34424498</v>
      </c>
    </row>
    <row r="1679" spans="1:6" ht="25.5">
      <c r="A1679" s="663" t="s">
        <v>1210</v>
      </c>
      <c r="B1679" s="658">
        <v>311479018</v>
      </c>
      <c r="C1679" s="658">
        <v>34424498</v>
      </c>
      <c r="D1679" s="658">
        <v>34424498</v>
      </c>
      <c r="E1679" s="659">
        <v>11.051947646759308</v>
      </c>
      <c r="F1679" s="658">
        <v>34424498</v>
      </c>
    </row>
    <row r="1680" spans="1:6" s="662" customFormat="1" ht="12.75">
      <c r="A1680" s="657" t="s">
        <v>105</v>
      </c>
      <c r="B1680" s="660">
        <v>310082844</v>
      </c>
      <c r="C1680" s="660">
        <v>34289498</v>
      </c>
      <c r="D1680" s="660">
        <v>30604385.31</v>
      </c>
      <c r="E1680" s="661">
        <v>9.86974478020461</v>
      </c>
      <c r="F1680" s="660">
        <v>30604385.31</v>
      </c>
    </row>
    <row r="1681" spans="1:6" ht="12.75">
      <c r="A1681" s="663" t="s">
        <v>1213</v>
      </c>
      <c r="B1681" s="658">
        <v>310082844</v>
      </c>
      <c r="C1681" s="658">
        <v>34289498</v>
      </c>
      <c r="D1681" s="658">
        <v>30604385.31</v>
      </c>
      <c r="E1681" s="659">
        <v>9.86974478020461</v>
      </c>
      <c r="F1681" s="658">
        <v>30604385.31</v>
      </c>
    </row>
    <row r="1682" spans="1:6" ht="12.75">
      <c r="A1682" s="663" t="s">
        <v>1215</v>
      </c>
      <c r="B1682" s="658">
        <v>2124500</v>
      </c>
      <c r="C1682" s="658">
        <v>1224650</v>
      </c>
      <c r="D1682" s="658">
        <v>16567.22</v>
      </c>
      <c r="E1682" s="659">
        <v>0.7798173687926572</v>
      </c>
      <c r="F1682" s="658">
        <v>16567.22</v>
      </c>
    </row>
    <row r="1683" spans="1:6" ht="12.75">
      <c r="A1683" s="663" t="s">
        <v>2</v>
      </c>
      <c r="B1683" s="658">
        <v>2124500</v>
      </c>
      <c r="C1683" s="658">
        <v>1224650</v>
      </c>
      <c r="D1683" s="658">
        <v>16567.22</v>
      </c>
      <c r="E1683" s="659">
        <v>0.7798173687926572</v>
      </c>
      <c r="F1683" s="658">
        <v>16567.22</v>
      </c>
    </row>
    <row r="1684" spans="1:6" ht="12.75">
      <c r="A1684" s="663" t="s">
        <v>16</v>
      </c>
      <c r="B1684" s="658">
        <v>307958344</v>
      </c>
      <c r="C1684" s="658">
        <v>33064848</v>
      </c>
      <c r="D1684" s="658">
        <v>30587818.09</v>
      </c>
      <c r="E1684" s="659">
        <v>9.932453101514275</v>
      </c>
      <c r="F1684" s="658">
        <v>30587818.09</v>
      </c>
    </row>
    <row r="1685" spans="1:6" ht="12.75">
      <c r="A1685" s="663" t="s">
        <v>895</v>
      </c>
      <c r="B1685" s="658">
        <v>1396174</v>
      </c>
      <c r="C1685" s="658">
        <v>135000</v>
      </c>
      <c r="D1685" s="658">
        <v>3827366.01</v>
      </c>
      <c r="E1685" s="659" t="s">
        <v>891</v>
      </c>
      <c r="F1685" s="658">
        <v>3827366.01</v>
      </c>
    </row>
    <row r="1686" spans="1:6" ht="12.75">
      <c r="A1686" s="663" t="s">
        <v>896</v>
      </c>
      <c r="B1686" s="658">
        <v>-1396174</v>
      </c>
      <c r="C1686" s="658">
        <v>-135000</v>
      </c>
      <c r="D1686" s="658" t="s">
        <v>891</v>
      </c>
      <c r="E1686" s="659" t="s">
        <v>891</v>
      </c>
      <c r="F1686" s="658" t="s">
        <v>891</v>
      </c>
    </row>
    <row r="1687" spans="1:6" ht="12.75">
      <c r="A1687" s="663" t="s">
        <v>954</v>
      </c>
      <c r="B1687" s="658">
        <v>0</v>
      </c>
      <c r="C1687" s="658">
        <v>0</v>
      </c>
      <c r="D1687" s="658" t="s">
        <v>891</v>
      </c>
      <c r="E1687" s="659" t="s">
        <v>891</v>
      </c>
      <c r="F1687" s="658" t="s">
        <v>891</v>
      </c>
    </row>
    <row r="1688" spans="1:6" ht="38.25">
      <c r="A1688" s="663" t="s">
        <v>956</v>
      </c>
      <c r="B1688" s="658">
        <v>0</v>
      </c>
      <c r="C1688" s="658">
        <v>0</v>
      </c>
      <c r="D1688" s="658" t="s">
        <v>891</v>
      </c>
      <c r="E1688" s="659" t="s">
        <v>891</v>
      </c>
      <c r="F1688" s="658" t="s">
        <v>891</v>
      </c>
    </row>
    <row r="1689" spans="1:6" ht="12.75">
      <c r="A1689" s="663" t="s">
        <v>901</v>
      </c>
      <c r="B1689" s="658">
        <v>2603640</v>
      </c>
      <c r="C1689" s="658">
        <v>216970</v>
      </c>
      <c r="D1689" s="658">
        <v>130782.93</v>
      </c>
      <c r="E1689" s="659">
        <v>5.0230803797760055</v>
      </c>
      <c r="F1689" s="658">
        <v>130782.93</v>
      </c>
    </row>
    <row r="1690" spans="1:6" ht="12.75">
      <c r="A1690" s="663" t="s">
        <v>151</v>
      </c>
      <c r="B1690" s="658">
        <v>2603640</v>
      </c>
      <c r="C1690" s="658">
        <v>216970</v>
      </c>
      <c r="D1690" s="658">
        <v>130782.93</v>
      </c>
      <c r="E1690" s="659">
        <v>5.0230803797760055</v>
      </c>
      <c r="F1690" s="658">
        <v>130782.93</v>
      </c>
    </row>
    <row r="1691" spans="1:6" ht="12.75">
      <c r="A1691" s="663" t="s">
        <v>900</v>
      </c>
      <c r="B1691" s="658">
        <v>-3999814</v>
      </c>
      <c r="C1691" s="658">
        <v>-351970</v>
      </c>
      <c r="D1691" s="658">
        <v>-112894.68</v>
      </c>
      <c r="E1691" s="659">
        <v>2.822498246168447</v>
      </c>
      <c r="F1691" s="658">
        <v>-112894.68</v>
      </c>
    </row>
    <row r="1692" spans="1:6" ht="12.75">
      <c r="A1692" s="663" t="s">
        <v>254</v>
      </c>
      <c r="B1692" s="658">
        <v>-3999814</v>
      </c>
      <c r="C1692" s="658">
        <v>-351970</v>
      </c>
      <c r="D1692" s="658">
        <v>-112894.68</v>
      </c>
      <c r="E1692" s="659">
        <v>2.822498246168447</v>
      </c>
      <c r="F1692" s="658">
        <v>-112894.68</v>
      </c>
    </row>
    <row r="1693" spans="1:6" ht="12.75">
      <c r="A1693" s="657" t="s">
        <v>141</v>
      </c>
      <c r="B1693" s="658"/>
      <c r="C1693" s="658"/>
      <c r="D1693" s="658"/>
      <c r="E1693" s="659"/>
      <c r="F1693" s="658"/>
    </row>
    <row r="1694" spans="1:6" s="662" customFormat="1" ht="12.75">
      <c r="A1694" s="657" t="s">
        <v>1203</v>
      </c>
      <c r="B1694" s="660">
        <v>303124500</v>
      </c>
      <c r="C1694" s="660">
        <v>33069416</v>
      </c>
      <c r="D1694" s="660">
        <v>33069416</v>
      </c>
      <c r="E1694" s="661">
        <v>10.909516056933702</v>
      </c>
      <c r="F1694" s="660">
        <v>33069416</v>
      </c>
    </row>
    <row r="1695" spans="1:6" ht="12.75">
      <c r="A1695" s="663" t="s">
        <v>1208</v>
      </c>
      <c r="B1695" s="658">
        <v>303124500</v>
      </c>
      <c r="C1695" s="658">
        <v>33069416</v>
      </c>
      <c r="D1695" s="658">
        <v>33069416</v>
      </c>
      <c r="E1695" s="659">
        <v>10.909516056933702</v>
      </c>
      <c r="F1695" s="658">
        <v>33069416</v>
      </c>
    </row>
    <row r="1696" spans="1:6" ht="25.5">
      <c r="A1696" s="663" t="s">
        <v>1210</v>
      </c>
      <c r="B1696" s="658">
        <v>303124500</v>
      </c>
      <c r="C1696" s="658">
        <v>33069416</v>
      </c>
      <c r="D1696" s="658">
        <v>33069416</v>
      </c>
      <c r="E1696" s="659">
        <v>10.909516056933702</v>
      </c>
      <c r="F1696" s="658">
        <v>33069416</v>
      </c>
    </row>
    <row r="1697" spans="1:6" s="662" customFormat="1" ht="12.75">
      <c r="A1697" s="657" t="s">
        <v>105</v>
      </c>
      <c r="B1697" s="660">
        <v>303124500</v>
      </c>
      <c r="C1697" s="660">
        <v>33069416</v>
      </c>
      <c r="D1697" s="660">
        <v>29742505.09</v>
      </c>
      <c r="E1697" s="661">
        <v>9.81197662676557</v>
      </c>
      <c r="F1697" s="660">
        <v>29742505.09</v>
      </c>
    </row>
    <row r="1698" spans="1:6" ht="12.75">
      <c r="A1698" s="663" t="s">
        <v>1213</v>
      </c>
      <c r="B1698" s="658">
        <v>303124500</v>
      </c>
      <c r="C1698" s="658">
        <v>33069416</v>
      </c>
      <c r="D1698" s="658">
        <v>29742505.09</v>
      </c>
      <c r="E1698" s="659">
        <v>9.81197662676557</v>
      </c>
      <c r="F1698" s="658">
        <v>29742505.09</v>
      </c>
    </row>
    <row r="1699" spans="1:6" ht="12.75">
      <c r="A1699" s="663" t="s">
        <v>1215</v>
      </c>
      <c r="B1699" s="658">
        <v>2124500</v>
      </c>
      <c r="C1699" s="658">
        <v>1224650</v>
      </c>
      <c r="D1699" s="658">
        <v>16567.22</v>
      </c>
      <c r="E1699" s="659">
        <v>0.7798173687926572</v>
      </c>
      <c r="F1699" s="658">
        <v>16567.22</v>
      </c>
    </row>
    <row r="1700" spans="1:6" ht="12.75">
      <c r="A1700" s="663" t="s">
        <v>2</v>
      </c>
      <c r="B1700" s="658">
        <v>2124500</v>
      </c>
      <c r="C1700" s="658">
        <v>1224650</v>
      </c>
      <c r="D1700" s="658">
        <v>16567.22</v>
      </c>
      <c r="E1700" s="659">
        <v>0.7798173687926572</v>
      </c>
      <c r="F1700" s="658">
        <v>16567.22</v>
      </c>
    </row>
    <row r="1701" spans="1:6" ht="12.75">
      <c r="A1701" s="663" t="s">
        <v>16</v>
      </c>
      <c r="B1701" s="658">
        <v>301000000</v>
      </c>
      <c r="C1701" s="658">
        <v>31844766</v>
      </c>
      <c r="D1701" s="658">
        <v>29725937.87</v>
      </c>
      <c r="E1701" s="659">
        <v>9.875726867109636</v>
      </c>
      <c r="F1701" s="658">
        <v>29725937.87</v>
      </c>
    </row>
    <row r="1702" spans="1:6" ht="12.75">
      <c r="A1702" s="663" t="s">
        <v>895</v>
      </c>
      <c r="B1702" s="658">
        <v>0</v>
      </c>
      <c r="C1702" s="658">
        <v>0</v>
      </c>
      <c r="D1702" s="658">
        <v>3326910.91</v>
      </c>
      <c r="E1702" s="659" t="s">
        <v>891</v>
      </c>
      <c r="F1702" s="658">
        <v>3326910.91</v>
      </c>
    </row>
    <row r="1703" spans="1:6" ht="12.75">
      <c r="A1703" s="657" t="s">
        <v>154</v>
      </c>
      <c r="B1703" s="658"/>
      <c r="C1703" s="658"/>
      <c r="D1703" s="658"/>
      <c r="E1703" s="659"/>
      <c r="F1703" s="658"/>
    </row>
    <row r="1704" spans="1:6" s="662" customFormat="1" ht="12.75">
      <c r="A1704" s="657" t="s">
        <v>1203</v>
      </c>
      <c r="B1704" s="660">
        <v>8198463</v>
      </c>
      <c r="C1704" s="660">
        <v>1340082</v>
      </c>
      <c r="D1704" s="660">
        <v>1347335.32</v>
      </c>
      <c r="E1704" s="661">
        <v>16.433998909307757</v>
      </c>
      <c r="F1704" s="660">
        <v>1347335.32</v>
      </c>
    </row>
    <row r="1705" spans="1:6" ht="25.5">
      <c r="A1705" s="663" t="s">
        <v>937</v>
      </c>
      <c r="B1705" s="658">
        <v>0</v>
      </c>
      <c r="C1705" s="658">
        <v>0</v>
      </c>
      <c r="D1705" s="658">
        <v>7253.32</v>
      </c>
      <c r="E1705" s="659" t="s">
        <v>784</v>
      </c>
      <c r="F1705" s="658">
        <v>7253.32</v>
      </c>
    </row>
    <row r="1706" spans="1:6" ht="12.75">
      <c r="A1706" s="663" t="s">
        <v>1208</v>
      </c>
      <c r="B1706" s="658">
        <v>8198463</v>
      </c>
      <c r="C1706" s="658">
        <v>1340082</v>
      </c>
      <c r="D1706" s="658">
        <v>1340082</v>
      </c>
      <c r="E1706" s="659">
        <v>16.345527204306464</v>
      </c>
      <c r="F1706" s="658">
        <v>1340082</v>
      </c>
    </row>
    <row r="1707" spans="1:6" ht="25.5">
      <c r="A1707" s="663" t="s">
        <v>1210</v>
      </c>
      <c r="B1707" s="658">
        <v>8198463</v>
      </c>
      <c r="C1707" s="658">
        <v>1340082</v>
      </c>
      <c r="D1707" s="658">
        <v>1340082</v>
      </c>
      <c r="E1707" s="659">
        <v>16.345527204306464</v>
      </c>
      <c r="F1707" s="658">
        <v>1340082</v>
      </c>
    </row>
    <row r="1708" spans="1:6" s="662" customFormat="1" ht="12.75">
      <c r="A1708" s="657" t="s">
        <v>105</v>
      </c>
      <c r="B1708" s="660">
        <v>6802289</v>
      </c>
      <c r="C1708" s="660">
        <v>1205082</v>
      </c>
      <c r="D1708" s="660">
        <v>847376.84</v>
      </c>
      <c r="E1708" s="661">
        <v>12.457230793928337</v>
      </c>
      <c r="F1708" s="660">
        <v>847376.84</v>
      </c>
    </row>
    <row r="1709" spans="1:6" ht="12.75">
      <c r="A1709" s="663" t="s">
        <v>1213</v>
      </c>
      <c r="B1709" s="658">
        <v>6802289</v>
      </c>
      <c r="C1709" s="658">
        <v>1205082</v>
      </c>
      <c r="D1709" s="658">
        <v>849077.84</v>
      </c>
      <c r="E1709" s="659">
        <v>12.482237082252754</v>
      </c>
      <c r="F1709" s="658">
        <v>849077.84</v>
      </c>
    </row>
    <row r="1710" spans="1:6" ht="12.75">
      <c r="A1710" s="663" t="s">
        <v>16</v>
      </c>
      <c r="B1710" s="658">
        <v>6802289</v>
      </c>
      <c r="C1710" s="658">
        <v>1205082</v>
      </c>
      <c r="D1710" s="658">
        <v>849077.84</v>
      </c>
      <c r="E1710" s="659">
        <v>12.482237082252754</v>
      </c>
      <c r="F1710" s="658">
        <v>849077.84</v>
      </c>
    </row>
    <row r="1711" spans="1:6" ht="12.75">
      <c r="A1711" s="663" t="s">
        <v>895</v>
      </c>
      <c r="B1711" s="658">
        <v>1396174</v>
      </c>
      <c r="C1711" s="658">
        <v>135000</v>
      </c>
      <c r="D1711" s="658">
        <v>499958.48</v>
      </c>
      <c r="E1711" s="659" t="s">
        <v>891</v>
      </c>
      <c r="F1711" s="658">
        <v>499958.48</v>
      </c>
    </row>
    <row r="1712" spans="1:6" ht="12.75">
      <c r="A1712" s="663" t="s">
        <v>896</v>
      </c>
      <c r="B1712" s="658">
        <v>-1396174</v>
      </c>
      <c r="C1712" s="658">
        <v>-135000</v>
      </c>
      <c r="D1712" s="658" t="s">
        <v>891</v>
      </c>
      <c r="E1712" s="659" t="s">
        <v>891</v>
      </c>
      <c r="F1712" s="658" t="s">
        <v>891</v>
      </c>
    </row>
    <row r="1713" spans="1:6" ht="12.75">
      <c r="A1713" s="663" t="s">
        <v>954</v>
      </c>
      <c r="B1713" s="658">
        <v>0</v>
      </c>
      <c r="C1713" s="658">
        <v>0</v>
      </c>
      <c r="D1713" s="658" t="s">
        <v>891</v>
      </c>
      <c r="E1713" s="659" t="s">
        <v>891</v>
      </c>
      <c r="F1713" s="658" t="s">
        <v>891</v>
      </c>
    </row>
    <row r="1714" spans="1:6" ht="38.25">
      <c r="A1714" s="663" t="s">
        <v>956</v>
      </c>
      <c r="B1714" s="658">
        <v>0</v>
      </c>
      <c r="C1714" s="658">
        <v>0</v>
      </c>
      <c r="D1714" s="658" t="s">
        <v>891</v>
      </c>
      <c r="E1714" s="659" t="s">
        <v>891</v>
      </c>
      <c r="F1714" s="658" t="s">
        <v>891</v>
      </c>
    </row>
    <row r="1715" spans="1:6" ht="12.75">
      <c r="A1715" s="663" t="s">
        <v>901</v>
      </c>
      <c r="B1715" s="658">
        <v>2603640</v>
      </c>
      <c r="C1715" s="658">
        <v>216970</v>
      </c>
      <c r="D1715" s="658">
        <v>130782.93</v>
      </c>
      <c r="E1715" s="659">
        <v>5.0230803797760055</v>
      </c>
      <c r="F1715" s="658">
        <v>130782.93</v>
      </c>
    </row>
    <row r="1716" spans="1:6" ht="12.75">
      <c r="A1716" s="663" t="s">
        <v>151</v>
      </c>
      <c r="B1716" s="658">
        <v>2603640</v>
      </c>
      <c r="C1716" s="658">
        <v>216970</v>
      </c>
      <c r="D1716" s="658">
        <v>130782.93</v>
      </c>
      <c r="E1716" s="659">
        <v>5.0230803797760055</v>
      </c>
      <c r="F1716" s="658">
        <v>130782.93</v>
      </c>
    </row>
    <row r="1717" spans="1:6" ht="12.75">
      <c r="A1717" s="663" t="s">
        <v>900</v>
      </c>
      <c r="B1717" s="658">
        <v>-3999814</v>
      </c>
      <c r="C1717" s="658">
        <v>-351970</v>
      </c>
      <c r="D1717" s="658">
        <v>-112894.68</v>
      </c>
      <c r="E1717" s="659">
        <v>2.822498246168447</v>
      </c>
      <c r="F1717" s="658">
        <v>-112894.68</v>
      </c>
    </row>
    <row r="1718" spans="1:6" ht="12.75">
      <c r="A1718" s="663" t="s">
        <v>254</v>
      </c>
      <c r="B1718" s="658">
        <v>-3999814</v>
      </c>
      <c r="C1718" s="658">
        <v>-351970</v>
      </c>
      <c r="D1718" s="658">
        <v>-112894.68</v>
      </c>
      <c r="E1718" s="659">
        <v>2.822498246168447</v>
      </c>
      <c r="F1718" s="658">
        <v>-112894.68</v>
      </c>
    </row>
    <row r="1719" spans="1:6" ht="12.75">
      <c r="A1719" s="657" t="s">
        <v>161</v>
      </c>
      <c r="B1719" s="658"/>
      <c r="C1719" s="658"/>
      <c r="D1719" s="658"/>
      <c r="E1719" s="659"/>
      <c r="F1719" s="658"/>
    </row>
    <row r="1720" spans="1:6" s="662" customFormat="1" ht="12.75">
      <c r="A1720" s="657" t="s">
        <v>1203</v>
      </c>
      <c r="B1720" s="660">
        <v>155000</v>
      </c>
      <c r="C1720" s="660">
        <v>15000</v>
      </c>
      <c r="D1720" s="660">
        <v>15000</v>
      </c>
      <c r="E1720" s="661">
        <v>9.67741935483871</v>
      </c>
      <c r="F1720" s="660">
        <v>15000</v>
      </c>
    </row>
    <row r="1721" spans="1:6" ht="12.75">
      <c r="A1721" s="663" t="s">
        <v>1208</v>
      </c>
      <c r="B1721" s="658">
        <v>155000</v>
      </c>
      <c r="C1721" s="658">
        <v>15000</v>
      </c>
      <c r="D1721" s="658">
        <v>15000</v>
      </c>
      <c r="E1721" s="659">
        <v>9.67741935483871</v>
      </c>
      <c r="F1721" s="658">
        <v>15000</v>
      </c>
    </row>
    <row r="1722" spans="1:6" ht="25.5">
      <c r="A1722" s="663" t="s">
        <v>1210</v>
      </c>
      <c r="B1722" s="658">
        <v>155000</v>
      </c>
      <c r="C1722" s="658">
        <v>15000</v>
      </c>
      <c r="D1722" s="658">
        <v>15000</v>
      </c>
      <c r="E1722" s="659">
        <v>9.67741935483871</v>
      </c>
      <c r="F1722" s="658">
        <v>15000</v>
      </c>
    </row>
    <row r="1723" spans="1:6" s="662" customFormat="1" ht="12.75">
      <c r="A1723" s="657" t="s">
        <v>105</v>
      </c>
      <c r="B1723" s="660">
        <v>155000</v>
      </c>
      <c r="C1723" s="660">
        <v>15000</v>
      </c>
      <c r="D1723" s="660">
        <v>12802.38</v>
      </c>
      <c r="E1723" s="661">
        <v>8.259599999999999</v>
      </c>
      <c r="F1723" s="660">
        <v>12802.38</v>
      </c>
    </row>
    <row r="1724" spans="1:6" ht="12.75">
      <c r="A1724" s="663" t="s">
        <v>1213</v>
      </c>
      <c r="B1724" s="658">
        <v>155000</v>
      </c>
      <c r="C1724" s="658">
        <v>15000</v>
      </c>
      <c r="D1724" s="658">
        <v>12802.38</v>
      </c>
      <c r="E1724" s="659">
        <v>8.259599999999999</v>
      </c>
      <c r="F1724" s="658">
        <v>12802.38</v>
      </c>
    </row>
    <row r="1725" spans="1:6" ht="12.75">
      <c r="A1725" s="663" t="s">
        <v>16</v>
      </c>
      <c r="B1725" s="658">
        <v>155000</v>
      </c>
      <c r="C1725" s="658">
        <v>15000</v>
      </c>
      <c r="D1725" s="658">
        <v>12802.38</v>
      </c>
      <c r="E1725" s="659">
        <v>8.259599999999999</v>
      </c>
      <c r="F1725" s="658">
        <v>12802.38</v>
      </c>
    </row>
    <row r="1726" spans="1:6" ht="12.75">
      <c r="A1726" s="663" t="s">
        <v>895</v>
      </c>
      <c r="B1726" s="658">
        <v>0</v>
      </c>
      <c r="C1726" s="658">
        <v>0</v>
      </c>
      <c r="D1726" s="658">
        <v>2197.62</v>
      </c>
      <c r="E1726" s="659" t="s">
        <v>891</v>
      </c>
      <c r="F1726" s="658">
        <v>2197.62</v>
      </c>
    </row>
    <row r="1727" spans="1:6" ht="12.75">
      <c r="A1727" s="657" t="s">
        <v>163</v>
      </c>
      <c r="B1727" s="658"/>
      <c r="C1727" s="658"/>
      <c r="D1727" s="658"/>
      <c r="E1727" s="659"/>
      <c r="F1727" s="658"/>
    </row>
    <row r="1728" spans="1:6" s="662" customFormat="1" ht="12.75">
      <c r="A1728" s="657" t="s">
        <v>1203</v>
      </c>
      <c r="B1728" s="660">
        <v>1055</v>
      </c>
      <c r="C1728" s="660">
        <v>0</v>
      </c>
      <c r="D1728" s="660">
        <v>0</v>
      </c>
      <c r="E1728" s="661">
        <v>0</v>
      </c>
      <c r="F1728" s="660">
        <v>0</v>
      </c>
    </row>
    <row r="1729" spans="1:6" ht="12.75">
      <c r="A1729" s="663" t="s">
        <v>1208</v>
      </c>
      <c r="B1729" s="658">
        <v>1055</v>
      </c>
      <c r="C1729" s="658">
        <v>0</v>
      </c>
      <c r="D1729" s="658">
        <v>0</v>
      </c>
      <c r="E1729" s="659">
        <v>0</v>
      </c>
      <c r="F1729" s="658">
        <v>0</v>
      </c>
    </row>
    <row r="1730" spans="1:6" ht="25.5">
      <c r="A1730" s="663" t="s">
        <v>1210</v>
      </c>
      <c r="B1730" s="658">
        <v>1055</v>
      </c>
      <c r="C1730" s="658">
        <v>0</v>
      </c>
      <c r="D1730" s="658">
        <v>0</v>
      </c>
      <c r="E1730" s="659">
        <v>0</v>
      </c>
      <c r="F1730" s="658">
        <v>0</v>
      </c>
    </row>
    <row r="1731" spans="1:6" s="662" customFormat="1" ht="12.75">
      <c r="A1731" s="657" t="s">
        <v>105</v>
      </c>
      <c r="B1731" s="660">
        <v>1055</v>
      </c>
      <c r="C1731" s="660">
        <v>0</v>
      </c>
      <c r="D1731" s="660">
        <v>0</v>
      </c>
      <c r="E1731" s="661">
        <v>0</v>
      </c>
      <c r="F1731" s="660">
        <v>0</v>
      </c>
    </row>
    <row r="1732" spans="1:6" ht="12.75">
      <c r="A1732" s="663" t="s">
        <v>1213</v>
      </c>
      <c r="B1732" s="658">
        <v>1055</v>
      </c>
      <c r="C1732" s="658">
        <v>0</v>
      </c>
      <c r="D1732" s="658">
        <v>0</v>
      </c>
      <c r="E1732" s="659">
        <v>0</v>
      </c>
      <c r="F1732" s="658">
        <v>0</v>
      </c>
    </row>
    <row r="1733" spans="1:6" ht="12.75">
      <c r="A1733" s="663" t="s">
        <v>16</v>
      </c>
      <c r="B1733" s="658">
        <v>1055</v>
      </c>
      <c r="C1733" s="658">
        <v>0</v>
      </c>
      <c r="D1733" s="658">
        <v>0</v>
      </c>
      <c r="E1733" s="659">
        <v>0</v>
      </c>
      <c r="F1733" s="658">
        <v>0</v>
      </c>
    </row>
    <row r="1734" spans="1:6" ht="12.75">
      <c r="A1734" s="663"/>
      <c r="B1734" s="658"/>
      <c r="C1734" s="658"/>
      <c r="D1734" s="658"/>
      <c r="E1734" s="659"/>
      <c r="F1734" s="658"/>
    </row>
    <row r="1735" spans="1:6" ht="25.5">
      <c r="A1735" s="657" t="s">
        <v>785</v>
      </c>
      <c r="B1735" s="658"/>
      <c r="C1735" s="658"/>
      <c r="D1735" s="658"/>
      <c r="E1735" s="659"/>
      <c r="F1735" s="658"/>
    </row>
    <row r="1736" spans="1:6" s="662" customFormat="1" ht="12.75">
      <c r="A1736" s="657" t="s">
        <v>1203</v>
      </c>
      <c r="B1736" s="660">
        <v>150377024</v>
      </c>
      <c r="C1736" s="660">
        <v>15872470</v>
      </c>
      <c r="D1736" s="660">
        <v>15870085.41</v>
      </c>
      <c r="E1736" s="661">
        <v>10.553530710914986</v>
      </c>
      <c r="F1736" s="660">
        <v>15870085.41</v>
      </c>
    </row>
    <row r="1737" spans="1:6" ht="25.5">
      <c r="A1737" s="663" t="s">
        <v>937</v>
      </c>
      <c r="B1737" s="658">
        <v>26468</v>
      </c>
      <c r="C1737" s="658">
        <v>14043</v>
      </c>
      <c r="D1737" s="658">
        <v>11658.41</v>
      </c>
      <c r="E1737" s="659">
        <v>44.04718905848572</v>
      </c>
      <c r="F1737" s="658">
        <v>11658.41</v>
      </c>
    </row>
    <row r="1738" spans="1:6" ht="12.75">
      <c r="A1738" s="663" t="s">
        <v>1208</v>
      </c>
      <c r="B1738" s="658">
        <v>150350556</v>
      </c>
      <c r="C1738" s="658">
        <v>15858427</v>
      </c>
      <c r="D1738" s="658">
        <v>15858427</v>
      </c>
      <c r="E1738" s="659">
        <v>10.547634423114472</v>
      </c>
      <c r="F1738" s="658">
        <v>15858427</v>
      </c>
    </row>
    <row r="1739" spans="1:6" ht="25.5">
      <c r="A1739" s="663" t="s">
        <v>1210</v>
      </c>
      <c r="B1739" s="658">
        <v>150350556</v>
      </c>
      <c r="C1739" s="658">
        <v>15858427</v>
      </c>
      <c r="D1739" s="658">
        <v>15858427</v>
      </c>
      <c r="E1739" s="659">
        <v>10.547634423114472</v>
      </c>
      <c r="F1739" s="658">
        <v>15858427</v>
      </c>
    </row>
    <row r="1740" spans="1:6" s="662" customFormat="1" ht="12.75">
      <c r="A1740" s="657" t="s">
        <v>105</v>
      </c>
      <c r="B1740" s="660">
        <v>150377024</v>
      </c>
      <c r="C1740" s="660">
        <v>15872470</v>
      </c>
      <c r="D1740" s="660">
        <v>15098072.9</v>
      </c>
      <c r="E1740" s="661">
        <v>10.040146093062727</v>
      </c>
      <c r="F1740" s="660">
        <v>15098072.9</v>
      </c>
    </row>
    <row r="1741" spans="1:6" ht="12.75">
      <c r="A1741" s="663" t="s">
        <v>1213</v>
      </c>
      <c r="B1741" s="658">
        <v>150377024</v>
      </c>
      <c r="C1741" s="658">
        <v>15872470</v>
      </c>
      <c r="D1741" s="658">
        <v>15098072.9</v>
      </c>
      <c r="E1741" s="659">
        <v>10.040146093062727</v>
      </c>
      <c r="F1741" s="658">
        <v>15098072.9</v>
      </c>
    </row>
    <row r="1742" spans="1:6" ht="25.5">
      <c r="A1742" s="663" t="s">
        <v>44</v>
      </c>
      <c r="B1742" s="658">
        <v>150377024</v>
      </c>
      <c r="C1742" s="658">
        <v>15872470</v>
      </c>
      <c r="D1742" s="658">
        <v>15098072.9</v>
      </c>
      <c r="E1742" s="659">
        <v>10.040146093062727</v>
      </c>
      <c r="F1742" s="658">
        <v>15098072.9</v>
      </c>
    </row>
    <row r="1743" spans="1:6" ht="25.5">
      <c r="A1743" s="663" t="s">
        <v>46</v>
      </c>
      <c r="B1743" s="658">
        <v>139950000</v>
      </c>
      <c r="C1743" s="658">
        <v>14302175</v>
      </c>
      <c r="D1743" s="658">
        <v>13863658.85</v>
      </c>
      <c r="E1743" s="659">
        <v>9.906151375491246</v>
      </c>
      <c r="F1743" s="658">
        <v>13863658.85</v>
      </c>
    </row>
    <row r="1744" spans="1:6" ht="12.75">
      <c r="A1744" s="663" t="s">
        <v>48</v>
      </c>
      <c r="B1744" s="658">
        <v>10427024</v>
      </c>
      <c r="C1744" s="658">
        <v>1570295</v>
      </c>
      <c r="D1744" s="658">
        <v>1234414.05</v>
      </c>
      <c r="E1744" s="659">
        <v>11.838603708977748</v>
      </c>
      <c r="F1744" s="658">
        <v>1234414.05</v>
      </c>
    </row>
    <row r="1745" spans="1:6" ht="12.75">
      <c r="A1745" s="663" t="s">
        <v>895</v>
      </c>
      <c r="B1745" s="658">
        <v>0</v>
      </c>
      <c r="C1745" s="658">
        <v>0</v>
      </c>
      <c r="D1745" s="658">
        <v>772012.510000002</v>
      </c>
      <c r="E1745" s="659" t="s">
        <v>891</v>
      </c>
      <c r="F1745" s="658">
        <v>772012.510000002</v>
      </c>
    </row>
    <row r="1746" spans="1:6" ht="12.75">
      <c r="A1746" s="657" t="s">
        <v>108</v>
      </c>
      <c r="B1746" s="536"/>
      <c r="C1746" s="658"/>
      <c r="D1746" s="658"/>
      <c r="E1746" s="659"/>
      <c r="F1746" s="658"/>
    </row>
    <row r="1747" spans="1:6" s="662" customFormat="1" ht="12.75">
      <c r="A1747" s="657" t="s">
        <v>1203</v>
      </c>
      <c r="B1747" s="660">
        <v>108663</v>
      </c>
      <c r="C1747" s="660">
        <v>0</v>
      </c>
      <c r="D1747" s="660">
        <v>0</v>
      </c>
      <c r="E1747" s="661">
        <v>0</v>
      </c>
      <c r="F1747" s="660">
        <v>0</v>
      </c>
    </row>
    <row r="1748" spans="1:6" ht="12.75">
      <c r="A1748" s="663" t="s">
        <v>1208</v>
      </c>
      <c r="B1748" s="658">
        <v>108663</v>
      </c>
      <c r="C1748" s="658">
        <v>0</v>
      </c>
      <c r="D1748" s="658">
        <v>0</v>
      </c>
      <c r="E1748" s="659">
        <v>0</v>
      </c>
      <c r="F1748" s="658">
        <v>0</v>
      </c>
    </row>
    <row r="1749" spans="1:6" ht="25.5">
      <c r="A1749" s="663" t="s">
        <v>1210</v>
      </c>
      <c r="B1749" s="658">
        <v>108663</v>
      </c>
      <c r="C1749" s="658">
        <v>0</v>
      </c>
      <c r="D1749" s="658">
        <v>0</v>
      </c>
      <c r="E1749" s="659">
        <v>0</v>
      </c>
      <c r="F1749" s="658">
        <v>0</v>
      </c>
    </row>
    <row r="1750" spans="1:6" s="662" customFormat="1" ht="12.75">
      <c r="A1750" s="657" t="s">
        <v>105</v>
      </c>
      <c r="B1750" s="660">
        <v>108663</v>
      </c>
      <c r="C1750" s="660">
        <v>0</v>
      </c>
      <c r="D1750" s="660">
        <v>0</v>
      </c>
      <c r="E1750" s="661">
        <v>0</v>
      </c>
      <c r="F1750" s="660">
        <v>0</v>
      </c>
    </row>
    <row r="1751" spans="1:6" ht="12.75">
      <c r="A1751" s="663" t="s">
        <v>1213</v>
      </c>
      <c r="B1751" s="658">
        <v>108663</v>
      </c>
      <c r="C1751" s="658">
        <v>0</v>
      </c>
      <c r="D1751" s="658">
        <v>0</v>
      </c>
      <c r="E1751" s="659">
        <v>0</v>
      </c>
      <c r="F1751" s="658">
        <v>0</v>
      </c>
    </row>
    <row r="1752" spans="1:6" ht="25.5">
      <c r="A1752" s="663" t="s">
        <v>44</v>
      </c>
      <c r="B1752" s="658">
        <v>108663</v>
      </c>
      <c r="C1752" s="658">
        <v>0</v>
      </c>
      <c r="D1752" s="658">
        <v>0</v>
      </c>
      <c r="E1752" s="659">
        <v>0</v>
      </c>
      <c r="F1752" s="658">
        <v>0</v>
      </c>
    </row>
    <row r="1753" spans="1:6" ht="12.75">
      <c r="A1753" s="663" t="s">
        <v>48</v>
      </c>
      <c r="B1753" s="658">
        <v>108663</v>
      </c>
      <c r="C1753" s="658">
        <v>0</v>
      </c>
      <c r="D1753" s="658">
        <v>0</v>
      </c>
      <c r="E1753" s="659">
        <v>0</v>
      </c>
      <c r="F1753" s="658">
        <v>0</v>
      </c>
    </row>
    <row r="1754" spans="1:6" ht="12.75">
      <c r="A1754" s="657" t="s">
        <v>110</v>
      </c>
      <c r="B1754" s="658"/>
      <c r="C1754" s="658"/>
      <c r="D1754" s="658"/>
      <c r="E1754" s="659"/>
      <c r="F1754" s="658"/>
    </row>
    <row r="1755" spans="1:6" s="662" customFormat="1" ht="12.75">
      <c r="A1755" s="657" t="s">
        <v>1203</v>
      </c>
      <c r="B1755" s="660">
        <v>176</v>
      </c>
      <c r="C1755" s="660">
        <v>0</v>
      </c>
      <c r="D1755" s="660">
        <v>0</v>
      </c>
      <c r="E1755" s="661">
        <v>0</v>
      </c>
      <c r="F1755" s="660">
        <v>0</v>
      </c>
    </row>
    <row r="1756" spans="1:6" ht="12.75">
      <c r="A1756" s="663" t="s">
        <v>1208</v>
      </c>
      <c r="B1756" s="658">
        <v>176</v>
      </c>
      <c r="C1756" s="658">
        <v>0</v>
      </c>
      <c r="D1756" s="658">
        <v>0</v>
      </c>
      <c r="E1756" s="659">
        <v>0</v>
      </c>
      <c r="F1756" s="658">
        <v>0</v>
      </c>
    </row>
    <row r="1757" spans="1:6" ht="25.5">
      <c r="A1757" s="663" t="s">
        <v>1210</v>
      </c>
      <c r="B1757" s="658">
        <v>176</v>
      </c>
      <c r="C1757" s="658">
        <v>0</v>
      </c>
      <c r="D1757" s="658">
        <v>0</v>
      </c>
      <c r="E1757" s="659">
        <v>0</v>
      </c>
      <c r="F1757" s="658">
        <v>0</v>
      </c>
    </row>
    <row r="1758" spans="1:6" s="662" customFormat="1" ht="12.75">
      <c r="A1758" s="657" t="s">
        <v>105</v>
      </c>
      <c r="B1758" s="660">
        <v>176</v>
      </c>
      <c r="C1758" s="660">
        <v>0</v>
      </c>
      <c r="D1758" s="660">
        <v>0</v>
      </c>
      <c r="E1758" s="661">
        <v>0</v>
      </c>
      <c r="F1758" s="660">
        <v>0</v>
      </c>
    </row>
    <row r="1759" spans="1:6" ht="12.75">
      <c r="A1759" s="663" t="s">
        <v>1213</v>
      </c>
      <c r="B1759" s="658">
        <v>176</v>
      </c>
      <c r="C1759" s="658">
        <v>0</v>
      </c>
      <c r="D1759" s="658">
        <v>0</v>
      </c>
      <c r="E1759" s="659">
        <v>0</v>
      </c>
      <c r="F1759" s="658">
        <v>0</v>
      </c>
    </row>
    <row r="1760" spans="1:6" ht="25.5">
      <c r="A1760" s="663" t="s">
        <v>44</v>
      </c>
      <c r="B1760" s="658">
        <v>176</v>
      </c>
      <c r="C1760" s="658">
        <v>0</v>
      </c>
      <c r="D1760" s="658">
        <v>0</v>
      </c>
      <c r="E1760" s="659">
        <v>0</v>
      </c>
      <c r="F1760" s="658">
        <v>0</v>
      </c>
    </row>
    <row r="1761" spans="1:6" ht="12.75">
      <c r="A1761" s="663" t="s">
        <v>48</v>
      </c>
      <c r="B1761" s="658">
        <v>176</v>
      </c>
      <c r="C1761" s="658">
        <v>0</v>
      </c>
      <c r="D1761" s="658">
        <v>0</v>
      </c>
      <c r="E1761" s="659">
        <v>0</v>
      </c>
      <c r="F1761" s="658">
        <v>0</v>
      </c>
    </row>
    <row r="1762" spans="1:6" ht="25.5">
      <c r="A1762" s="657" t="s">
        <v>786</v>
      </c>
      <c r="B1762" s="658"/>
      <c r="C1762" s="658"/>
      <c r="D1762" s="658"/>
      <c r="E1762" s="659"/>
      <c r="F1762" s="658"/>
    </row>
    <row r="1763" spans="1:6" s="662" customFormat="1" ht="12.75">
      <c r="A1763" s="657" t="s">
        <v>1203</v>
      </c>
      <c r="B1763" s="660">
        <v>6300</v>
      </c>
      <c r="C1763" s="660">
        <v>0</v>
      </c>
      <c r="D1763" s="660">
        <v>0</v>
      </c>
      <c r="E1763" s="661">
        <v>0</v>
      </c>
      <c r="F1763" s="660">
        <v>0</v>
      </c>
    </row>
    <row r="1764" spans="1:6" ht="12.75">
      <c r="A1764" s="663" t="s">
        <v>1208</v>
      </c>
      <c r="B1764" s="658">
        <v>6300</v>
      </c>
      <c r="C1764" s="658">
        <v>0</v>
      </c>
      <c r="D1764" s="658">
        <v>0</v>
      </c>
      <c r="E1764" s="659">
        <v>0</v>
      </c>
      <c r="F1764" s="658">
        <v>0</v>
      </c>
    </row>
    <row r="1765" spans="1:6" ht="25.5">
      <c r="A1765" s="663" t="s">
        <v>1210</v>
      </c>
      <c r="B1765" s="658">
        <v>6300</v>
      </c>
      <c r="C1765" s="658">
        <v>0</v>
      </c>
      <c r="D1765" s="658">
        <v>0</v>
      </c>
      <c r="E1765" s="659">
        <v>0</v>
      </c>
      <c r="F1765" s="658">
        <v>0</v>
      </c>
    </row>
    <row r="1766" spans="1:6" s="662" customFormat="1" ht="12.75">
      <c r="A1766" s="657" t="s">
        <v>105</v>
      </c>
      <c r="B1766" s="660">
        <v>6300</v>
      </c>
      <c r="C1766" s="660">
        <v>0</v>
      </c>
      <c r="D1766" s="660">
        <v>0</v>
      </c>
      <c r="E1766" s="661">
        <v>0</v>
      </c>
      <c r="F1766" s="660">
        <v>0</v>
      </c>
    </row>
    <row r="1767" spans="1:6" ht="12.75">
      <c r="A1767" s="663" t="s">
        <v>1213</v>
      </c>
      <c r="B1767" s="658">
        <v>6300</v>
      </c>
      <c r="C1767" s="658">
        <v>0</v>
      </c>
      <c r="D1767" s="658">
        <v>0</v>
      </c>
      <c r="E1767" s="659">
        <v>0</v>
      </c>
      <c r="F1767" s="658">
        <v>0</v>
      </c>
    </row>
    <row r="1768" spans="1:6" ht="25.5">
      <c r="A1768" s="663" t="s">
        <v>44</v>
      </c>
      <c r="B1768" s="658">
        <v>6300</v>
      </c>
      <c r="C1768" s="658">
        <v>0</v>
      </c>
      <c r="D1768" s="658">
        <v>0</v>
      </c>
      <c r="E1768" s="659">
        <v>0</v>
      </c>
      <c r="F1768" s="658">
        <v>0</v>
      </c>
    </row>
    <row r="1769" spans="1:6" ht="12.75">
      <c r="A1769" s="663" t="s">
        <v>48</v>
      </c>
      <c r="B1769" s="658">
        <v>6300</v>
      </c>
      <c r="C1769" s="658">
        <v>0</v>
      </c>
      <c r="D1769" s="658">
        <v>0</v>
      </c>
      <c r="E1769" s="659">
        <v>0</v>
      </c>
      <c r="F1769" s="658">
        <v>0</v>
      </c>
    </row>
    <row r="1770" spans="1:6" ht="12.75">
      <c r="A1770" s="657" t="s">
        <v>114</v>
      </c>
      <c r="B1770" s="658"/>
      <c r="C1770" s="658"/>
      <c r="D1770" s="658"/>
      <c r="E1770" s="659"/>
      <c r="F1770" s="658"/>
    </row>
    <row r="1771" spans="1:6" s="662" customFormat="1" ht="12.75">
      <c r="A1771" s="657" t="s">
        <v>1203</v>
      </c>
      <c r="B1771" s="660">
        <v>1328</v>
      </c>
      <c r="C1771" s="660">
        <v>0</v>
      </c>
      <c r="D1771" s="660">
        <v>0</v>
      </c>
      <c r="E1771" s="661">
        <v>0</v>
      </c>
      <c r="F1771" s="660">
        <v>0</v>
      </c>
    </row>
    <row r="1772" spans="1:6" ht="12.75">
      <c r="A1772" s="663" t="s">
        <v>1208</v>
      </c>
      <c r="B1772" s="658">
        <v>1328</v>
      </c>
      <c r="C1772" s="658">
        <v>0</v>
      </c>
      <c r="D1772" s="658">
        <v>0</v>
      </c>
      <c r="E1772" s="659">
        <v>0</v>
      </c>
      <c r="F1772" s="658">
        <v>0</v>
      </c>
    </row>
    <row r="1773" spans="1:6" ht="25.5">
      <c r="A1773" s="663" t="s">
        <v>1210</v>
      </c>
      <c r="B1773" s="658">
        <v>1328</v>
      </c>
      <c r="C1773" s="658">
        <v>0</v>
      </c>
      <c r="D1773" s="658">
        <v>0</v>
      </c>
      <c r="E1773" s="659">
        <v>0</v>
      </c>
      <c r="F1773" s="658">
        <v>0</v>
      </c>
    </row>
    <row r="1774" spans="1:6" s="662" customFormat="1" ht="12.75">
      <c r="A1774" s="657" t="s">
        <v>105</v>
      </c>
      <c r="B1774" s="660">
        <v>1328</v>
      </c>
      <c r="C1774" s="660">
        <v>0</v>
      </c>
      <c r="D1774" s="660">
        <v>0</v>
      </c>
      <c r="E1774" s="661">
        <v>0</v>
      </c>
      <c r="F1774" s="660">
        <v>0</v>
      </c>
    </row>
    <row r="1775" spans="1:6" ht="12.75">
      <c r="A1775" s="663" t="s">
        <v>1213</v>
      </c>
      <c r="B1775" s="658">
        <v>1328</v>
      </c>
      <c r="C1775" s="658">
        <v>0</v>
      </c>
      <c r="D1775" s="658">
        <v>0</v>
      </c>
      <c r="E1775" s="659">
        <v>0</v>
      </c>
      <c r="F1775" s="658">
        <v>0</v>
      </c>
    </row>
    <row r="1776" spans="1:6" ht="25.5">
      <c r="A1776" s="663" t="s">
        <v>44</v>
      </c>
      <c r="B1776" s="658">
        <v>1328</v>
      </c>
      <c r="C1776" s="658">
        <v>0</v>
      </c>
      <c r="D1776" s="658">
        <v>0</v>
      </c>
      <c r="E1776" s="659">
        <v>0</v>
      </c>
      <c r="F1776" s="658">
        <v>0</v>
      </c>
    </row>
    <row r="1777" spans="1:6" ht="12.75">
      <c r="A1777" s="663" t="s">
        <v>48</v>
      </c>
      <c r="B1777" s="658">
        <v>1328</v>
      </c>
      <c r="C1777" s="658">
        <v>0</v>
      </c>
      <c r="D1777" s="658">
        <v>0</v>
      </c>
      <c r="E1777" s="659">
        <v>0</v>
      </c>
      <c r="F1777" s="658">
        <v>0</v>
      </c>
    </row>
    <row r="1778" spans="1:6" ht="12.75">
      <c r="A1778" s="657" t="s">
        <v>116</v>
      </c>
      <c r="B1778" s="658"/>
      <c r="C1778" s="658"/>
      <c r="D1778" s="658"/>
      <c r="E1778" s="659"/>
      <c r="F1778" s="658"/>
    </row>
    <row r="1779" spans="1:6" s="662" customFormat="1" ht="12.75">
      <c r="A1779" s="657" t="s">
        <v>1203</v>
      </c>
      <c r="B1779" s="660">
        <v>5048205</v>
      </c>
      <c r="C1779" s="660">
        <v>522500</v>
      </c>
      <c r="D1779" s="660">
        <v>522500</v>
      </c>
      <c r="E1779" s="661">
        <v>10.350213590771373</v>
      </c>
      <c r="F1779" s="660">
        <v>522500</v>
      </c>
    </row>
    <row r="1780" spans="1:6" ht="12.75">
      <c r="A1780" s="663" t="s">
        <v>1208</v>
      </c>
      <c r="B1780" s="658">
        <v>5048205</v>
      </c>
      <c r="C1780" s="658">
        <v>522500</v>
      </c>
      <c r="D1780" s="658">
        <v>522500</v>
      </c>
      <c r="E1780" s="659">
        <v>10.350213590771373</v>
      </c>
      <c r="F1780" s="658">
        <v>522500</v>
      </c>
    </row>
    <row r="1781" spans="1:6" ht="25.5">
      <c r="A1781" s="663" t="s">
        <v>1210</v>
      </c>
      <c r="B1781" s="658">
        <v>5048205</v>
      </c>
      <c r="C1781" s="658">
        <v>522500</v>
      </c>
      <c r="D1781" s="658">
        <v>522500</v>
      </c>
      <c r="E1781" s="659">
        <v>10.350213590771373</v>
      </c>
      <c r="F1781" s="658">
        <v>522500</v>
      </c>
    </row>
    <row r="1782" spans="1:6" s="662" customFormat="1" ht="12.75">
      <c r="A1782" s="657" t="s">
        <v>105</v>
      </c>
      <c r="B1782" s="660">
        <v>5048205</v>
      </c>
      <c r="C1782" s="660">
        <v>522500</v>
      </c>
      <c r="D1782" s="660">
        <v>268139.78</v>
      </c>
      <c r="E1782" s="661">
        <v>5.311586593650615</v>
      </c>
      <c r="F1782" s="660">
        <v>268139.78</v>
      </c>
    </row>
    <row r="1783" spans="1:6" ht="12.75">
      <c r="A1783" s="663" t="s">
        <v>1213</v>
      </c>
      <c r="B1783" s="658">
        <v>5048205</v>
      </c>
      <c r="C1783" s="658">
        <v>522500</v>
      </c>
      <c r="D1783" s="658">
        <v>268139.78</v>
      </c>
      <c r="E1783" s="659">
        <v>5.311586593650615</v>
      </c>
      <c r="F1783" s="658">
        <v>268139.78</v>
      </c>
    </row>
    <row r="1784" spans="1:6" ht="25.5">
      <c r="A1784" s="663" t="s">
        <v>44</v>
      </c>
      <c r="B1784" s="658">
        <v>5048205</v>
      </c>
      <c r="C1784" s="658">
        <v>522500</v>
      </c>
      <c r="D1784" s="658">
        <v>268139.78</v>
      </c>
      <c r="E1784" s="659">
        <v>5.311586593650615</v>
      </c>
      <c r="F1784" s="658">
        <v>268139.78</v>
      </c>
    </row>
    <row r="1785" spans="1:6" ht="12.75">
      <c r="A1785" s="663" t="s">
        <v>48</v>
      </c>
      <c r="B1785" s="658">
        <v>5048205</v>
      </c>
      <c r="C1785" s="658">
        <v>522500</v>
      </c>
      <c r="D1785" s="658">
        <v>268139.78</v>
      </c>
      <c r="E1785" s="659">
        <v>5.311586593650615</v>
      </c>
      <c r="F1785" s="658">
        <v>268139.78</v>
      </c>
    </row>
    <row r="1786" spans="1:6" ht="12.75">
      <c r="A1786" s="663" t="s">
        <v>895</v>
      </c>
      <c r="B1786" s="658">
        <v>0</v>
      </c>
      <c r="C1786" s="658">
        <v>0</v>
      </c>
      <c r="D1786" s="658">
        <v>254360.22</v>
      </c>
      <c r="E1786" s="659" t="s">
        <v>891</v>
      </c>
      <c r="F1786" s="658">
        <v>254360.22</v>
      </c>
    </row>
    <row r="1787" spans="1:6" ht="12.75">
      <c r="A1787" s="657" t="s">
        <v>118</v>
      </c>
      <c r="B1787" s="658"/>
      <c r="C1787" s="658"/>
      <c r="D1787" s="658"/>
      <c r="E1787" s="659"/>
      <c r="F1787" s="658"/>
    </row>
    <row r="1788" spans="1:6" s="662" customFormat="1" ht="12.75">
      <c r="A1788" s="657" t="s">
        <v>1203</v>
      </c>
      <c r="B1788" s="660">
        <v>1387900</v>
      </c>
      <c r="C1788" s="660">
        <v>739000</v>
      </c>
      <c r="D1788" s="660">
        <v>739000</v>
      </c>
      <c r="E1788" s="661">
        <v>53.24591108869515</v>
      </c>
      <c r="F1788" s="660">
        <v>739000</v>
      </c>
    </row>
    <row r="1789" spans="1:6" ht="12.75">
      <c r="A1789" s="663" t="s">
        <v>1208</v>
      </c>
      <c r="B1789" s="658">
        <v>1387900</v>
      </c>
      <c r="C1789" s="658">
        <v>739000</v>
      </c>
      <c r="D1789" s="658">
        <v>739000</v>
      </c>
      <c r="E1789" s="659">
        <v>53.24591108869515</v>
      </c>
      <c r="F1789" s="658">
        <v>739000</v>
      </c>
    </row>
    <row r="1790" spans="1:6" ht="25.5">
      <c r="A1790" s="663" t="s">
        <v>1210</v>
      </c>
      <c r="B1790" s="658">
        <v>1387900</v>
      </c>
      <c r="C1790" s="658">
        <v>739000</v>
      </c>
      <c r="D1790" s="658">
        <v>739000</v>
      </c>
      <c r="E1790" s="659">
        <v>53.24591108869515</v>
      </c>
      <c r="F1790" s="658">
        <v>739000</v>
      </c>
    </row>
    <row r="1791" spans="1:6" s="662" customFormat="1" ht="12.75">
      <c r="A1791" s="657" t="s">
        <v>105</v>
      </c>
      <c r="B1791" s="660">
        <v>1387900</v>
      </c>
      <c r="C1791" s="660">
        <v>739000</v>
      </c>
      <c r="D1791" s="660">
        <v>738925.84</v>
      </c>
      <c r="E1791" s="661">
        <v>53.24056776424815</v>
      </c>
      <c r="F1791" s="660">
        <v>738925.84</v>
      </c>
    </row>
    <row r="1792" spans="1:6" ht="12.75">
      <c r="A1792" s="663" t="s">
        <v>1213</v>
      </c>
      <c r="B1792" s="658">
        <v>1387900</v>
      </c>
      <c r="C1792" s="658">
        <v>739000</v>
      </c>
      <c r="D1792" s="658">
        <v>738925.84</v>
      </c>
      <c r="E1792" s="659">
        <v>53.24056776424815</v>
      </c>
      <c r="F1792" s="658">
        <v>738925.84</v>
      </c>
    </row>
    <row r="1793" spans="1:6" ht="25.5">
      <c r="A1793" s="663" t="s">
        <v>44</v>
      </c>
      <c r="B1793" s="658">
        <v>1387900</v>
      </c>
      <c r="C1793" s="658">
        <v>739000</v>
      </c>
      <c r="D1793" s="658">
        <v>738925.84</v>
      </c>
      <c r="E1793" s="659">
        <v>53.24056776424815</v>
      </c>
      <c r="F1793" s="658">
        <v>738925.84</v>
      </c>
    </row>
    <row r="1794" spans="1:6" ht="12.75">
      <c r="A1794" s="663" t="s">
        <v>48</v>
      </c>
      <c r="B1794" s="658">
        <v>1387900</v>
      </c>
      <c r="C1794" s="658">
        <v>739000</v>
      </c>
      <c r="D1794" s="658">
        <v>738925.84</v>
      </c>
      <c r="E1794" s="659">
        <v>53.24056776424815</v>
      </c>
      <c r="F1794" s="658">
        <v>738925.84</v>
      </c>
    </row>
    <row r="1795" spans="1:6" ht="12.75">
      <c r="A1795" s="663" t="s">
        <v>895</v>
      </c>
      <c r="B1795" s="658">
        <v>0</v>
      </c>
      <c r="C1795" s="658">
        <v>0</v>
      </c>
      <c r="D1795" s="658">
        <v>74.16</v>
      </c>
      <c r="E1795" s="659" t="s">
        <v>891</v>
      </c>
      <c r="F1795" s="658">
        <v>74.16</v>
      </c>
    </row>
    <row r="1796" spans="1:6" ht="12.75">
      <c r="A1796" s="657" t="s">
        <v>120</v>
      </c>
      <c r="B1796" s="658"/>
      <c r="C1796" s="658"/>
      <c r="D1796" s="658"/>
      <c r="E1796" s="659"/>
      <c r="F1796" s="658"/>
    </row>
    <row r="1797" spans="1:6" s="662" customFormat="1" ht="12.75">
      <c r="A1797" s="657" t="s">
        <v>1203</v>
      </c>
      <c r="B1797" s="660">
        <v>207598</v>
      </c>
      <c r="C1797" s="660">
        <v>14043</v>
      </c>
      <c r="D1797" s="660">
        <v>11658.41</v>
      </c>
      <c r="E1797" s="661">
        <v>5.615858534282603</v>
      </c>
      <c r="F1797" s="660">
        <v>11658.41</v>
      </c>
    </row>
    <row r="1798" spans="1:6" ht="25.5">
      <c r="A1798" s="663" t="s">
        <v>937</v>
      </c>
      <c r="B1798" s="658">
        <v>25108</v>
      </c>
      <c r="C1798" s="658">
        <v>14043</v>
      </c>
      <c r="D1798" s="658">
        <v>11658.41</v>
      </c>
      <c r="E1798" s="659">
        <v>46.4330492273379</v>
      </c>
      <c r="F1798" s="658">
        <v>11658.41</v>
      </c>
    </row>
    <row r="1799" spans="1:6" ht="12.75">
      <c r="A1799" s="663" t="s">
        <v>1208</v>
      </c>
      <c r="B1799" s="658">
        <v>182490</v>
      </c>
      <c r="C1799" s="658"/>
      <c r="D1799" s="658"/>
      <c r="E1799" s="659">
        <v>0</v>
      </c>
      <c r="F1799" s="658"/>
    </row>
    <row r="1800" spans="1:6" ht="25.5">
      <c r="A1800" s="663" t="s">
        <v>1210</v>
      </c>
      <c r="B1800" s="658">
        <v>182490</v>
      </c>
      <c r="C1800" s="658"/>
      <c r="D1800" s="658"/>
      <c r="E1800" s="659">
        <v>0</v>
      </c>
      <c r="F1800" s="658"/>
    </row>
    <row r="1801" spans="1:6" s="662" customFormat="1" ht="12.75">
      <c r="A1801" s="657" t="s">
        <v>105</v>
      </c>
      <c r="B1801" s="660">
        <v>207598</v>
      </c>
      <c r="C1801" s="660">
        <v>14043</v>
      </c>
      <c r="D1801" s="660">
        <v>11658.41</v>
      </c>
      <c r="E1801" s="661">
        <v>5.615858534282603</v>
      </c>
      <c r="F1801" s="660">
        <v>11658.41</v>
      </c>
    </row>
    <row r="1802" spans="1:6" ht="12.75">
      <c r="A1802" s="663" t="s">
        <v>1213</v>
      </c>
      <c r="B1802" s="658">
        <v>207598</v>
      </c>
      <c r="C1802" s="658">
        <v>14043</v>
      </c>
      <c r="D1802" s="658">
        <v>11658.41</v>
      </c>
      <c r="E1802" s="659">
        <v>5.615858534282603</v>
      </c>
      <c r="F1802" s="658">
        <v>11658.41</v>
      </c>
    </row>
    <row r="1803" spans="1:6" ht="25.5">
      <c r="A1803" s="663" t="s">
        <v>44</v>
      </c>
      <c r="B1803" s="658">
        <v>207598</v>
      </c>
      <c r="C1803" s="658">
        <v>14043</v>
      </c>
      <c r="D1803" s="658">
        <v>11658.41</v>
      </c>
      <c r="E1803" s="659">
        <v>5.615858534282603</v>
      </c>
      <c r="F1803" s="658">
        <v>11658.41</v>
      </c>
    </row>
    <row r="1804" spans="1:6" ht="12.75">
      <c r="A1804" s="663" t="s">
        <v>48</v>
      </c>
      <c r="B1804" s="658">
        <v>207598</v>
      </c>
      <c r="C1804" s="658">
        <v>14043</v>
      </c>
      <c r="D1804" s="658">
        <v>11658.41</v>
      </c>
      <c r="E1804" s="659">
        <v>5.615858534282603</v>
      </c>
      <c r="F1804" s="658">
        <v>11658.41</v>
      </c>
    </row>
    <row r="1805" spans="1:6" ht="12.75">
      <c r="A1805" s="657" t="s">
        <v>141</v>
      </c>
      <c r="B1805" s="658"/>
      <c r="C1805" s="658"/>
      <c r="D1805" s="658"/>
      <c r="E1805" s="659"/>
      <c r="F1805" s="658"/>
    </row>
    <row r="1806" spans="1:6" s="662" customFormat="1" ht="12.75">
      <c r="A1806" s="657" t="s">
        <v>1203</v>
      </c>
      <c r="B1806" s="660">
        <v>142147800</v>
      </c>
      <c r="C1806" s="660">
        <v>14476175</v>
      </c>
      <c r="D1806" s="660">
        <v>14476175</v>
      </c>
      <c r="E1806" s="661">
        <v>10.183889585347082</v>
      </c>
      <c r="F1806" s="660">
        <v>14476175</v>
      </c>
    </row>
    <row r="1807" spans="1:6" ht="12.75">
      <c r="A1807" s="663" t="s">
        <v>1208</v>
      </c>
      <c r="B1807" s="658">
        <v>142147800</v>
      </c>
      <c r="C1807" s="658">
        <v>14476175</v>
      </c>
      <c r="D1807" s="658">
        <v>14476175</v>
      </c>
      <c r="E1807" s="659">
        <v>10.183889585347082</v>
      </c>
      <c r="F1807" s="658">
        <v>14476175</v>
      </c>
    </row>
    <row r="1808" spans="1:6" ht="25.5">
      <c r="A1808" s="663" t="s">
        <v>1210</v>
      </c>
      <c r="B1808" s="658">
        <v>142147800</v>
      </c>
      <c r="C1808" s="658">
        <v>14476175</v>
      </c>
      <c r="D1808" s="658">
        <v>14476175</v>
      </c>
      <c r="E1808" s="659">
        <v>10.183889585347082</v>
      </c>
      <c r="F1808" s="658">
        <v>14476175</v>
      </c>
    </row>
    <row r="1809" spans="1:6" s="662" customFormat="1" ht="12.75">
      <c r="A1809" s="657" t="s">
        <v>105</v>
      </c>
      <c r="B1809" s="660">
        <v>142147800</v>
      </c>
      <c r="C1809" s="660">
        <v>14476175</v>
      </c>
      <c r="D1809" s="660">
        <v>14037658.85</v>
      </c>
      <c r="E1809" s="661">
        <v>9.875396488725116</v>
      </c>
      <c r="F1809" s="660">
        <v>14037658.85</v>
      </c>
    </row>
    <row r="1810" spans="1:6" ht="12.75">
      <c r="A1810" s="663" t="s">
        <v>1213</v>
      </c>
      <c r="B1810" s="658">
        <v>142147800</v>
      </c>
      <c r="C1810" s="658">
        <v>14476175</v>
      </c>
      <c r="D1810" s="658">
        <v>14037658.85</v>
      </c>
      <c r="E1810" s="659">
        <v>9.875396488725116</v>
      </c>
      <c r="F1810" s="658">
        <v>14037658.85</v>
      </c>
    </row>
    <row r="1811" spans="1:6" ht="25.5">
      <c r="A1811" s="663" t="s">
        <v>44</v>
      </c>
      <c r="B1811" s="658">
        <v>142147800</v>
      </c>
      <c r="C1811" s="658">
        <v>14476175</v>
      </c>
      <c r="D1811" s="658">
        <v>14037658.85</v>
      </c>
      <c r="E1811" s="659">
        <v>9.875396488725116</v>
      </c>
      <c r="F1811" s="658">
        <v>14037658.85</v>
      </c>
    </row>
    <row r="1812" spans="1:6" ht="25.5">
      <c r="A1812" s="663" t="s">
        <v>46</v>
      </c>
      <c r="B1812" s="658">
        <v>139950000</v>
      </c>
      <c r="C1812" s="658">
        <v>14302175</v>
      </c>
      <c r="D1812" s="658">
        <v>13863658.85</v>
      </c>
      <c r="E1812" s="659">
        <v>9.906151375491246</v>
      </c>
      <c r="F1812" s="658">
        <v>13863658.85</v>
      </c>
    </row>
    <row r="1813" spans="1:6" ht="12.75">
      <c r="A1813" s="663" t="s">
        <v>48</v>
      </c>
      <c r="B1813" s="658">
        <v>2197800</v>
      </c>
      <c r="C1813" s="658">
        <v>174000</v>
      </c>
      <c r="D1813" s="658">
        <v>174000</v>
      </c>
      <c r="E1813" s="659">
        <v>7.917007917007917</v>
      </c>
      <c r="F1813" s="658">
        <v>174000</v>
      </c>
    </row>
    <row r="1814" spans="1:6" ht="12.75">
      <c r="A1814" s="663" t="s">
        <v>895</v>
      </c>
      <c r="B1814" s="658">
        <v>0</v>
      </c>
      <c r="C1814" s="658">
        <v>0</v>
      </c>
      <c r="D1814" s="658">
        <v>438516.15</v>
      </c>
      <c r="E1814" s="659" t="s">
        <v>891</v>
      </c>
      <c r="F1814" s="658">
        <v>438516.15</v>
      </c>
    </row>
    <row r="1815" spans="1:6" ht="12.75">
      <c r="A1815" s="657" t="s">
        <v>1095</v>
      </c>
      <c r="B1815" s="658"/>
      <c r="C1815" s="658"/>
      <c r="D1815" s="658"/>
      <c r="E1815" s="659"/>
      <c r="F1815" s="658"/>
    </row>
    <row r="1816" spans="1:6" s="662" customFormat="1" ht="12.75">
      <c r="A1816" s="657" t="s">
        <v>1203</v>
      </c>
      <c r="B1816" s="660">
        <v>73881</v>
      </c>
      <c r="C1816" s="660">
        <v>2548</v>
      </c>
      <c r="D1816" s="660">
        <v>2548</v>
      </c>
      <c r="E1816" s="661">
        <v>3.4487892692302484</v>
      </c>
      <c r="F1816" s="660">
        <v>2548</v>
      </c>
    </row>
    <row r="1817" spans="1:6" ht="12.75">
      <c r="A1817" s="663" t="s">
        <v>1208</v>
      </c>
      <c r="B1817" s="658">
        <v>73881</v>
      </c>
      <c r="C1817" s="658">
        <v>2548</v>
      </c>
      <c r="D1817" s="658">
        <v>2548</v>
      </c>
      <c r="E1817" s="659">
        <v>3.4487892692302484</v>
      </c>
      <c r="F1817" s="658">
        <v>2548</v>
      </c>
    </row>
    <row r="1818" spans="1:6" ht="25.5">
      <c r="A1818" s="663" t="s">
        <v>1210</v>
      </c>
      <c r="B1818" s="658">
        <v>73881</v>
      </c>
      <c r="C1818" s="658">
        <v>2548</v>
      </c>
      <c r="D1818" s="658">
        <v>2548</v>
      </c>
      <c r="E1818" s="659">
        <v>3.4487892692302484</v>
      </c>
      <c r="F1818" s="658">
        <v>2548</v>
      </c>
    </row>
    <row r="1819" spans="1:6" s="662" customFormat="1" ht="12.75">
      <c r="A1819" s="657" t="s">
        <v>105</v>
      </c>
      <c r="B1819" s="660">
        <v>73881</v>
      </c>
      <c r="C1819" s="660">
        <v>2548</v>
      </c>
      <c r="D1819" s="660">
        <v>2548</v>
      </c>
      <c r="E1819" s="661">
        <v>3.4487892692302484</v>
      </c>
      <c r="F1819" s="660">
        <v>2548</v>
      </c>
    </row>
    <row r="1820" spans="1:6" ht="12.75">
      <c r="A1820" s="663" t="s">
        <v>1213</v>
      </c>
      <c r="B1820" s="658">
        <v>73881</v>
      </c>
      <c r="C1820" s="658">
        <v>2548</v>
      </c>
      <c r="D1820" s="658">
        <v>2548</v>
      </c>
      <c r="E1820" s="659">
        <v>3.4487892692302484</v>
      </c>
      <c r="F1820" s="658">
        <v>2548</v>
      </c>
    </row>
    <row r="1821" spans="1:6" ht="25.5">
      <c r="A1821" s="663" t="s">
        <v>44</v>
      </c>
      <c r="B1821" s="658">
        <v>73881</v>
      </c>
      <c r="C1821" s="658">
        <v>2548</v>
      </c>
      <c r="D1821" s="658">
        <v>2548</v>
      </c>
      <c r="E1821" s="659">
        <v>3.4487892692302484</v>
      </c>
      <c r="F1821" s="658">
        <v>2548</v>
      </c>
    </row>
    <row r="1822" spans="1:6" ht="12.75">
      <c r="A1822" s="663" t="s">
        <v>48</v>
      </c>
      <c r="B1822" s="658">
        <v>73881</v>
      </c>
      <c r="C1822" s="658">
        <v>2548</v>
      </c>
      <c r="D1822" s="658">
        <v>2548</v>
      </c>
      <c r="E1822" s="659">
        <v>3.4487892692302484</v>
      </c>
      <c r="F1822" s="658">
        <v>2548</v>
      </c>
    </row>
    <row r="1823" spans="1:6" ht="12.75">
      <c r="A1823" s="657" t="s">
        <v>154</v>
      </c>
      <c r="B1823" s="658"/>
      <c r="C1823" s="658"/>
      <c r="D1823" s="658"/>
      <c r="E1823" s="659"/>
      <c r="F1823" s="658"/>
    </row>
    <row r="1824" spans="1:6" s="662" customFormat="1" ht="12.75">
      <c r="A1824" s="657" t="s">
        <v>1203</v>
      </c>
      <c r="B1824" s="660">
        <v>44768</v>
      </c>
      <c r="C1824" s="660">
        <v>4605</v>
      </c>
      <c r="D1824" s="660">
        <v>4605</v>
      </c>
      <c r="E1824" s="661">
        <v>10.286365260900643</v>
      </c>
      <c r="F1824" s="660">
        <v>4605</v>
      </c>
    </row>
    <row r="1825" spans="1:6" ht="12.75">
      <c r="A1825" s="663" t="s">
        <v>1208</v>
      </c>
      <c r="B1825" s="658">
        <v>44768</v>
      </c>
      <c r="C1825" s="658">
        <v>4605</v>
      </c>
      <c r="D1825" s="658">
        <v>4605</v>
      </c>
      <c r="E1825" s="659">
        <v>10.286365260900643</v>
      </c>
      <c r="F1825" s="658">
        <v>4605</v>
      </c>
    </row>
    <row r="1826" spans="1:6" ht="25.5">
      <c r="A1826" s="663" t="s">
        <v>1210</v>
      </c>
      <c r="B1826" s="658">
        <v>44768</v>
      </c>
      <c r="C1826" s="658">
        <v>4605</v>
      </c>
      <c r="D1826" s="658">
        <v>4605</v>
      </c>
      <c r="E1826" s="659">
        <v>10.286365260900643</v>
      </c>
      <c r="F1826" s="658">
        <v>4605</v>
      </c>
    </row>
    <row r="1827" spans="1:6" s="662" customFormat="1" ht="12.75">
      <c r="A1827" s="657" t="s">
        <v>105</v>
      </c>
      <c r="B1827" s="660">
        <v>44768</v>
      </c>
      <c r="C1827" s="660">
        <v>4605</v>
      </c>
      <c r="D1827" s="660">
        <v>4605</v>
      </c>
      <c r="E1827" s="661">
        <v>10.286365260900643</v>
      </c>
      <c r="F1827" s="660">
        <v>4605</v>
      </c>
    </row>
    <row r="1828" spans="1:6" ht="12.75">
      <c r="A1828" s="663" t="s">
        <v>1213</v>
      </c>
      <c r="B1828" s="658">
        <v>44768</v>
      </c>
      <c r="C1828" s="658">
        <v>4605</v>
      </c>
      <c r="D1828" s="658">
        <v>4605</v>
      </c>
      <c r="E1828" s="659">
        <v>10.286365260900643</v>
      </c>
      <c r="F1828" s="658">
        <v>4605</v>
      </c>
    </row>
    <row r="1829" spans="1:6" ht="25.5">
      <c r="A1829" s="663" t="s">
        <v>44</v>
      </c>
      <c r="B1829" s="658">
        <v>44768</v>
      </c>
      <c r="C1829" s="658">
        <v>4605</v>
      </c>
      <c r="D1829" s="658">
        <v>4605</v>
      </c>
      <c r="E1829" s="659">
        <v>10.286365260900643</v>
      </c>
      <c r="F1829" s="658">
        <v>4605</v>
      </c>
    </row>
    <row r="1830" spans="1:6" ht="12.75">
      <c r="A1830" s="663" t="s">
        <v>48</v>
      </c>
      <c r="B1830" s="658">
        <v>44768</v>
      </c>
      <c r="C1830" s="658">
        <v>4605</v>
      </c>
      <c r="D1830" s="658">
        <v>4605</v>
      </c>
      <c r="E1830" s="659">
        <v>10.286365260900643</v>
      </c>
      <c r="F1830" s="658">
        <v>4605</v>
      </c>
    </row>
    <row r="1831" spans="1:6" ht="12.75">
      <c r="A1831" s="657" t="s">
        <v>157</v>
      </c>
      <c r="B1831" s="658"/>
      <c r="C1831" s="658"/>
      <c r="D1831" s="658"/>
      <c r="E1831" s="659"/>
      <c r="F1831" s="658"/>
    </row>
    <row r="1832" spans="1:6" s="662" customFormat="1" ht="12.75">
      <c r="A1832" s="657" t="s">
        <v>1203</v>
      </c>
      <c r="B1832" s="660">
        <v>242510</v>
      </c>
      <c r="C1832" s="660">
        <v>48656</v>
      </c>
      <c r="D1832" s="660">
        <v>48656</v>
      </c>
      <c r="E1832" s="661">
        <v>20.063502535977896</v>
      </c>
      <c r="F1832" s="660">
        <v>48656</v>
      </c>
    </row>
    <row r="1833" spans="1:6" ht="12.75">
      <c r="A1833" s="663" t="s">
        <v>1208</v>
      </c>
      <c r="B1833" s="658">
        <v>242510</v>
      </c>
      <c r="C1833" s="658">
        <v>48656</v>
      </c>
      <c r="D1833" s="658">
        <v>48656</v>
      </c>
      <c r="E1833" s="659">
        <v>20.063502535977896</v>
      </c>
      <c r="F1833" s="658">
        <v>48656</v>
      </c>
    </row>
    <row r="1834" spans="1:6" ht="25.5">
      <c r="A1834" s="663" t="s">
        <v>1210</v>
      </c>
      <c r="B1834" s="658">
        <v>242510</v>
      </c>
      <c r="C1834" s="658">
        <v>48656</v>
      </c>
      <c r="D1834" s="658">
        <v>48656</v>
      </c>
      <c r="E1834" s="659">
        <v>20.063502535977896</v>
      </c>
      <c r="F1834" s="658">
        <v>48656</v>
      </c>
    </row>
    <row r="1835" spans="1:6" s="662" customFormat="1" ht="12.75">
      <c r="A1835" s="657" t="s">
        <v>105</v>
      </c>
      <c r="B1835" s="660">
        <v>242510</v>
      </c>
      <c r="C1835" s="660">
        <v>48656</v>
      </c>
      <c r="D1835" s="660">
        <v>0</v>
      </c>
      <c r="E1835" s="661">
        <v>0</v>
      </c>
      <c r="F1835" s="660">
        <v>0</v>
      </c>
    </row>
    <row r="1836" spans="1:6" ht="12.75">
      <c r="A1836" s="663" t="s">
        <v>1213</v>
      </c>
      <c r="B1836" s="658">
        <v>242510</v>
      </c>
      <c r="C1836" s="658">
        <v>48656</v>
      </c>
      <c r="D1836" s="658">
        <v>0</v>
      </c>
      <c r="E1836" s="659">
        <v>0</v>
      </c>
      <c r="F1836" s="658">
        <v>0</v>
      </c>
    </row>
    <row r="1837" spans="1:6" ht="25.5">
      <c r="A1837" s="663" t="s">
        <v>44</v>
      </c>
      <c r="B1837" s="658">
        <v>242510</v>
      </c>
      <c r="C1837" s="658">
        <v>48656</v>
      </c>
      <c r="D1837" s="658">
        <v>0</v>
      </c>
      <c r="E1837" s="659">
        <v>0</v>
      </c>
      <c r="F1837" s="658">
        <v>0</v>
      </c>
    </row>
    <row r="1838" spans="1:6" ht="12.75">
      <c r="A1838" s="663" t="s">
        <v>48</v>
      </c>
      <c r="B1838" s="658">
        <v>242510</v>
      </c>
      <c r="C1838" s="658">
        <v>48656</v>
      </c>
      <c r="D1838" s="658">
        <v>0</v>
      </c>
      <c r="E1838" s="659">
        <v>0</v>
      </c>
      <c r="F1838" s="658">
        <v>0</v>
      </c>
    </row>
    <row r="1839" spans="1:6" ht="12.75">
      <c r="A1839" s="663" t="s">
        <v>895</v>
      </c>
      <c r="B1839" s="658">
        <v>0</v>
      </c>
      <c r="C1839" s="658">
        <v>0</v>
      </c>
      <c r="D1839" s="658">
        <v>48656</v>
      </c>
      <c r="E1839" s="659" t="s">
        <v>891</v>
      </c>
      <c r="F1839" s="658">
        <v>48656</v>
      </c>
    </row>
    <row r="1840" spans="1:6" ht="12.75">
      <c r="A1840" s="657" t="s">
        <v>161</v>
      </c>
      <c r="B1840" s="658"/>
      <c r="C1840" s="658"/>
      <c r="D1840" s="658"/>
      <c r="E1840" s="659"/>
      <c r="F1840" s="658"/>
    </row>
    <row r="1841" spans="1:6" s="662" customFormat="1" ht="12.75">
      <c r="A1841" s="657" t="s">
        <v>1203</v>
      </c>
      <c r="B1841" s="660">
        <v>209570</v>
      </c>
      <c r="C1841" s="660">
        <v>20820</v>
      </c>
      <c r="D1841" s="660">
        <v>20820</v>
      </c>
      <c r="E1841" s="661">
        <v>9.934628047907621</v>
      </c>
      <c r="F1841" s="660">
        <v>20820</v>
      </c>
    </row>
    <row r="1842" spans="1:6" ht="12.75">
      <c r="A1842" s="663" t="s">
        <v>1208</v>
      </c>
      <c r="B1842" s="658">
        <v>209570</v>
      </c>
      <c r="C1842" s="658">
        <v>20820</v>
      </c>
      <c r="D1842" s="658">
        <v>20820</v>
      </c>
      <c r="E1842" s="659">
        <v>9.934628047907621</v>
      </c>
      <c r="F1842" s="658">
        <v>20820</v>
      </c>
    </row>
    <row r="1843" spans="1:6" ht="25.5">
      <c r="A1843" s="663" t="s">
        <v>1210</v>
      </c>
      <c r="B1843" s="658">
        <v>209570</v>
      </c>
      <c r="C1843" s="658">
        <v>20820</v>
      </c>
      <c r="D1843" s="658">
        <v>20820</v>
      </c>
      <c r="E1843" s="659">
        <v>9.934628047907621</v>
      </c>
      <c r="F1843" s="658">
        <v>20820</v>
      </c>
    </row>
    <row r="1844" spans="1:6" s="662" customFormat="1" ht="12.75">
      <c r="A1844" s="657" t="s">
        <v>105</v>
      </c>
      <c r="B1844" s="660">
        <v>209570</v>
      </c>
      <c r="C1844" s="660">
        <v>20820</v>
      </c>
      <c r="D1844" s="660">
        <v>7281.67</v>
      </c>
      <c r="E1844" s="661">
        <v>3.4745765138140006</v>
      </c>
      <c r="F1844" s="660">
        <v>7281.67</v>
      </c>
    </row>
    <row r="1845" spans="1:6" ht="12.75">
      <c r="A1845" s="663" t="s">
        <v>1213</v>
      </c>
      <c r="B1845" s="658">
        <v>209570</v>
      </c>
      <c r="C1845" s="658">
        <v>20820</v>
      </c>
      <c r="D1845" s="658">
        <v>7281.67</v>
      </c>
      <c r="E1845" s="659">
        <v>3.4745765138140006</v>
      </c>
      <c r="F1845" s="658">
        <v>7281.67</v>
      </c>
    </row>
    <row r="1846" spans="1:6" ht="25.5">
      <c r="A1846" s="663" t="s">
        <v>44</v>
      </c>
      <c r="B1846" s="658">
        <v>209570</v>
      </c>
      <c r="C1846" s="658">
        <v>20820</v>
      </c>
      <c r="D1846" s="658">
        <v>7281.67</v>
      </c>
      <c r="E1846" s="659">
        <v>3.4745765138140006</v>
      </c>
      <c r="F1846" s="658">
        <v>7281.67</v>
      </c>
    </row>
    <row r="1847" spans="1:6" ht="12.75">
      <c r="A1847" s="663" t="s">
        <v>48</v>
      </c>
      <c r="B1847" s="658">
        <v>209570</v>
      </c>
      <c r="C1847" s="658">
        <v>20820</v>
      </c>
      <c r="D1847" s="658">
        <v>7281.67</v>
      </c>
      <c r="E1847" s="659">
        <v>3.4745765138140006</v>
      </c>
      <c r="F1847" s="658">
        <v>7281.67</v>
      </c>
    </row>
    <row r="1848" spans="1:6" ht="12.75">
      <c r="A1848" s="663" t="s">
        <v>895</v>
      </c>
      <c r="B1848" s="658">
        <v>0</v>
      </c>
      <c r="C1848" s="658">
        <v>0</v>
      </c>
      <c r="D1848" s="658">
        <v>13538.33</v>
      </c>
      <c r="E1848" s="659" t="s">
        <v>891</v>
      </c>
      <c r="F1848" s="658">
        <v>13538.33</v>
      </c>
    </row>
    <row r="1849" spans="1:6" ht="12.75">
      <c r="A1849" s="657" t="s">
        <v>163</v>
      </c>
      <c r="B1849" s="658"/>
      <c r="C1849" s="658"/>
      <c r="D1849" s="658"/>
      <c r="E1849" s="659"/>
      <c r="F1849" s="658"/>
    </row>
    <row r="1850" spans="1:6" s="662" customFormat="1" ht="12.75">
      <c r="A1850" s="657" t="s">
        <v>1203</v>
      </c>
      <c r="B1850" s="660">
        <v>4285</v>
      </c>
      <c r="C1850" s="660">
        <v>0</v>
      </c>
      <c r="D1850" s="660">
        <v>0</v>
      </c>
      <c r="E1850" s="661">
        <v>0</v>
      </c>
      <c r="F1850" s="660">
        <v>0</v>
      </c>
    </row>
    <row r="1851" spans="1:6" ht="12.75">
      <c r="A1851" s="663" t="s">
        <v>1208</v>
      </c>
      <c r="B1851" s="658">
        <v>4285</v>
      </c>
      <c r="C1851" s="658">
        <v>0</v>
      </c>
      <c r="D1851" s="658">
        <v>0</v>
      </c>
      <c r="E1851" s="659">
        <v>0</v>
      </c>
      <c r="F1851" s="658">
        <v>0</v>
      </c>
    </row>
    <row r="1852" spans="1:6" ht="25.5">
      <c r="A1852" s="663" t="s">
        <v>1210</v>
      </c>
      <c r="B1852" s="658">
        <v>4285</v>
      </c>
      <c r="C1852" s="658">
        <v>0</v>
      </c>
      <c r="D1852" s="658">
        <v>0</v>
      </c>
      <c r="E1852" s="659">
        <v>0</v>
      </c>
      <c r="F1852" s="658">
        <v>0</v>
      </c>
    </row>
    <row r="1853" spans="1:6" s="662" customFormat="1" ht="12.75">
      <c r="A1853" s="657" t="s">
        <v>105</v>
      </c>
      <c r="B1853" s="660">
        <v>4285</v>
      </c>
      <c r="C1853" s="660">
        <v>0</v>
      </c>
      <c r="D1853" s="660">
        <v>0</v>
      </c>
      <c r="E1853" s="661">
        <v>0</v>
      </c>
      <c r="F1853" s="660">
        <v>0</v>
      </c>
    </row>
    <row r="1854" spans="1:6" ht="12.75">
      <c r="A1854" s="663" t="s">
        <v>1213</v>
      </c>
      <c r="B1854" s="658">
        <v>4285</v>
      </c>
      <c r="C1854" s="658">
        <v>0</v>
      </c>
      <c r="D1854" s="658">
        <v>0</v>
      </c>
      <c r="E1854" s="659">
        <v>0</v>
      </c>
      <c r="F1854" s="658">
        <v>0</v>
      </c>
    </row>
    <row r="1855" spans="1:6" ht="25.5">
      <c r="A1855" s="663" t="s">
        <v>44</v>
      </c>
      <c r="B1855" s="658">
        <v>4285</v>
      </c>
      <c r="C1855" s="658">
        <v>0</v>
      </c>
      <c r="D1855" s="658">
        <v>0</v>
      </c>
      <c r="E1855" s="659">
        <v>0</v>
      </c>
      <c r="F1855" s="658">
        <v>0</v>
      </c>
    </row>
    <row r="1856" spans="1:6" ht="12.75">
      <c r="A1856" s="663" t="s">
        <v>48</v>
      </c>
      <c r="B1856" s="658">
        <v>4285</v>
      </c>
      <c r="C1856" s="658">
        <v>0</v>
      </c>
      <c r="D1856" s="658">
        <v>0</v>
      </c>
      <c r="E1856" s="659">
        <v>0</v>
      </c>
      <c r="F1856" s="658">
        <v>0</v>
      </c>
    </row>
    <row r="1857" spans="1:6" ht="12.75">
      <c r="A1857" s="657" t="s">
        <v>165</v>
      </c>
      <c r="B1857" s="658"/>
      <c r="C1857" s="658"/>
      <c r="D1857" s="658"/>
      <c r="E1857" s="659"/>
      <c r="F1857" s="658"/>
    </row>
    <row r="1858" spans="1:6" s="662" customFormat="1" ht="12.75">
      <c r="A1858" s="657" t="s">
        <v>1203</v>
      </c>
      <c r="B1858" s="163">
        <v>73816</v>
      </c>
      <c r="C1858" s="660">
        <v>16635</v>
      </c>
      <c r="D1858" s="660">
        <v>16635</v>
      </c>
      <c r="E1858" s="661">
        <v>22.53576460387992</v>
      </c>
      <c r="F1858" s="660">
        <v>16635</v>
      </c>
    </row>
    <row r="1859" spans="1:6" ht="12.75">
      <c r="A1859" s="663" t="s">
        <v>1208</v>
      </c>
      <c r="B1859" s="536">
        <v>73816</v>
      </c>
      <c r="C1859" s="658">
        <v>16635</v>
      </c>
      <c r="D1859" s="658">
        <v>16635</v>
      </c>
      <c r="E1859" s="659">
        <v>22.53576460387992</v>
      </c>
      <c r="F1859" s="658">
        <v>16635</v>
      </c>
    </row>
    <row r="1860" spans="1:6" ht="25.5">
      <c r="A1860" s="663" t="s">
        <v>1210</v>
      </c>
      <c r="B1860" s="536">
        <v>73816</v>
      </c>
      <c r="C1860" s="658">
        <v>16635</v>
      </c>
      <c r="D1860" s="658">
        <v>16635</v>
      </c>
      <c r="E1860" s="659">
        <v>22.53576460387992</v>
      </c>
      <c r="F1860" s="658">
        <v>16635</v>
      </c>
    </row>
    <row r="1861" spans="1:6" s="662" customFormat="1" ht="12.75">
      <c r="A1861" s="657" t="s">
        <v>105</v>
      </c>
      <c r="B1861" s="163">
        <v>73816</v>
      </c>
      <c r="C1861" s="660">
        <v>16635</v>
      </c>
      <c r="D1861" s="660">
        <v>16063.49</v>
      </c>
      <c r="E1861" s="661">
        <v>21.7615286658719</v>
      </c>
      <c r="F1861" s="660">
        <v>16063.49</v>
      </c>
    </row>
    <row r="1862" spans="1:6" ht="12.75">
      <c r="A1862" s="663" t="s">
        <v>1213</v>
      </c>
      <c r="B1862" s="536">
        <v>73816</v>
      </c>
      <c r="C1862" s="658">
        <v>16635</v>
      </c>
      <c r="D1862" s="658">
        <v>16063.49</v>
      </c>
      <c r="E1862" s="659">
        <v>21.7615286658719</v>
      </c>
      <c r="F1862" s="658">
        <v>16063.49</v>
      </c>
    </row>
    <row r="1863" spans="1:6" ht="25.5">
      <c r="A1863" s="663" t="s">
        <v>44</v>
      </c>
      <c r="B1863" s="536">
        <v>73816</v>
      </c>
      <c r="C1863" s="658">
        <v>16635</v>
      </c>
      <c r="D1863" s="658">
        <v>16063.49</v>
      </c>
      <c r="E1863" s="659">
        <v>21.7615286658719</v>
      </c>
      <c r="F1863" s="658">
        <v>16063.49</v>
      </c>
    </row>
    <row r="1864" spans="1:6" ht="12.75">
      <c r="A1864" s="663" t="s">
        <v>48</v>
      </c>
      <c r="B1864" s="536">
        <v>73816</v>
      </c>
      <c r="C1864" s="658">
        <v>16635</v>
      </c>
      <c r="D1864" s="658">
        <v>16063.49</v>
      </c>
      <c r="E1864" s="659">
        <v>21.7615286658719</v>
      </c>
      <c r="F1864" s="658">
        <v>16063.49</v>
      </c>
    </row>
    <row r="1865" spans="1:6" ht="12.75">
      <c r="A1865" s="663" t="s">
        <v>895</v>
      </c>
      <c r="B1865" s="658">
        <v>0</v>
      </c>
      <c r="C1865" s="658">
        <v>0</v>
      </c>
      <c r="D1865" s="658">
        <v>571.51</v>
      </c>
      <c r="E1865" s="659" t="s">
        <v>891</v>
      </c>
      <c r="F1865" s="658">
        <v>571.51</v>
      </c>
    </row>
    <row r="1866" spans="1:6" ht="12.75">
      <c r="A1866" s="657" t="s">
        <v>167</v>
      </c>
      <c r="B1866" s="658"/>
      <c r="C1866" s="658"/>
      <c r="D1866" s="658"/>
      <c r="E1866" s="659"/>
      <c r="F1866" s="658"/>
    </row>
    <row r="1867" spans="1:6" s="662" customFormat="1" ht="12.75">
      <c r="A1867" s="657" t="s">
        <v>1203</v>
      </c>
      <c r="B1867" s="660">
        <v>625728</v>
      </c>
      <c r="C1867" s="660">
        <v>0</v>
      </c>
      <c r="D1867" s="660">
        <v>0</v>
      </c>
      <c r="E1867" s="661">
        <v>0</v>
      </c>
      <c r="F1867" s="660">
        <v>0</v>
      </c>
    </row>
    <row r="1868" spans="1:6" ht="12.75">
      <c r="A1868" s="663" t="s">
        <v>1208</v>
      </c>
      <c r="B1868" s="658">
        <v>625728</v>
      </c>
      <c r="C1868" s="658">
        <v>0</v>
      </c>
      <c r="D1868" s="658">
        <v>0</v>
      </c>
      <c r="E1868" s="659">
        <v>0</v>
      </c>
      <c r="F1868" s="658">
        <v>0</v>
      </c>
    </row>
    <row r="1869" spans="1:6" ht="25.5">
      <c r="A1869" s="663" t="s">
        <v>1210</v>
      </c>
      <c r="B1869" s="658">
        <v>625728</v>
      </c>
      <c r="C1869" s="658">
        <v>0</v>
      </c>
      <c r="D1869" s="658">
        <v>0</v>
      </c>
      <c r="E1869" s="659">
        <v>0</v>
      </c>
      <c r="F1869" s="658">
        <v>0</v>
      </c>
    </row>
    <row r="1870" spans="1:6" s="662" customFormat="1" ht="12.75">
      <c r="A1870" s="657" t="s">
        <v>105</v>
      </c>
      <c r="B1870" s="660">
        <v>625728</v>
      </c>
      <c r="C1870" s="660">
        <v>0</v>
      </c>
      <c r="D1870" s="660">
        <v>0</v>
      </c>
      <c r="E1870" s="661">
        <v>0</v>
      </c>
      <c r="F1870" s="660">
        <v>0</v>
      </c>
    </row>
    <row r="1871" spans="1:6" ht="12.75">
      <c r="A1871" s="663" t="s">
        <v>1213</v>
      </c>
      <c r="B1871" s="658">
        <v>625728</v>
      </c>
      <c r="C1871" s="658">
        <v>0</v>
      </c>
      <c r="D1871" s="658">
        <v>0</v>
      </c>
      <c r="E1871" s="659">
        <v>0</v>
      </c>
      <c r="F1871" s="658">
        <v>0</v>
      </c>
    </row>
    <row r="1872" spans="1:6" ht="25.5">
      <c r="A1872" s="663" t="s">
        <v>44</v>
      </c>
      <c r="B1872" s="658">
        <v>625728</v>
      </c>
      <c r="C1872" s="658">
        <v>0</v>
      </c>
      <c r="D1872" s="658">
        <v>0</v>
      </c>
      <c r="E1872" s="659">
        <v>0</v>
      </c>
      <c r="F1872" s="658">
        <v>0</v>
      </c>
    </row>
    <row r="1873" spans="1:6" ht="12.75">
      <c r="A1873" s="663" t="s">
        <v>48</v>
      </c>
      <c r="B1873" s="658">
        <v>625728</v>
      </c>
      <c r="C1873" s="658">
        <v>0</v>
      </c>
      <c r="D1873" s="658">
        <v>0</v>
      </c>
      <c r="E1873" s="659">
        <v>0</v>
      </c>
      <c r="F1873" s="658">
        <v>0</v>
      </c>
    </row>
    <row r="1874" spans="1:6" ht="12.75">
      <c r="A1874" s="657" t="s">
        <v>171</v>
      </c>
      <c r="B1874" s="658"/>
      <c r="C1874" s="658"/>
      <c r="D1874" s="658"/>
      <c r="E1874" s="659"/>
      <c r="F1874" s="658"/>
    </row>
    <row r="1875" spans="1:6" s="662" customFormat="1" ht="12.75">
      <c r="A1875" s="657" t="s">
        <v>1203</v>
      </c>
      <c r="B1875" s="660">
        <v>103609</v>
      </c>
      <c r="C1875" s="660">
        <v>75</v>
      </c>
      <c r="D1875" s="660">
        <v>75</v>
      </c>
      <c r="E1875" s="661">
        <v>0.07238753390149505</v>
      </c>
      <c r="F1875" s="660">
        <v>75</v>
      </c>
    </row>
    <row r="1876" spans="1:6" ht="12.75">
      <c r="A1876" s="663" t="s">
        <v>1208</v>
      </c>
      <c r="B1876" s="658">
        <v>103609</v>
      </c>
      <c r="C1876" s="658">
        <v>75</v>
      </c>
      <c r="D1876" s="658">
        <v>75</v>
      </c>
      <c r="E1876" s="659">
        <v>0.07238753390149505</v>
      </c>
      <c r="F1876" s="658">
        <v>75</v>
      </c>
    </row>
    <row r="1877" spans="1:6" ht="25.5">
      <c r="A1877" s="663" t="s">
        <v>1210</v>
      </c>
      <c r="B1877" s="658">
        <v>103609</v>
      </c>
      <c r="C1877" s="658">
        <v>75</v>
      </c>
      <c r="D1877" s="658">
        <v>75</v>
      </c>
      <c r="E1877" s="659">
        <v>0.07238753390149505</v>
      </c>
      <c r="F1877" s="658">
        <v>75</v>
      </c>
    </row>
    <row r="1878" spans="1:6" s="662" customFormat="1" ht="12.75">
      <c r="A1878" s="657" t="s">
        <v>105</v>
      </c>
      <c r="B1878" s="660">
        <v>103609</v>
      </c>
      <c r="C1878" s="660">
        <v>75</v>
      </c>
      <c r="D1878" s="660">
        <v>70.28</v>
      </c>
      <c r="E1878" s="661">
        <v>0.06783194510129428</v>
      </c>
      <c r="F1878" s="660">
        <v>70.28</v>
      </c>
    </row>
    <row r="1879" spans="1:6" ht="12.75">
      <c r="A1879" s="663" t="s">
        <v>1213</v>
      </c>
      <c r="B1879" s="658">
        <v>103609</v>
      </c>
      <c r="C1879" s="658">
        <v>75</v>
      </c>
      <c r="D1879" s="658">
        <v>70.28</v>
      </c>
      <c r="E1879" s="659">
        <v>0.06783194510129428</v>
      </c>
      <c r="F1879" s="658">
        <v>70.28</v>
      </c>
    </row>
    <row r="1880" spans="1:6" ht="25.5">
      <c r="A1880" s="663" t="s">
        <v>44</v>
      </c>
      <c r="B1880" s="658">
        <v>103609</v>
      </c>
      <c r="C1880" s="658">
        <v>75</v>
      </c>
      <c r="D1880" s="658">
        <v>70.28</v>
      </c>
      <c r="E1880" s="659">
        <v>0.06783194510129428</v>
      </c>
      <c r="F1880" s="658">
        <v>70.28</v>
      </c>
    </row>
    <row r="1881" spans="1:6" ht="12.75">
      <c r="A1881" s="663" t="s">
        <v>48</v>
      </c>
      <c r="B1881" s="658">
        <v>103609</v>
      </c>
      <c r="C1881" s="658">
        <v>75</v>
      </c>
      <c r="D1881" s="658">
        <v>70.28</v>
      </c>
      <c r="E1881" s="659">
        <v>0.06783194510129428</v>
      </c>
      <c r="F1881" s="658">
        <v>70.28</v>
      </c>
    </row>
    <row r="1882" spans="1:6" ht="12.75">
      <c r="A1882" s="663" t="s">
        <v>895</v>
      </c>
      <c r="B1882" s="658">
        <v>0</v>
      </c>
      <c r="C1882" s="658">
        <v>0</v>
      </c>
      <c r="D1882" s="658">
        <v>4.72</v>
      </c>
      <c r="E1882" s="659" t="s">
        <v>891</v>
      </c>
      <c r="F1882" s="658">
        <v>4.72</v>
      </c>
    </row>
    <row r="1883" spans="1:6" ht="12.75">
      <c r="A1883" s="657" t="s">
        <v>173</v>
      </c>
      <c r="B1883" s="658"/>
      <c r="C1883" s="658"/>
      <c r="D1883" s="658"/>
      <c r="E1883" s="659"/>
      <c r="F1883" s="658"/>
    </row>
    <row r="1884" spans="1:6" s="662" customFormat="1" ht="12.75">
      <c r="A1884" s="657" t="s">
        <v>1203</v>
      </c>
      <c r="B1884" s="660">
        <v>1000</v>
      </c>
      <c r="C1884" s="660">
        <v>1000</v>
      </c>
      <c r="D1884" s="660">
        <v>1000</v>
      </c>
      <c r="E1884" s="661">
        <v>100</v>
      </c>
      <c r="F1884" s="660">
        <v>1000</v>
      </c>
    </row>
    <row r="1885" spans="1:6" ht="12.75">
      <c r="A1885" s="663" t="s">
        <v>1208</v>
      </c>
      <c r="B1885" s="658">
        <v>1000</v>
      </c>
      <c r="C1885" s="658">
        <v>1000</v>
      </c>
      <c r="D1885" s="658">
        <v>1000</v>
      </c>
      <c r="E1885" s="659">
        <v>100</v>
      </c>
      <c r="F1885" s="658">
        <v>1000</v>
      </c>
    </row>
    <row r="1886" spans="1:6" ht="25.5">
      <c r="A1886" s="663" t="s">
        <v>1210</v>
      </c>
      <c r="B1886" s="658">
        <v>1000</v>
      </c>
      <c r="C1886" s="658">
        <v>1000</v>
      </c>
      <c r="D1886" s="658">
        <v>1000</v>
      </c>
      <c r="E1886" s="659">
        <v>100</v>
      </c>
      <c r="F1886" s="658">
        <v>1000</v>
      </c>
    </row>
    <row r="1887" spans="1:6" s="662" customFormat="1" ht="12.75">
      <c r="A1887" s="657" t="s">
        <v>105</v>
      </c>
      <c r="B1887" s="660">
        <v>1000</v>
      </c>
      <c r="C1887" s="660">
        <v>1000</v>
      </c>
      <c r="D1887" s="660">
        <v>617.06</v>
      </c>
      <c r="E1887" s="661">
        <v>61.705999999999996</v>
      </c>
      <c r="F1887" s="660">
        <v>617.06</v>
      </c>
    </row>
    <row r="1888" spans="1:6" ht="12.75">
      <c r="A1888" s="663" t="s">
        <v>1213</v>
      </c>
      <c r="B1888" s="658">
        <v>1000</v>
      </c>
      <c r="C1888" s="658">
        <v>1000</v>
      </c>
      <c r="D1888" s="658">
        <v>617.06</v>
      </c>
      <c r="E1888" s="659">
        <v>61.705999999999996</v>
      </c>
      <c r="F1888" s="658">
        <v>617.06</v>
      </c>
    </row>
    <row r="1889" spans="1:6" ht="25.5">
      <c r="A1889" s="663" t="s">
        <v>44</v>
      </c>
      <c r="B1889" s="658">
        <v>1000</v>
      </c>
      <c r="C1889" s="658">
        <v>1000</v>
      </c>
      <c r="D1889" s="658">
        <v>617.06</v>
      </c>
      <c r="E1889" s="659">
        <v>61.705999999999996</v>
      </c>
      <c r="F1889" s="658">
        <v>617.06</v>
      </c>
    </row>
    <row r="1890" spans="1:6" ht="12.75">
      <c r="A1890" s="663" t="s">
        <v>48</v>
      </c>
      <c r="B1890" s="658">
        <v>1000</v>
      </c>
      <c r="C1890" s="658">
        <v>1000</v>
      </c>
      <c r="D1890" s="658">
        <v>617.06</v>
      </c>
      <c r="E1890" s="659">
        <v>61.705999999999996</v>
      </c>
      <c r="F1890" s="658">
        <v>617.06</v>
      </c>
    </row>
    <row r="1891" spans="1:6" ht="12.75">
      <c r="A1891" s="663" t="s">
        <v>895</v>
      </c>
      <c r="B1891" s="658">
        <v>0</v>
      </c>
      <c r="C1891" s="658">
        <v>0</v>
      </c>
      <c r="D1891" s="658">
        <v>382.94</v>
      </c>
      <c r="E1891" s="659" t="s">
        <v>891</v>
      </c>
      <c r="F1891" s="658">
        <v>382.94</v>
      </c>
    </row>
    <row r="1892" spans="1:6" ht="12.75">
      <c r="A1892" s="657" t="s">
        <v>175</v>
      </c>
      <c r="B1892" s="658"/>
      <c r="C1892" s="658"/>
      <c r="D1892" s="658"/>
      <c r="E1892" s="659"/>
      <c r="F1892" s="658"/>
    </row>
    <row r="1893" spans="1:6" s="662" customFormat="1" ht="12.75">
      <c r="A1893" s="657" t="s">
        <v>1203</v>
      </c>
      <c r="B1893" s="660">
        <v>2840</v>
      </c>
      <c r="C1893" s="660">
        <v>0</v>
      </c>
      <c r="D1893" s="660">
        <v>0</v>
      </c>
      <c r="E1893" s="661">
        <v>0</v>
      </c>
      <c r="F1893" s="660">
        <v>0</v>
      </c>
    </row>
    <row r="1894" spans="1:6" ht="25.5">
      <c r="A1894" s="663" t="s">
        <v>749</v>
      </c>
      <c r="B1894" s="658">
        <v>1360</v>
      </c>
      <c r="C1894" s="658">
        <v>0</v>
      </c>
      <c r="D1894" s="658">
        <v>0</v>
      </c>
      <c r="E1894" s="659">
        <v>0</v>
      </c>
      <c r="F1894" s="658">
        <v>0</v>
      </c>
    </row>
    <row r="1895" spans="1:6" ht="12.75">
      <c r="A1895" s="663" t="s">
        <v>1208</v>
      </c>
      <c r="B1895" s="658">
        <v>1480</v>
      </c>
      <c r="C1895" s="658">
        <v>0</v>
      </c>
      <c r="D1895" s="658">
        <v>0</v>
      </c>
      <c r="E1895" s="659">
        <v>0</v>
      </c>
      <c r="F1895" s="658">
        <v>0</v>
      </c>
    </row>
    <row r="1896" spans="1:6" ht="25.5">
      <c r="A1896" s="663" t="s">
        <v>1210</v>
      </c>
      <c r="B1896" s="658">
        <v>1480</v>
      </c>
      <c r="C1896" s="658">
        <v>0</v>
      </c>
      <c r="D1896" s="658">
        <v>0</v>
      </c>
      <c r="E1896" s="659">
        <v>0</v>
      </c>
      <c r="F1896" s="658">
        <v>0</v>
      </c>
    </row>
    <row r="1897" spans="1:6" s="662" customFormat="1" ht="12.75">
      <c r="A1897" s="657" t="s">
        <v>336</v>
      </c>
      <c r="B1897" s="660">
        <v>2840</v>
      </c>
      <c r="C1897" s="660">
        <v>0</v>
      </c>
      <c r="D1897" s="660">
        <v>0</v>
      </c>
      <c r="E1897" s="661">
        <v>0</v>
      </c>
      <c r="F1897" s="660">
        <v>0</v>
      </c>
    </row>
    <row r="1898" spans="1:6" ht="12.75">
      <c r="A1898" s="663" t="s">
        <v>1213</v>
      </c>
      <c r="B1898" s="658">
        <v>2840</v>
      </c>
      <c r="C1898" s="658">
        <v>0</v>
      </c>
      <c r="D1898" s="658">
        <v>0</v>
      </c>
      <c r="E1898" s="659">
        <v>0</v>
      </c>
      <c r="F1898" s="658">
        <v>0</v>
      </c>
    </row>
    <row r="1899" spans="1:6" ht="25.5">
      <c r="A1899" s="663" t="s">
        <v>764</v>
      </c>
      <c r="B1899" s="658">
        <v>2840</v>
      </c>
      <c r="C1899" s="658">
        <v>0</v>
      </c>
      <c r="D1899" s="658">
        <v>0</v>
      </c>
      <c r="E1899" s="659">
        <v>0</v>
      </c>
      <c r="F1899" s="658">
        <v>0</v>
      </c>
    </row>
    <row r="1900" spans="1:6" ht="12.75">
      <c r="A1900" s="663" t="s">
        <v>768</v>
      </c>
      <c r="B1900" s="658">
        <v>2840</v>
      </c>
      <c r="C1900" s="658">
        <v>0</v>
      </c>
      <c r="D1900" s="658">
        <v>0</v>
      </c>
      <c r="E1900" s="659">
        <v>0</v>
      </c>
      <c r="F1900" s="658">
        <v>0</v>
      </c>
    </row>
    <row r="1901" spans="1:6" ht="12.75">
      <c r="A1901" s="657" t="s">
        <v>1185</v>
      </c>
      <c r="B1901" s="658"/>
      <c r="C1901" s="658"/>
      <c r="D1901" s="658"/>
      <c r="E1901" s="659"/>
      <c r="F1901" s="658"/>
    </row>
    <row r="1902" spans="1:6" s="662" customFormat="1" ht="12.75">
      <c r="A1902" s="657" t="s">
        <v>1203</v>
      </c>
      <c r="B1902" s="660">
        <v>77047</v>
      </c>
      <c r="C1902" s="660">
        <v>14585</v>
      </c>
      <c r="D1902" s="660">
        <v>14585</v>
      </c>
      <c r="E1902" s="661">
        <v>18.9300037639363</v>
      </c>
      <c r="F1902" s="660">
        <v>14585</v>
      </c>
    </row>
    <row r="1903" spans="1:6" ht="12.75">
      <c r="A1903" s="663" t="s">
        <v>1208</v>
      </c>
      <c r="B1903" s="658">
        <v>77047</v>
      </c>
      <c r="C1903" s="658">
        <v>14585</v>
      </c>
      <c r="D1903" s="658">
        <v>14585</v>
      </c>
      <c r="E1903" s="659">
        <v>18.9300037639363</v>
      </c>
      <c r="F1903" s="658">
        <v>14585</v>
      </c>
    </row>
    <row r="1904" spans="1:6" ht="25.5">
      <c r="A1904" s="663" t="s">
        <v>1210</v>
      </c>
      <c r="B1904" s="658">
        <v>77047</v>
      </c>
      <c r="C1904" s="658">
        <v>14585</v>
      </c>
      <c r="D1904" s="658">
        <v>14585</v>
      </c>
      <c r="E1904" s="659">
        <v>18.9300037639363</v>
      </c>
      <c r="F1904" s="658">
        <v>14585</v>
      </c>
    </row>
    <row r="1905" spans="1:6" s="662" customFormat="1" ht="12.75">
      <c r="A1905" s="657" t="s">
        <v>105</v>
      </c>
      <c r="B1905" s="660">
        <v>77047</v>
      </c>
      <c r="C1905" s="660">
        <v>14585</v>
      </c>
      <c r="D1905" s="660">
        <v>0</v>
      </c>
      <c r="E1905" s="661">
        <v>0</v>
      </c>
      <c r="F1905" s="660">
        <v>0</v>
      </c>
    </row>
    <row r="1906" spans="1:6" ht="12.75">
      <c r="A1906" s="663" t="s">
        <v>1213</v>
      </c>
      <c r="B1906" s="658">
        <v>77047</v>
      </c>
      <c r="C1906" s="658">
        <v>14585</v>
      </c>
      <c r="D1906" s="658">
        <v>0</v>
      </c>
      <c r="E1906" s="659">
        <v>0</v>
      </c>
      <c r="F1906" s="658">
        <v>0</v>
      </c>
    </row>
    <row r="1907" spans="1:6" ht="25.5">
      <c r="A1907" s="663" t="s">
        <v>44</v>
      </c>
      <c r="B1907" s="658">
        <v>77047</v>
      </c>
      <c r="C1907" s="658">
        <v>14585</v>
      </c>
      <c r="D1907" s="658">
        <v>0</v>
      </c>
      <c r="E1907" s="659">
        <v>0</v>
      </c>
      <c r="F1907" s="658">
        <v>0</v>
      </c>
    </row>
    <row r="1908" spans="1:6" ht="12.75">
      <c r="A1908" s="663" t="s">
        <v>48</v>
      </c>
      <c r="B1908" s="658">
        <v>77047</v>
      </c>
      <c r="C1908" s="658">
        <v>14585</v>
      </c>
      <c r="D1908" s="658">
        <v>0</v>
      </c>
      <c r="E1908" s="659">
        <v>0</v>
      </c>
      <c r="F1908" s="658">
        <v>0</v>
      </c>
    </row>
    <row r="1909" spans="1:6" ht="12.75">
      <c r="A1909" s="663" t="s">
        <v>895</v>
      </c>
      <c r="B1909" s="658">
        <v>0</v>
      </c>
      <c r="C1909" s="658">
        <v>0</v>
      </c>
      <c r="D1909" s="658">
        <v>14585</v>
      </c>
      <c r="E1909" s="659" t="s">
        <v>891</v>
      </c>
      <c r="F1909" s="658">
        <v>14585</v>
      </c>
    </row>
    <row r="1910" spans="1:6" ht="12.75">
      <c r="A1910" s="657" t="s">
        <v>186</v>
      </c>
      <c r="B1910" s="658"/>
      <c r="C1910" s="658"/>
      <c r="D1910" s="658"/>
      <c r="E1910" s="659"/>
      <c r="F1910" s="658"/>
    </row>
    <row r="1911" spans="1:6" s="662" customFormat="1" ht="12.75">
      <c r="A1911" s="657" t="s">
        <v>1203</v>
      </c>
      <c r="B1911" s="660">
        <v>1265</v>
      </c>
      <c r="C1911" s="660">
        <v>0</v>
      </c>
      <c r="D1911" s="660">
        <v>0</v>
      </c>
      <c r="E1911" s="661">
        <v>0</v>
      </c>
      <c r="F1911" s="660">
        <v>0</v>
      </c>
    </row>
    <row r="1912" spans="1:6" ht="12.75">
      <c r="A1912" s="663" t="s">
        <v>1208</v>
      </c>
      <c r="B1912" s="658">
        <v>1265</v>
      </c>
      <c r="C1912" s="658">
        <v>0</v>
      </c>
      <c r="D1912" s="658">
        <v>0</v>
      </c>
      <c r="E1912" s="659">
        <v>0</v>
      </c>
      <c r="F1912" s="658">
        <v>0</v>
      </c>
    </row>
    <row r="1913" spans="1:6" ht="25.5">
      <c r="A1913" s="663" t="s">
        <v>1210</v>
      </c>
      <c r="B1913" s="658">
        <v>1265</v>
      </c>
      <c r="C1913" s="658">
        <v>0</v>
      </c>
      <c r="D1913" s="658">
        <v>0</v>
      </c>
      <c r="E1913" s="659">
        <v>0</v>
      </c>
      <c r="F1913" s="658">
        <v>0</v>
      </c>
    </row>
    <row r="1914" spans="1:6" s="662" customFormat="1" ht="12.75">
      <c r="A1914" s="657" t="s">
        <v>336</v>
      </c>
      <c r="B1914" s="660">
        <v>1265</v>
      </c>
      <c r="C1914" s="660">
        <v>0</v>
      </c>
      <c r="D1914" s="660">
        <v>0</v>
      </c>
      <c r="E1914" s="661">
        <v>0</v>
      </c>
      <c r="F1914" s="660">
        <v>0</v>
      </c>
    </row>
    <row r="1915" spans="1:6" ht="12.75">
      <c r="A1915" s="663" t="s">
        <v>1213</v>
      </c>
      <c r="B1915" s="658">
        <v>1265</v>
      </c>
      <c r="C1915" s="658">
        <v>0</v>
      </c>
      <c r="D1915" s="658">
        <v>0</v>
      </c>
      <c r="E1915" s="659">
        <v>0</v>
      </c>
      <c r="F1915" s="658">
        <v>0</v>
      </c>
    </row>
    <row r="1916" spans="1:6" ht="25.5">
      <c r="A1916" s="663" t="s">
        <v>764</v>
      </c>
      <c r="B1916" s="658">
        <v>1265</v>
      </c>
      <c r="C1916" s="658">
        <v>0</v>
      </c>
      <c r="D1916" s="658">
        <v>0</v>
      </c>
      <c r="E1916" s="659">
        <v>0</v>
      </c>
      <c r="F1916" s="658">
        <v>0</v>
      </c>
    </row>
    <row r="1917" spans="1:6" ht="12.75">
      <c r="A1917" s="663" t="s">
        <v>768</v>
      </c>
      <c r="B1917" s="658">
        <v>1265</v>
      </c>
      <c r="C1917" s="658">
        <v>0</v>
      </c>
      <c r="D1917" s="658">
        <v>0</v>
      </c>
      <c r="E1917" s="659">
        <v>0</v>
      </c>
      <c r="F1917" s="658">
        <v>0</v>
      </c>
    </row>
    <row r="1918" spans="1:6" s="677" customFormat="1" ht="25.5">
      <c r="A1918" s="676" t="s">
        <v>188</v>
      </c>
      <c r="B1918" s="658"/>
      <c r="C1918" s="658"/>
      <c r="D1918" s="658"/>
      <c r="E1918" s="659"/>
      <c r="F1918" s="658"/>
    </row>
    <row r="1919" spans="1:6" s="662" customFormat="1" ht="12.75">
      <c r="A1919" s="657" t="s">
        <v>1203</v>
      </c>
      <c r="B1919" s="660">
        <v>8735</v>
      </c>
      <c r="C1919" s="660">
        <v>0</v>
      </c>
      <c r="D1919" s="660">
        <v>0</v>
      </c>
      <c r="E1919" s="661">
        <v>0</v>
      </c>
      <c r="F1919" s="660">
        <v>0</v>
      </c>
    </row>
    <row r="1920" spans="1:6" ht="12.75">
      <c r="A1920" s="663" t="s">
        <v>1208</v>
      </c>
      <c r="B1920" s="658">
        <v>8735</v>
      </c>
      <c r="C1920" s="658">
        <v>0</v>
      </c>
      <c r="D1920" s="658">
        <v>0</v>
      </c>
      <c r="E1920" s="659">
        <v>0</v>
      </c>
      <c r="F1920" s="658">
        <v>0</v>
      </c>
    </row>
    <row r="1921" spans="1:6" ht="25.5">
      <c r="A1921" s="663" t="s">
        <v>1210</v>
      </c>
      <c r="B1921" s="658">
        <v>8735</v>
      </c>
      <c r="C1921" s="658">
        <v>0</v>
      </c>
      <c r="D1921" s="658">
        <v>0</v>
      </c>
      <c r="E1921" s="659">
        <v>0</v>
      </c>
      <c r="F1921" s="658">
        <v>0</v>
      </c>
    </row>
    <row r="1922" spans="1:6" s="662" customFormat="1" ht="12.75">
      <c r="A1922" s="657" t="s">
        <v>336</v>
      </c>
      <c r="B1922" s="660">
        <v>8735</v>
      </c>
      <c r="C1922" s="660">
        <v>0</v>
      </c>
      <c r="D1922" s="660">
        <v>0</v>
      </c>
      <c r="E1922" s="661">
        <v>0</v>
      </c>
      <c r="F1922" s="660">
        <v>0</v>
      </c>
    </row>
    <row r="1923" spans="1:6" ht="12.75">
      <c r="A1923" s="663" t="s">
        <v>1213</v>
      </c>
      <c r="B1923" s="658">
        <v>8735</v>
      </c>
      <c r="C1923" s="658">
        <v>0</v>
      </c>
      <c r="D1923" s="658">
        <v>0</v>
      </c>
      <c r="E1923" s="659">
        <v>0</v>
      </c>
      <c r="F1923" s="658">
        <v>0</v>
      </c>
    </row>
    <row r="1924" spans="1:6" ht="25.5">
      <c r="A1924" s="663" t="s">
        <v>764</v>
      </c>
      <c r="B1924" s="658">
        <v>8735</v>
      </c>
      <c r="C1924" s="658">
        <v>0</v>
      </c>
      <c r="D1924" s="658">
        <v>0</v>
      </c>
      <c r="E1924" s="659">
        <v>0</v>
      </c>
      <c r="F1924" s="658">
        <v>0</v>
      </c>
    </row>
    <row r="1925" spans="1:6" ht="12.75">
      <c r="A1925" s="663" t="s">
        <v>768</v>
      </c>
      <c r="B1925" s="658">
        <v>8735</v>
      </c>
      <c r="C1925" s="658">
        <v>0</v>
      </c>
      <c r="D1925" s="658">
        <v>0</v>
      </c>
      <c r="E1925" s="659">
        <v>0</v>
      </c>
      <c r="F1925" s="658">
        <v>0</v>
      </c>
    </row>
    <row r="1926" spans="1:6" ht="12.75">
      <c r="A1926" s="663"/>
      <c r="B1926" s="658"/>
      <c r="C1926" s="658"/>
      <c r="D1926" s="658"/>
      <c r="E1926" s="659"/>
      <c r="F1926" s="658"/>
    </row>
    <row r="1927" spans="1:6" ht="25.5">
      <c r="A1927" s="657" t="s">
        <v>787</v>
      </c>
      <c r="B1927" s="658"/>
      <c r="C1927" s="658"/>
      <c r="D1927" s="658"/>
      <c r="E1927" s="659"/>
      <c r="F1927" s="658"/>
    </row>
    <row r="1928" spans="1:6" s="662" customFormat="1" ht="12.75">
      <c r="A1928" s="657" t="s">
        <v>1203</v>
      </c>
      <c r="B1928" s="660">
        <v>2959728</v>
      </c>
      <c r="C1928" s="660">
        <v>373193</v>
      </c>
      <c r="D1928" s="660">
        <v>373193</v>
      </c>
      <c r="E1928" s="661">
        <v>12.609030289269823</v>
      </c>
      <c r="F1928" s="660">
        <v>373193</v>
      </c>
    </row>
    <row r="1929" spans="1:6" ht="12.75">
      <c r="A1929" s="663" t="s">
        <v>1208</v>
      </c>
      <c r="B1929" s="658">
        <v>2959728</v>
      </c>
      <c r="C1929" s="658">
        <v>373193</v>
      </c>
      <c r="D1929" s="658">
        <v>373193</v>
      </c>
      <c r="E1929" s="659">
        <v>12.609030289269823</v>
      </c>
      <c r="F1929" s="658">
        <v>373193</v>
      </c>
    </row>
    <row r="1930" spans="1:6" ht="25.5">
      <c r="A1930" s="663" t="s">
        <v>1210</v>
      </c>
      <c r="B1930" s="658">
        <v>2959728</v>
      </c>
      <c r="C1930" s="658">
        <v>373193</v>
      </c>
      <c r="D1930" s="658">
        <v>373193</v>
      </c>
      <c r="E1930" s="659">
        <v>12.609030289269823</v>
      </c>
      <c r="F1930" s="658">
        <v>373193</v>
      </c>
    </row>
    <row r="1931" spans="1:6" s="662" customFormat="1" ht="12.75">
      <c r="A1931" s="657" t="s">
        <v>105</v>
      </c>
      <c r="B1931" s="660">
        <v>2959728</v>
      </c>
      <c r="C1931" s="660">
        <v>373193</v>
      </c>
      <c r="D1931" s="660">
        <v>346726.6</v>
      </c>
      <c r="E1931" s="661">
        <v>11.714812982814635</v>
      </c>
      <c r="F1931" s="660">
        <v>346726.6</v>
      </c>
    </row>
    <row r="1932" spans="1:6" ht="12.75">
      <c r="A1932" s="663" t="s">
        <v>1213</v>
      </c>
      <c r="B1932" s="658">
        <v>744588</v>
      </c>
      <c r="C1932" s="658">
        <v>85247</v>
      </c>
      <c r="D1932" s="658">
        <v>82411.36</v>
      </c>
      <c r="E1932" s="659">
        <v>11.068048370373953</v>
      </c>
      <c r="F1932" s="658">
        <v>82411.36</v>
      </c>
    </row>
    <row r="1933" spans="1:6" ht="12.75">
      <c r="A1933" s="663" t="s">
        <v>16</v>
      </c>
      <c r="B1933" s="658">
        <v>744588</v>
      </c>
      <c r="C1933" s="658">
        <v>85247</v>
      </c>
      <c r="D1933" s="658">
        <v>82411.36</v>
      </c>
      <c r="E1933" s="659">
        <v>11.068048370373953</v>
      </c>
      <c r="F1933" s="658">
        <v>82411.36</v>
      </c>
    </row>
    <row r="1934" spans="1:6" ht="12.75">
      <c r="A1934" s="663" t="s">
        <v>60</v>
      </c>
      <c r="B1934" s="658">
        <v>2215140</v>
      </c>
      <c r="C1934" s="658">
        <v>287946</v>
      </c>
      <c r="D1934" s="658">
        <v>264315.24</v>
      </c>
      <c r="E1934" s="659">
        <v>11.932213765269916</v>
      </c>
      <c r="F1934" s="658">
        <v>264315.24</v>
      </c>
    </row>
    <row r="1935" spans="1:6" ht="12.75">
      <c r="A1935" s="663" t="s">
        <v>62</v>
      </c>
      <c r="B1935" s="658">
        <v>2215140</v>
      </c>
      <c r="C1935" s="658">
        <v>287946</v>
      </c>
      <c r="D1935" s="658">
        <v>264315.24</v>
      </c>
      <c r="E1935" s="659">
        <v>11.932213765269916</v>
      </c>
      <c r="F1935" s="658">
        <v>264315.24</v>
      </c>
    </row>
    <row r="1936" spans="1:6" ht="12.75">
      <c r="A1936" s="663" t="s">
        <v>895</v>
      </c>
      <c r="B1936" s="658">
        <v>0</v>
      </c>
      <c r="C1936" s="658">
        <v>0</v>
      </c>
      <c r="D1936" s="658">
        <v>26466.4</v>
      </c>
      <c r="E1936" s="659" t="s">
        <v>891</v>
      </c>
      <c r="F1936" s="658">
        <v>26466.4</v>
      </c>
    </row>
    <row r="1937" spans="1:6" ht="12.75">
      <c r="A1937" s="657" t="s">
        <v>1095</v>
      </c>
      <c r="B1937" s="658"/>
      <c r="C1937" s="658"/>
      <c r="D1937" s="658"/>
      <c r="E1937" s="659"/>
      <c r="F1937" s="658"/>
    </row>
    <row r="1938" spans="1:6" s="662" customFormat="1" ht="12.75">
      <c r="A1938" s="657" t="s">
        <v>1203</v>
      </c>
      <c r="B1938" s="660">
        <v>2943032</v>
      </c>
      <c r="C1938" s="660">
        <v>372373</v>
      </c>
      <c r="D1938" s="660">
        <v>372373</v>
      </c>
      <c r="E1938" s="661">
        <v>12.652699664835449</v>
      </c>
      <c r="F1938" s="660">
        <v>372373</v>
      </c>
    </row>
    <row r="1939" spans="1:6" ht="12.75">
      <c r="A1939" s="663" t="s">
        <v>1208</v>
      </c>
      <c r="B1939" s="658">
        <v>2943032</v>
      </c>
      <c r="C1939" s="658">
        <v>372373</v>
      </c>
      <c r="D1939" s="658">
        <v>372373</v>
      </c>
      <c r="E1939" s="659">
        <v>12.652699664835449</v>
      </c>
      <c r="F1939" s="658">
        <v>372373</v>
      </c>
    </row>
    <row r="1940" spans="1:6" ht="25.5">
      <c r="A1940" s="663" t="s">
        <v>1210</v>
      </c>
      <c r="B1940" s="658">
        <v>2943032</v>
      </c>
      <c r="C1940" s="658">
        <v>372373</v>
      </c>
      <c r="D1940" s="658">
        <v>372373</v>
      </c>
      <c r="E1940" s="659">
        <v>12.652699664835449</v>
      </c>
      <c r="F1940" s="658">
        <v>372373</v>
      </c>
    </row>
    <row r="1941" spans="1:6" s="662" customFormat="1" ht="12.75">
      <c r="A1941" s="657" t="s">
        <v>105</v>
      </c>
      <c r="B1941" s="660">
        <v>2943032</v>
      </c>
      <c r="C1941" s="660">
        <v>372373</v>
      </c>
      <c r="D1941" s="660">
        <v>345910.94</v>
      </c>
      <c r="E1941" s="661">
        <v>11.753556876038045</v>
      </c>
      <c r="F1941" s="660">
        <v>345910.94</v>
      </c>
    </row>
    <row r="1942" spans="1:6" ht="12.75">
      <c r="A1942" s="663" t="s">
        <v>1213</v>
      </c>
      <c r="B1942" s="658">
        <v>743696</v>
      </c>
      <c r="C1942" s="658">
        <v>85141</v>
      </c>
      <c r="D1942" s="658">
        <v>82309.7</v>
      </c>
      <c r="E1942" s="659">
        <v>11.067653987650868</v>
      </c>
      <c r="F1942" s="658">
        <v>82309.7</v>
      </c>
    </row>
    <row r="1943" spans="1:6" ht="12.75">
      <c r="A1943" s="663" t="s">
        <v>16</v>
      </c>
      <c r="B1943" s="658">
        <v>743696</v>
      </c>
      <c r="C1943" s="658">
        <v>85141</v>
      </c>
      <c r="D1943" s="658">
        <v>82309.7</v>
      </c>
      <c r="E1943" s="659">
        <v>11.067653987650868</v>
      </c>
      <c r="F1943" s="658">
        <v>82309.7</v>
      </c>
    </row>
    <row r="1944" spans="1:6" ht="12.75">
      <c r="A1944" s="663" t="s">
        <v>60</v>
      </c>
      <c r="B1944" s="658">
        <v>2199336</v>
      </c>
      <c r="C1944" s="658">
        <v>287232</v>
      </c>
      <c r="D1944" s="658">
        <v>263601.24</v>
      </c>
      <c r="E1944" s="659">
        <v>11.98549198485361</v>
      </c>
      <c r="F1944" s="658">
        <v>263601.24</v>
      </c>
    </row>
    <row r="1945" spans="1:6" ht="12.75">
      <c r="A1945" s="663" t="s">
        <v>62</v>
      </c>
      <c r="B1945" s="658">
        <v>2199336</v>
      </c>
      <c r="C1945" s="658">
        <v>287232</v>
      </c>
      <c r="D1945" s="658">
        <v>263601.24</v>
      </c>
      <c r="E1945" s="659">
        <v>11.98549198485361</v>
      </c>
      <c r="F1945" s="658">
        <v>263601.24</v>
      </c>
    </row>
    <row r="1946" spans="1:6" ht="12.75">
      <c r="A1946" s="663" t="s">
        <v>895</v>
      </c>
      <c r="B1946" s="658">
        <v>0</v>
      </c>
      <c r="C1946" s="658">
        <v>0</v>
      </c>
      <c r="D1946" s="658">
        <v>26462.06</v>
      </c>
      <c r="E1946" s="659" t="s">
        <v>891</v>
      </c>
      <c r="F1946" s="658">
        <v>26462.06</v>
      </c>
    </row>
    <row r="1947" spans="1:6" ht="12.75">
      <c r="A1947" s="657" t="s">
        <v>1185</v>
      </c>
      <c r="B1947" s="658"/>
      <c r="C1947" s="658"/>
      <c r="D1947" s="658"/>
      <c r="E1947" s="659"/>
      <c r="F1947" s="658"/>
    </row>
    <row r="1948" spans="1:6" s="662" customFormat="1" ht="12.75">
      <c r="A1948" s="657" t="s">
        <v>1203</v>
      </c>
      <c r="B1948" s="660">
        <v>16696</v>
      </c>
      <c r="C1948" s="660">
        <v>820</v>
      </c>
      <c r="D1948" s="660">
        <v>820</v>
      </c>
      <c r="E1948" s="661">
        <v>4.911356013416388</v>
      </c>
      <c r="F1948" s="660">
        <v>820</v>
      </c>
    </row>
    <row r="1949" spans="1:6" ht="12.75">
      <c r="A1949" s="663" t="s">
        <v>1208</v>
      </c>
      <c r="B1949" s="658">
        <v>16696</v>
      </c>
      <c r="C1949" s="658">
        <v>820</v>
      </c>
      <c r="D1949" s="658">
        <v>820</v>
      </c>
      <c r="E1949" s="659">
        <v>4.911356013416388</v>
      </c>
      <c r="F1949" s="658">
        <v>820</v>
      </c>
    </row>
    <row r="1950" spans="1:6" ht="25.5">
      <c r="A1950" s="663" t="s">
        <v>1210</v>
      </c>
      <c r="B1950" s="658">
        <v>16696</v>
      </c>
      <c r="C1950" s="658">
        <v>820</v>
      </c>
      <c r="D1950" s="658">
        <v>820</v>
      </c>
      <c r="E1950" s="659">
        <v>4.911356013416388</v>
      </c>
      <c r="F1950" s="658">
        <v>820</v>
      </c>
    </row>
    <row r="1951" spans="1:6" s="662" customFormat="1" ht="12.75">
      <c r="A1951" s="657" t="s">
        <v>105</v>
      </c>
      <c r="B1951" s="660">
        <v>16696</v>
      </c>
      <c r="C1951" s="660">
        <v>820</v>
      </c>
      <c r="D1951" s="660">
        <v>815.66</v>
      </c>
      <c r="E1951" s="661">
        <v>4.885361763296598</v>
      </c>
      <c r="F1951" s="660">
        <v>815.66</v>
      </c>
    </row>
    <row r="1952" spans="1:6" ht="12.75">
      <c r="A1952" s="663" t="s">
        <v>1213</v>
      </c>
      <c r="B1952" s="658">
        <v>892</v>
      </c>
      <c r="C1952" s="658">
        <v>106</v>
      </c>
      <c r="D1952" s="658">
        <v>101.66</v>
      </c>
      <c r="E1952" s="659">
        <v>11.396860986547084</v>
      </c>
      <c r="F1952" s="658">
        <v>101.66</v>
      </c>
    </row>
    <row r="1953" spans="1:6" ht="12.75">
      <c r="A1953" s="663" t="s">
        <v>16</v>
      </c>
      <c r="B1953" s="658">
        <v>892</v>
      </c>
      <c r="C1953" s="658">
        <v>106</v>
      </c>
      <c r="D1953" s="658">
        <v>101.66</v>
      </c>
      <c r="E1953" s="659">
        <v>11.396860986547084</v>
      </c>
      <c r="F1953" s="658">
        <v>101.66</v>
      </c>
    </row>
    <row r="1954" spans="1:6" ht="12.75">
      <c r="A1954" s="663" t="s">
        <v>60</v>
      </c>
      <c r="B1954" s="658">
        <v>15804</v>
      </c>
      <c r="C1954" s="658">
        <v>714</v>
      </c>
      <c r="D1954" s="658">
        <v>714</v>
      </c>
      <c r="E1954" s="659">
        <v>4.51784358390281</v>
      </c>
      <c r="F1954" s="658">
        <v>714</v>
      </c>
    </row>
    <row r="1955" spans="1:6" ht="12.75">
      <c r="A1955" s="663" t="s">
        <v>62</v>
      </c>
      <c r="B1955" s="658">
        <v>15804</v>
      </c>
      <c r="C1955" s="658">
        <v>714</v>
      </c>
      <c r="D1955" s="658">
        <v>714</v>
      </c>
      <c r="E1955" s="659">
        <v>4.51784358390281</v>
      </c>
      <c r="F1955" s="658">
        <v>714</v>
      </c>
    </row>
    <row r="1956" spans="1:6" ht="12.75">
      <c r="A1956" s="663" t="s">
        <v>895</v>
      </c>
      <c r="B1956" s="658">
        <v>0</v>
      </c>
      <c r="C1956" s="658">
        <v>0</v>
      </c>
      <c r="D1956" s="658">
        <v>4.34</v>
      </c>
      <c r="E1956" s="659" t="s">
        <v>891</v>
      </c>
      <c r="F1956" s="658">
        <v>4.34</v>
      </c>
    </row>
    <row r="1957" spans="1:6" ht="12.75">
      <c r="A1957" s="663"/>
      <c r="B1957" s="658"/>
      <c r="C1957" s="658"/>
      <c r="D1957" s="658"/>
      <c r="E1957" s="659"/>
      <c r="F1957" s="658"/>
    </row>
    <row r="1958" spans="1:6" s="678" customFormat="1" ht="12.75">
      <c r="A1958" s="665" t="s">
        <v>788</v>
      </c>
      <c r="B1958" s="664"/>
      <c r="C1958" s="664"/>
      <c r="D1958" s="664"/>
      <c r="E1958" s="659"/>
      <c r="F1958" s="664"/>
    </row>
    <row r="1959" spans="1:6" s="662" customFormat="1" ht="12.75">
      <c r="A1959" s="657" t="s">
        <v>1203</v>
      </c>
      <c r="B1959" s="660">
        <v>93400472</v>
      </c>
      <c r="C1959" s="660">
        <v>2663095</v>
      </c>
      <c r="D1959" s="660">
        <v>2644896</v>
      </c>
      <c r="E1959" s="661">
        <v>2.8317801220533445</v>
      </c>
      <c r="F1959" s="660">
        <v>2644896</v>
      </c>
    </row>
    <row r="1960" spans="1:6" ht="25.5">
      <c r="A1960" s="663" t="s">
        <v>937</v>
      </c>
      <c r="B1960" s="658">
        <v>218393</v>
      </c>
      <c r="C1960" s="658">
        <v>18199</v>
      </c>
      <c r="D1960" s="658">
        <v>0</v>
      </c>
      <c r="E1960" s="659">
        <v>0</v>
      </c>
      <c r="F1960" s="658">
        <v>0</v>
      </c>
    </row>
    <row r="1961" spans="1:6" ht="12.75">
      <c r="A1961" s="663" t="s">
        <v>1208</v>
      </c>
      <c r="B1961" s="658">
        <v>93182079</v>
      </c>
      <c r="C1961" s="658">
        <v>2644896</v>
      </c>
      <c r="D1961" s="658">
        <v>2644896</v>
      </c>
      <c r="E1961" s="659">
        <v>2.838417030811257</v>
      </c>
      <c r="F1961" s="658">
        <v>2644896</v>
      </c>
    </row>
    <row r="1962" spans="1:6" ht="25.5">
      <c r="A1962" s="663" t="s">
        <v>1210</v>
      </c>
      <c r="B1962" s="658">
        <v>93182079</v>
      </c>
      <c r="C1962" s="658">
        <v>2644896</v>
      </c>
      <c r="D1962" s="658">
        <v>2644896</v>
      </c>
      <c r="E1962" s="659">
        <v>2.838417030811257</v>
      </c>
      <c r="F1962" s="658">
        <v>2644896</v>
      </c>
    </row>
    <row r="1963" spans="1:6" s="662" customFormat="1" ht="12.75">
      <c r="A1963" s="657" t="s">
        <v>105</v>
      </c>
      <c r="B1963" s="660">
        <v>93400472</v>
      </c>
      <c r="C1963" s="660">
        <v>2663095</v>
      </c>
      <c r="D1963" s="660">
        <v>1835576.1</v>
      </c>
      <c r="E1963" s="661">
        <v>1.9652749720579572</v>
      </c>
      <c r="F1963" s="660">
        <v>1835576.1</v>
      </c>
    </row>
    <row r="1964" spans="1:6" ht="12.75">
      <c r="A1964" s="663" t="s">
        <v>1213</v>
      </c>
      <c r="B1964" s="658">
        <v>92239997</v>
      </c>
      <c r="C1964" s="658">
        <v>2656995</v>
      </c>
      <c r="D1964" s="658">
        <v>1834903.3</v>
      </c>
      <c r="E1964" s="659">
        <v>1.989270771550437</v>
      </c>
      <c r="F1964" s="658">
        <v>1834903.3</v>
      </c>
    </row>
    <row r="1965" spans="1:6" ht="12.75">
      <c r="A1965" s="663" t="s">
        <v>1215</v>
      </c>
      <c r="B1965" s="658">
        <v>24940339</v>
      </c>
      <c r="C1965" s="658">
        <v>1919195</v>
      </c>
      <c r="D1965" s="658">
        <v>1818558.09</v>
      </c>
      <c r="E1965" s="659">
        <v>7.291633405624519</v>
      </c>
      <c r="F1965" s="658">
        <v>1818558.09</v>
      </c>
    </row>
    <row r="1966" spans="1:6" ht="12.75">
      <c r="A1966" s="663" t="s">
        <v>1217</v>
      </c>
      <c r="B1966" s="658">
        <v>970557</v>
      </c>
      <c r="C1966" s="658">
        <v>74300</v>
      </c>
      <c r="D1966" s="658">
        <v>57174.72</v>
      </c>
      <c r="E1966" s="659">
        <v>5.890918307734631</v>
      </c>
      <c r="F1966" s="658">
        <v>57174.72</v>
      </c>
    </row>
    <row r="1967" spans="1:6" ht="12.75">
      <c r="A1967" s="663" t="s">
        <v>1219</v>
      </c>
      <c r="B1967" s="658">
        <v>760863</v>
      </c>
      <c r="C1967" s="658">
        <v>60124</v>
      </c>
      <c r="D1967" s="658">
        <v>52606.06</v>
      </c>
      <c r="E1967" s="659">
        <v>6.913998972219702</v>
      </c>
      <c r="F1967" s="658">
        <v>52606.06</v>
      </c>
    </row>
    <row r="1968" spans="1:6" ht="12.75">
      <c r="A1968" s="663" t="s">
        <v>2</v>
      </c>
      <c r="B1968" s="658">
        <v>23969782</v>
      </c>
      <c r="C1968" s="658">
        <v>1844895</v>
      </c>
      <c r="D1968" s="658">
        <v>1761383.37</v>
      </c>
      <c r="E1968" s="659">
        <v>7.348349559457821</v>
      </c>
      <c r="F1968" s="658">
        <v>1761383.37</v>
      </c>
    </row>
    <row r="1969" spans="1:6" ht="12.75">
      <c r="A1969" s="663" t="s">
        <v>24</v>
      </c>
      <c r="B1969" s="658">
        <v>45954742</v>
      </c>
      <c r="C1969" s="658">
        <v>236800</v>
      </c>
      <c r="D1969" s="658">
        <v>0</v>
      </c>
      <c r="E1969" s="659">
        <v>0</v>
      </c>
      <c r="F1969" s="658">
        <v>0</v>
      </c>
    </row>
    <row r="1970" spans="1:6" ht="12.75">
      <c r="A1970" s="663" t="s">
        <v>26</v>
      </c>
      <c r="B1970" s="658">
        <v>45954742</v>
      </c>
      <c r="C1970" s="658">
        <v>236800</v>
      </c>
      <c r="D1970" s="658">
        <v>0</v>
      </c>
      <c r="E1970" s="659">
        <v>0</v>
      </c>
      <c r="F1970" s="658">
        <v>0</v>
      </c>
    </row>
    <row r="1971" spans="1:6" ht="12.75">
      <c r="A1971" s="663" t="s">
        <v>50</v>
      </c>
      <c r="B1971" s="658">
        <v>21344916</v>
      </c>
      <c r="C1971" s="658">
        <v>501000</v>
      </c>
      <c r="D1971" s="658">
        <v>16345.21</v>
      </c>
      <c r="E1971" s="659">
        <v>0.07657659556964291</v>
      </c>
      <c r="F1971" s="658">
        <v>16345.21</v>
      </c>
    </row>
    <row r="1972" spans="1:6" ht="51">
      <c r="A1972" s="663" t="s">
        <v>58</v>
      </c>
      <c r="B1972" s="658">
        <v>21344916</v>
      </c>
      <c r="C1972" s="658">
        <v>501000</v>
      </c>
      <c r="D1972" s="658">
        <v>16345.21</v>
      </c>
      <c r="E1972" s="659">
        <v>0.07657659556964291</v>
      </c>
      <c r="F1972" s="658">
        <v>16345.21</v>
      </c>
    </row>
    <row r="1973" spans="1:6" ht="12.75">
      <c r="A1973" s="663" t="s">
        <v>60</v>
      </c>
      <c r="B1973" s="658">
        <v>1160475</v>
      </c>
      <c r="C1973" s="658">
        <v>6100</v>
      </c>
      <c r="D1973" s="658">
        <v>672.8</v>
      </c>
      <c r="E1973" s="659">
        <v>0.05797625972123483</v>
      </c>
      <c r="F1973" s="658">
        <v>672.8</v>
      </c>
    </row>
    <row r="1974" spans="1:6" ht="12.75">
      <c r="A1974" s="663" t="s">
        <v>62</v>
      </c>
      <c r="B1974" s="658">
        <v>1160475</v>
      </c>
      <c r="C1974" s="658">
        <v>6100</v>
      </c>
      <c r="D1974" s="658">
        <v>672.8</v>
      </c>
      <c r="E1974" s="659">
        <v>0.05797625972123483</v>
      </c>
      <c r="F1974" s="658">
        <v>672.8</v>
      </c>
    </row>
    <row r="1975" spans="1:6" ht="12.75">
      <c r="A1975" s="663" t="s">
        <v>895</v>
      </c>
      <c r="B1975" s="658">
        <v>0</v>
      </c>
      <c r="C1975" s="658">
        <v>0</v>
      </c>
      <c r="D1975" s="658">
        <v>809319.9</v>
      </c>
      <c r="E1975" s="659" t="s">
        <v>891</v>
      </c>
      <c r="F1975" s="658">
        <v>809319.9</v>
      </c>
    </row>
    <row r="1976" spans="1:6" ht="12.75">
      <c r="A1976" s="657" t="s">
        <v>116</v>
      </c>
      <c r="B1976" s="658"/>
      <c r="C1976" s="658"/>
      <c r="D1976" s="658"/>
      <c r="E1976" s="659"/>
      <c r="F1976" s="658"/>
    </row>
    <row r="1977" spans="1:6" s="662" customFormat="1" ht="12.75">
      <c r="A1977" s="657" t="s">
        <v>1203</v>
      </c>
      <c r="B1977" s="660">
        <v>6562648</v>
      </c>
      <c r="C1977" s="660">
        <v>48578</v>
      </c>
      <c r="D1977" s="660">
        <v>48578</v>
      </c>
      <c r="E1977" s="661">
        <v>0.740219496764111</v>
      </c>
      <c r="F1977" s="660">
        <v>48578</v>
      </c>
    </row>
    <row r="1978" spans="1:6" ht="12.75">
      <c r="A1978" s="663" t="s">
        <v>1208</v>
      </c>
      <c r="B1978" s="658">
        <v>6562648</v>
      </c>
      <c r="C1978" s="658">
        <v>48578</v>
      </c>
      <c r="D1978" s="658">
        <v>48578</v>
      </c>
      <c r="E1978" s="659">
        <v>0.740219496764111</v>
      </c>
      <c r="F1978" s="658">
        <v>48578</v>
      </c>
    </row>
    <row r="1979" spans="1:6" ht="25.5">
      <c r="A1979" s="663" t="s">
        <v>1210</v>
      </c>
      <c r="B1979" s="658">
        <v>6562648</v>
      </c>
      <c r="C1979" s="658">
        <v>48578</v>
      </c>
      <c r="D1979" s="658">
        <v>48578</v>
      </c>
      <c r="E1979" s="659">
        <v>0.740219496764111</v>
      </c>
      <c r="F1979" s="658">
        <v>48578</v>
      </c>
    </row>
    <row r="1980" spans="1:6" s="662" customFormat="1" ht="12.75">
      <c r="A1980" s="657" t="s">
        <v>105</v>
      </c>
      <c r="B1980" s="660">
        <v>6562648</v>
      </c>
      <c r="C1980" s="660">
        <v>48578</v>
      </c>
      <c r="D1980" s="660">
        <v>48525.06</v>
      </c>
      <c r="E1980" s="661">
        <v>0.7394128101949091</v>
      </c>
      <c r="F1980" s="660">
        <v>48525.06</v>
      </c>
    </row>
    <row r="1981" spans="1:6" ht="12.75">
      <c r="A1981" s="663" t="s">
        <v>1213</v>
      </c>
      <c r="B1981" s="658">
        <v>5736173</v>
      </c>
      <c r="C1981" s="658">
        <v>48578</v>
      </c>
      <c r="D1981" s="658">
        <v>48525.06</v>
      </c>
      <c r="E1981" s="659">
        <v>0.8459483352402377</v>
      </c>
      <c r="F1981" s="658">
        <v>48525.06</v>
      </c>
    </row>
    <row r="1982" spans="1:6" ht="12.75">
      <c r="A1982" s="663" t="s">
        <v>2</v>
      </c>
      <c r="B1982" s="658">
        <v>826475</v>
      </c>
      <c r="C1982" s="658">
        <v>48578</v>
      </c>
      <c r="D1982" s="658">
        <v>48525.06</v>
      </c>
      <c r="E1982" s="659">
        <v>5.871328231343961</v>
      </c>
      <c r="F1982" s="658">
        <v>48525.06</v>
      </c>
    </row>
    <row r="1983" spans="1:6" ht="12.75">
      <c r="A1983" s="663" t="s">
        <v>60</v>
      </c>
      <c r="B1983" s="658">
        <v>5736173</v>
      </c>
      <c r="C1983" s="658">
        <v>0</v>
      </c>
      <c r="D1983" s="658">
        <v>0</v>
      </c>
      <c r="E1983" s="659">
        <v>0</v>
      </c>
      <c r="F1983" s="658">
        <v>0</v>
      </c>
    </row>
    <row r="1984" spans="1:6" ht="12.75">
      <c r="A1984" s="663" t="s">
        <v>62</v>
      </c>
      <c r="B1984" s="658">
        <v>826475</v>
      </c>
      <c r="C1984" s="658">
        <v>0</v>
      </c>
      <c r="D1984" s="658">
        <v>0</v>
      </c>
      <c r="E1984" s="659">
        <v>0</v>
      </c>
      <c r="F1984" s="658">
        <v>0</v>
      </c>
    </row>
    <row r="1985" spans="1:6" ht="12.75">
      <c r="A1985" s="663" t="s">
        <v>1215</v>
      </c>
      <c r="B1985" s="658">
        <v>0</v>
      </c>
      <c r="C1985" s="658">
        <v>48578</v>
      </c>
      <c r="D1985" s="658">
        <v>48525.06</v>
      </c>
      <c r="E1985" s="659" t="s">
        <v>891</v>
      </c>
      <c r="F1985" s="658">
        <v>48525.06</v>
      </c>
    </row>
    <row r="1986" spans="1:6" ht="12.75">
      <c r="A1986" s="663" t="s">
        <v>895</v>
      </c>
      <c r="B1986" s="658">
        <v>0</v>
      </c>
      <c r="C1986" s="658">
        <v>0</v>
      </c>
      <c r="D1986" s="658">
        <v>52.94</v>
      </c>
      <c r="E1986" s="659" t="s">
        <v>891</v>
      </c>
      <c r="F1986" s="658">
        <v>52.94</v>
      </c>
    </row>
    <row r="1987" spans="1:6" ht="12.75">
      <c r="A1987" s="657" t="s">
        <v>118</v>
      </c>
      <c r="B1987" s="658"/>
      <c r="C1987" s="658"/>
      <c r="D1987" s="658"/>
      <c r="E1987" s="659"/>
      <c r="F1987" s="658"/>
    </row>
    <row r="1988" spans="1:6" s="662" customFormat="1" ht="12.75">
      <c r="A1988" s="657" t="s">
        <v>1203</v>
      </c>
      <c r="B1988" s="660">
        <v>2236556</v>
      </c>
      <c r="C1988" s="660">
        <v>178315</v>
      </c>
      <c r="D1988" s="660">
        <v>178315</v>
      </c>
      <c r="E1988" s="661">
        <v>7.9727491732824936</v>
      </c>
      <c r="F1988" s="660">
        <v>178315</v>
      </c>
    </row>
    <row r="1989" spans="1:6" ht="12.75">
      <c r="A1989" s="663" t="s">
        <v>1208</v>
      </c>
      <c r="B1989" s="658">
        <v>2236556</v>
      </c>
      <c r="C1989" s="658">
        <v>178315</v>
      </c>
      <c r="D1989" s="658">
        <v>178315</v>
      </c>
      <c r="E1989" s="659">
        <v>7.9727491732824936</v>
      </c>
      <c r="F1989" s="658">
        <v>178315</v>
      </c>
    </row>
    <row r="1990" spans="1:6" ht="25.5">
      <c r="A1990" s="663" t="s">
        <v>1210</v>
      </c>
      <c r="B1990" s="658">
        <v>2236556</v>
      </c>
      <c r="C1990" s="658">
        <v>178315</v>
      </c>
      <c r="D1990" s="658">
        <v>178315</v>
      </c>
      <c r="E1990" s="659">
        <v>7.9727491732824936</v>
      </c>
      <c r="F1990" s="658">
        <v>178315</v>
      </c>
    </row>
    <row r="1991" spans="1:6" s="662" customFormat="1" ht="12.75">
      <c r="A1991" s="657" t="s">
        <v>105</v>
      </c>
      <c r="B1991" s="660">
        <v>2236556</v>
      </c>
      <c r="C1991" s="660">
        <v>178315</v>
      </c>
      <c r="D1991" s="660">
        <v>162713.71</v>
      </c>
      <c r="E1991" s="661">
        <v>7.27519051613284</v>
      </c>
      <c r="F1991" s="660">
        <v>162713.71</v>
      </c>
    </row>
    <row r="1992" spans="1:6" ht="12.75">
      <c r="A1992" s="663" t="s">
        <v>1213</v>
      </c>
      <c r="B1992" s="658">
        <v>2236556</v>
      </c>
      <c r="C1992" s="658">
        <v>178315</v>
      </c>
      <c r="D1992" s="658">
        <v>162713.71</v>
      </c>
      <c r="E1992" s="659">
        <v>7.27519051613284</v>
      </c>
      <c r="F1992" s="658">
        <v>162713.71</v>
      </c>
    </row>
    <row r="1993" spans="1:6" ht="12.75">
      <c r="A1993" s="663" t="s">
        <v>1215</v>
      </c>
      <c r="B1993" s="658">
        <v>2236556</v>
      </c>
      <c r="C1993" s="658">
        <v>178315</v>
      </c>
      <c r="D1993" s="658">
        <v>162713.71</v>
      </c>
      <c r="E1993" s="659">
        <v>7.27519051613284</v>
      </c>
      <c r="F1993" s="658">
        <v>162713.71</v>
      </c>
    </row>
    <row r="1994" spans="1:6" ht="12.75">
      <c r="A1994" s="663" t="s">
        <v>2</v>
      </c>
      <c r="B1994" s="658">
        <v>2236556</v>
      </c>
      <c r="C1994" s="658">
        <v>178315</v>
      </c>
      <c r="D1994" s="658">
        <v>162713.71</v>
      </c>
      <c r="E1994" s="659">
        <v>7.27519051613284</v>
      </c>
      <c r="F1994" s="658">
        <v>162713.71</v>
      </c>
    </row>
    <row r="1995" spans="1:6" ht="12.75">
      <c r="A1995" s="663" t="s">
        <v>895</v>
      </c>
      <c r="B1995" s="658">
        <v>0</v>
      </c>
      <c r="C1995" s="658">
        <v>0</v>
      </c>
      <c r="D1995" s="658">
        <v>15601.29</v>
      </c>
      <c r="E1995" s="659" t="s">
        <v>891</v>
      </c>
      <c r="F1995" s="658">
        <v>15601.29</v>
      </c>
    </row>
    <row r="1996" spans="1:6" ht="12.75">
      <c r="A1996" s="657" t="s">
        <v>120</v>
      </c>
      <c r="B1996" s="658"/>
      <c r="C1996" s="658"/>
      <c r="D1996" s="658"/>
      <c r="E1996" s="659"/>
      <c r="F1996" s="658"/>
    </row>
    <row r="1997" spans="1:6" s="662" customFormat="1" ht="12.75">
      <c r="A1997" s="657" t="s">
        <v>1203</v>
      </c>
      <c r="B1997" s="660">
        <v>1157049</v>
      </c>
      <c r="C1997" s="660">
        <v>83375</v>
      </c>
      <c r="D1997" s="660">
        <v>83375</v>
      </c>
      <c r="E1997" s="661">
        <v>7.205831386570491</v>
      </c>
      <c r="F1997" s="660">
        <v>83375</v>
      </c>
    </row>
    <row r="1998" spans="1:6" ht="12.75">
      <c r="A1998" s="663" t="s">
        <v>1208</v>
      </c>
      <c r="B1998" s="658">
        <v>1157049</v>
      </c>
      <c r="C1998" s="658">
        <v>83375</v>
      </c>
      <c r="D1998" s="658">
        <v>83375</v>
      </c>
      <c r="E1998" s="659">
        <v>7.205831386570491</v>
      </c>
      <c r="F1998" s="658">
        <v>83375</v>
      </c>
    </row>
    <row r="1999" spans="1:6" ht="25.5">
      <c r="A1999" s="663" t="s">
        <v>1210</v>
      </c>
      <c r="B1999" s="658">
        <v>1157049</v>
      </c>
      <c r="C1999" s="658">
        <v>83375</v>
      </c>
      <c r="D1999" s="658">
        <v>83375</v>
      </c>
      <c r="E1999" s="659">
        <v>7.205831386570491</v>
      </c>
      <c r="F1999" s="658">
        <v>83375</v>
      </c>
    </row>
    <row r="2000" spans="1:6" s="662" customFormat="1" ht="12.75">
      <c r="A2000" s="657" t="s">
        <v>105</v>
      </c>
      <c r="B2000" s="660">
        <v>1157049</v>
      </c>
      <c r="C2000" s="660">
        <v>83375</v>
      </c>
      <c r="D2000" s="660">
        <v>55561.75</v>
      </c>
      <c r="E2000" s="661">
        <v>4.802022213406692</v>
      </c>
      <c r="F2000" s="660">
        <v>55561.75</v>
      </c>
    </row>
    <row r="2001" spans="1:6" ht="12.75">
      <c r="A2001" s="663" t="s">
        <v>1213</v>
      </c>
      <c r="B2001" s="658">
        <v>1157049</v>
      </c>
      <c r="C2001" s="658">
        <v>83375</v>
      </c>
      <c r="D2001" s="658">
        <v>55561.75</v>
      </c>
      <c r="E2001" s="659">
        <v>4.802022213406692</v>
      </c>
      <c r="F2001" s="658">
        <v>55561.75</v>
      </c>
    </row>
    <row r="2002" spans="1:6" ht="12.75">
      <c r="A2002" s="663" t="s">
        <v>1215</v>
      </c>
      <c r="B2002" s="658">
        <v>1157049</v>
      </c>
      <c r="C2002" s="658">
        <v>83375</v>
      </c>
      <c r="D2002" s="658">
        <v>55561.75</v>
      </c>
      <c r="E2002" s="659">
        <v>4.802022213406692</v>
      </c>
      <c r="F2002" s="658">
        <v>55561.75</v>
      </c>
    </row>
    <row r="2003" spans="1:6" ht="12.75">
      <c r="A2003" s="663" t="s">
        <v>1217</v>
      </c>
      <c r="B2003" s="658">
        <v>724973</v>
      </c>
      <c r="C2003" s="658">
        <v>54201</v>
      </c>
      <c r="D2003" s="658">
        <v>46200.28</v>
      </c>
      <c r="E2003" s="659">
        <v>6.372689741548995</v>
      </c>
      <c r="F2003" s="658">
        <v>46200.28</v>
      </c>
    </row>
    <row r="2004" spans="1:6" ht="12.75">
      <c r="A2004" s="663" t="s">
        <v>1219</v>
      </c>
      <c r="B2004" s="658">
        <v>562955</v>
      </c>
      <c r="C2004" s="658">
        <v>43927</v>
      </c>
      <c r="D2004" s="658">
        <v>43910.06</v>
      </c>
      <c r="E2004" s="659">
        <v>7.79992361734064</v>
      </c>
      <c r="F2004" s="658">
        <v>43910.06</v>
      </c>
    </row>
    <row r="2005" spans="1:6" ht="12.75">
      <c r="A2005" s="663" t="s">
        <v>2</v>
      </c>
      <c r="B2005" s="658">
        <v>432076</v>
      </c>
      <c r="C2005" s="658">
        <v>29174</v>
      </c>
      <c r="D2005" s="658">
        <v>9361.47</v>
      </c>
      <c r="E2005" s="659">
        <v>2.166625778798174</v>
      </c>
      <c r="F2005" s="658">
        <v>9361.47</v>
      </c>
    </row>
    <row r="2006" spans="1:6" ht="12.75">
      <c r="A2006" s="663" t="s">
        <v>895</v>
      </c>
      <c r="B2006" s="658">
        <v>0</v>
      </c>
      <c r="C2006" s="658">
        <v>0</v>
      </c>
      <c r="D2006" s="658">
        <v>27813.25</v>
      </c>
      <c r="E2006" s="659" t="s">
        <v>891</v>
      </c>
      <c r="F2006" s="658">
        <v>27813.25</v>
      </c>
    </row>
    <row r="2007" spans="1:6" ht="12.75">
      <c r="A2007" s="657" t="s">
        <v>141</v>
      </c>
      <c r="B2007" s="658"/>
      <c r="C2007" s="658"/>
      <c r="D2007" s="658"/>
      <c r="E2007" s="659">
        <v>0</v>
      </c>
      <c r="F2007" s="658"/>
    </row>
    <row r="2008" spans="1:6" s="662" customFormat="1" ht="12.75">
      <c r="A2008" s="657" t="s">
        <v>1203</v>
      </c>
      <c r="B2008" s="660">
        <v>260000</v>
      </c>
      <c r="C2008" s="660">
        <v>0</v>
      </c>
      <c r="D2008" s="660">
        <v>0</v>
      </c>
      <c r="E2008" s="661">
        <v>0</v>
      </c>
      <c r="F2008" s="660">
        <v>0</v>
      </c>
    </row>
    <row r="2009" spans="1:6" ht="12.75">
      <c r="A2009" s="663" t="s">
        <v>1208</v>
      </c>
      <c r="B2009" s="658">
        <v>260000</v>
      </c>
      <c r="C2009" s="658">
        <v>0</v>
      </c>
      <c r="D2009" s="658">
        <v>0</v>
      </c>
      <c r="E2009" s="659">
        <v>0</v>
      </c>
      <c r="F2009" s="658">
        <v>0</v>
      </c>
    </row>
    <row r="2010" spans="1:6" ht="25.5">
      <c r="A2010" s="663" t="s">
        <v>1210</v>
      </c>
      <c r="B2010" s="658">
        <v>260000</v>
      </c>
      <c r="C2010" s="658">
        <v>0</v>
      </c>
      <c r="D2010" s="658">
        <v>0</v>
      </c>
      <c r="E2010" s="659">
        <v>0</v>
      </c>
      <c r="F2010" s="658">
        <v>0</v>
      </c>
    </row>
    <row r="2011" spans="1:6" s="662" customFormat="1" ht="12.75">
      <c r="A2011" s="657" t="s">
        <v>105</v>
      </c>
      <c r="B2011" s="660">
        <v>260000</v>
      </c>
      <c r="C2011" s="660">
        <v>0</v>
      </c>
      <c r="D2011" s="660">
        <v>0</v>
      </c>
      <c r="E2011" s="661">
        <v>0</v>
      </c>
      <c r="F2011" s="660">
        <v>0</v>
      </c>
    </row>
    <row r="2012" spans="1:6" ht="12.75">
      <c r="A2012" s="663" t="s">
        <v>60</v>
      </c>
      <c r="B2012" s="658">
        <v>260000</v>
      </c>
      <c r="C2012" s="658">
        <v>0</v>
      </c>
      <c r="D2012" s="658">
        <v>0</v>
      </c>
      <c r="E2012" s="659">
        <v>0</v>
      </c>
      <c r="F2012" s="658">
        <v>0</v>
      </c>
    </row>
    <row r="2013" spans="1:6" ht="12.75">
      <c r="A2013" s="663" t="s">
        <v>62</v>
      </c>
      <c r="B2013" s="658">
        <v>260000</v>
      </c>
      <c r="C2013" s="658">
        <v>0</v>
      </c>
      <c r="D2013" s="658">
        <v>0</v>
      </c>
      <c r="E2013" s="659">
        <v>0</v>
      </c>
      <c r="F2013" s="658">
        <v>0</v>
      </c>
    </row>
    <row r="2014" spans="1:6" ht="12.75">
      <c r="A2014" s="657" t="s">
        <v>1095</v>
      </c>
      <c r="B2014" s="658"/>
      <c r="C2014" s="658"/>
      <c r="D2014" s="658"/>
      <c r="E2014" s="659"/>
      <c r="F2014" s="658"/>
    </row>
    <row r="2015" spans="1:6" s="662" customFormat="1" ht="12.75">
      <c r="A2015" s="657" t="s">
        <v>1203</v>
      </c>
      <c r="B2015" s="660">
        <v>13498828</v>
      </c>
      <c r="C2015" s="660">
        <v>1500333</v>
      </c>
      <c r="D2015" s="660">
        <v>1482134</v>
      </c>
      <c r="E2015" s="661">
        <v>10.979723573039081</v>
      </c>
      <c r="F2015" s="660">
        <v>1482134</v>
      </c>
    </row>
    <row r="2016" spans="1:6" ht="25.5">
      <c r="A2016" s="663" t="s">
        <v>937</v>
      </c>
      <c r="B2016" s="658">
        <v>218393</v>
      </c>
      <c r="C2016" s="658">
        <v>18199</v>
      </c>
      <c r="D2016" s="658">
        <v>0</v>
      </c>
      <c r="E2016" s="659">
        <v>0</v>
      </c>
      <c r="F2016" s="658">
        <v>0</v>
      </c>
    </row>
    <row r="2017" spans="1:6" ht="12.75">
      <c r="A2017" s="663" t="s">
        <v>1208</v>
      </c>
      <c r="B2017" s="658">
        <v>13280435</v>
      </c>
      <c r="C2017" s="658">
        <v>1482134</v>
      </c>
      <c r="D2017" s="658">
        <v>1482134</v>
      </c>
      <c r="E2017" s="659">
        <v>11.160282023894547</v>
      </c>
      <c r="F2017" s="658">
        <v>1482134</v>
      </c>
    </row>
    <row r="2018" spans="1:6" ht="25.5">
      <c r="A2018" s="663" t="s">
        <v>1210</v>
      </c>
      <c r="B2018" s="658">
        <v>13280435</v>
      </c>
      <c r="C2018" s="658">
        <v>1482134</v>
      </c>
      <c r="D2018" s="658">
        <v>1482134</v>
      </c>
      <c r="E2018" s="659">
        <v>11.160282023894547</v>
      </c>
      <c r="F2018" s="658">
        <v>1482134</v>
      </c>
    </row>
    <row r="2019" spans="1:6" s="662" customFormat="1" ht="12.75">
      <c r="A2019" s="657" t="s">
        <v>105</v>
      </c>
      <c r="B2019" s="660">
        <v>13498828</v>
      </c>
      <c r="C2019" s="660">
        <v>1500333</v>
      </c>
      <c r="D2019" s="660">
        <v>1478705.86</v>
      </c>
      <c r="E2019" s="661">
        <v>10.954327738674795</v>
      </c>
      <c r="F2019" s="660">
        <v>1478705.86</v>
      </c>
    </row>
    <row r="2020" spans="1:6" ht="12.75">
      <c r="A2020" s="663" t="s">
        <v>1213</v>
      </c>
      <c r="B2020" s="658">
        <v>13444828</v>
      </c>
      <c r="C2020" s="658">
        <v>1497333</v>
      </c>
      <c r="D2020" s="658">
        <v>1478085.55</v>
      </c>
      <c r="E2020" s="659">
        <v>10.99371111329948</v>
      </c>
      <c r="F2020" s="658">
        <v>1478085.55</v>
      </c>
    </row>
    <row r="2021" spans="1:6" ht="12.75">
      <c r="A2021" s="663" t="s">
        <v>1215</v>
      </c>
      <c r="B2021" s="658">
        <v>13444828</v>
      </c>
      <c r="C2021" s="658">
        <v>1497333</v>
      </c>
      <c r="D2021" s="658">
        <v>1478085.55</v>
      </c>
      <c r="E2021" s="659">
        <v>10.99371111329948</v>
      </c>
      <c r="F2021" s="658">
        <v>1478085.55</v>
      </c>
    </row>
    <row r="2022" spans="1:6" ht="12.75">
      <c r="A2022" s="663" t="s">
        <v>1217</v>
      </c>
      <c r="B2022" s="658">
        <v>39508</v>
      </c>
      <c r="C2022" s="658">
        <v>2926</v>
      </c>
      <c r="D2022" s="658">
        <v>2926</v>
      </c>
      <c r="E2022" s="659">
        <v>7.406094968107725</v>
      </c>
      <c r="F2022" s="658">
        <v>2926</v>
      </c>
    </row>
    <row r="2023" spans="1:6" ht="12.75">
      <c r="A2023" s="663" t="s">
        <v>1219</v>
      </c>
      <c r="B2023" s="658">
        <v>31838</v>
      </c>
      <c r="C2023" s="658">
        <v>2358</v>
      </c>
      <c r="D2023" s="658">
        <v>2358</v>
      </c>
      <c r="E2023" s="659">
        <v>7.406244110810981</v>
      </c>
      <c r="F2023" s="658">
        <v>2358</v>
      </c>
    </row>
    <row r="2024" spans="1:6" ht="12.75">
      <c r="A2024" s="663" t="s">
        <v>2</v>
      </c>
      <c r="B2024" s="658">
        <v>13405320</v>
      </c>
      <c r="C2024" s="658">
        <v>1494407</v>
      </c>
      <c r="D2024" s="658">
        <v>1475159.55</v>
      </c>
      <c r="E2024" s="659">
        <v>11.004284493022173</v>
      </c>
      <c r="F2024" s="658">
        <v>1475159.55</v>
      </c>
    </row>
    <row r="2025" spans="1:6" ht="12.75">
      <c r="A2025" s="663" t="s">
        <v>60</v>
      </c>
      <c r="B2025" s="658">
        <v>54000</v>
      </c>
      <c r="C2025" s="658">
        <v>3000</v>
      </c>
      <c r="D2025" s="658">
        <v>620.31</v>
      </c>
      <c r="E2025" s="659">
        <v>1.1487222222222222</v>
      </c>
      <c r="F2025" s="658">
        <v>620.31</v>
      </c>
    </row>
    <row r="2026" spans="1:6" ht="12.75">
      <c r="A2026" s="663" t="s">
        <v>62</v>
      </c>
      <c r="B2026" s="658">
        <v>54000</v>
      </c>
      <c r="C2026" s="658">
        <v>3000</v>
      </c>
      <c r="D2026" s="658">
        <v>620.31</v>
      </c>
      <c r="E2026" s="659">
        <v>1.1487222222222222</v>
      </c>
      <c r="F2026" s="658">
        <v>620.31</v>
      </c>
    </row>
    <row r="2027" spans="1:6" ht="12.75">
      <c r="A2027" s="663" t="s">
        <v>895</v>
      </c>
      <c r="B2027" s="658">
        <v>0</v>
      </c>
      <c r="C2027" s="658">
        <v>0</v>
      </c>
      <c r="D2027" s="658">
        <v>3428.14</v>
      </c>
      <c r="E2027" s="659" t="s">
        <v>891</v>
      </c>
      <c r="F2027" s="658">
        <v>3428.14</v>
      </c>
    </row>
    <row r="2028" spans="1:6" ht="12.75">
      <c r="A2028" s="657" t="s">
        <v>154</v>
      </c>
      <c r="B2028" s="658"/>
      <c r="C2028" s="658"/>
      <c r="D2028" s="658"/>
      <c r="E2028" s="659"/>
      <c r="F2028" s="658"/>
    </row>
    <row r="2029" spans="1:6" s="662" customFormat="1" ht="12.75">
      <c r="A2029" s="657" t="s">
        <v>1203</v>
      </c>
      <c r="B2029" s="660">
        <v>4091982</v>
      </c>
      <c r="C2029" s="660">
        <v>236800</v>
      </c>
      <c r="D2029" s="660">
        <v>236800</v>
      </c>
      <c r="E2029" s="661">
        <v>5.786926726461651</v>
      </c>
      <c r="F2029" s="660">
        <v>236800</v>
      </c>
    </row>
    <row r="2030" spans="1:6" ht="12.75">
      <c r="A2030" s="663" t="s">
        <v>1208</v>
      </c>
      <c r="B2030" s="658">
        <v>4091982</v>
      </c>
      <c r="C2030" s="658">
        <v>236800</v>
      </c>
      <c r="D2030" s="658">
        <v>236800</v>
      </c>
      <c r="E2030" s="659">
        <v>5.786926726461651</v>
      </c>
      <c r="F2030" s="658">
        <v>236800</v>
      </c>
    </row>
    <row r="2031" spans="1:6" ht="25.5">
      <c r="A2031" s="663" t="s">
        <v>1210</v>
      </c>
      <c r="B2031" s="658">
        <v>4091982</v>
      </c>
      <c r="C2031" s="658">
        <v>236800</v>
      </c>
      <c r="D2031" s="658">
        <v>236800</v>
      </c>
      <c r="E2031" s="659">
        <v>5.786926726461651</v>
      </c>
      <c r="F2031" s="658">
        <v>236800</v>
      </c>
    </row>
    <row r="2032" spans="1:6" s="662" customFormat="1" ht="12.75">
      <c r="A2032" s="657" t="s">
        <v>105</v>
      </c>
      <c r="B2032" s="660">
        <v>4091982</v>
      </c>
      <c r="C2032" s="660">
        <v>236800</v>
      </c>
      <c r="D2032" s="660">
        <v>0</v>
      </c>
      <c r="E2032" s="661">
        <v>0</v>
      </c>
      <c r="F2032" s="660">
        <v>0</v>
      </c>
    </row>
    <row r="2033" spans="1:6" ht="12.75">
      <c r="A2033" s="663" t="s">
        <v>1213</v>
      </c>
      <c r="B2033" s="658">
        <v>4091982</v>
      </c>
      <c r="C2033" s="658">
        <v>236800</v>
      </c>
      <c r="D2033" s="658">
        <v>0</v>
      </c>
      <c r="E2033" s="659">
        <v>0</v>
      </c>
      <c r="F2033" s="658">
        <v>0</v>
      </c>
    </row>
    <row r="2034" spans="1:6" ht="12.75">
      <c r="A2034" s="663" t="s">
        <v>1215</v>
      </c>
      <c r="B2034" s="658">
        <v>30000</v>
      </c>
      <c r="C2034" s="658">
        <v>0</v>
      </c>
      <c r="D2034" s="658">
        <v>0</v>
      </c>
      <c r="E2034" s="659">
        <v>0</v>
      </c>
      <c r="F2034" s="658">
        <v>0</v>
      </c>
    </row>
    <row r="2035" spans="1:6" ht="12.75">
      <c r="A2035" s="663" t="s">
        <v>2</v>
      </c>
      <c r="B2035" s="658">
        <v>30000</v>
      </c>
      <c r="C2035" s="658">
        <v>0</v>
      </c>
      <c r="D2035" s="658">
        <v>0</v>
      </c>
      <c r="E2035" s="659">
        <v>0</v>
      </c>
      <c r="F2035" s="658">
        <v>0</v>
      </c>
    </row>
    <row r="2036" spans="1:6" ht="12.75">
      <c r="A2036" s="663" t="s">
        <v>24</v>
      </c>
      <c r="B2036" s="658">
        <v>4061982</v>
      </c>
      <c r="C2036" s="658">
        <v>236800</v>
      </c>
      <c r="D2036" s="658">
        <v>0</v>
      </c>
      <c r="E2036" s="659">
        <v>0</v>
      </c>
      <c r="F2036" s="658">
        <v>0</v>
      </c>
    </row>
    <row r="2037" spans="1:6" ht="12.75">
      <c r="A2037" s="663" t="s">
        <v>26</v>
      </c>
      <c r="B2037" s="658">
        <v>4061982</v>
      </c>
      <c r="C2037" s="658">
        <v>236800</v>
      </c>
      <c r="D2037" s="658">
        <v>0</v>
      </c>
      <c r="E2037" s="659">
        <v>0</v>
      </c>
      <c r="F2037" s="658">
        <v>0</v>
      </c>
    </row>
    <row r="2038" spans="1:6" ht="12.75">
      <c r="A2038" s="663" t="s">
        <v>895</v>
      </c>
      <c r="B2038" s="536"/>
      <c r="C2038" s="658">
        <v>0</v>
      </c>
      <c r="D2038" s="658">
        <v>236800</v>
      </c>
      <c r="E2038" s="659" t="s">
        <v>891</v>
      </c>
      <c r="F2038" s="658">
        <v>236800</v>
      </c>
    </row>
    <row r="2039" spans="1:6" ht="12.75">
      <c r="A2039" s="657" t="s">
        <v>165</v>
      </c>
      <c r="B2039" s="658"/>
      <c r="C2039" s="658"/>
      <c r="D2039" s="658"/>
      <c r="E2039" s="659"/>
      <c r="F2039" s="658"/>
    </row>
    <row r="2040" spans="1:6" s="662" customFormat="1" ht="12.75">
      <c r="A2040" s="540" t="s">
        <v>1203</v>
      </c>
      <c r="B2040" s="163">
        <v>539565</v>
      </c>
      <c r="C2040" s="163">
        <v>0</v>
      </c>
      <c r="D2040" s="163">
        <v>0</v>
      </c>
      <c r="E2040" s="661">
        <v>0</v>
      </c>
      <c r="F2040" s="163">
        <v>0</v>
      </c>
    </row>
    <row r="2041" spans="1:6" ht="12.75">
      <c r="A2041" s="663" t="s">
        <v>1208</v>
      </c>
      <c r="B2041" s="536">
        <v>539565</v>
      </c>
      <c r="C2041" s="536">
        <v>0</v>
      </c>
      <c r="D2041" s="536">
        <v>0</v>
      </c>
      <c r="E2041" s="659">
        <v>0</v>
      </c>
      <c r="F2041" s="536">
        <v>0</v>
      </c>
    </row>
    <row r="2042" spans="1:6" ht="25.5">
      <c r="A2042" s="663" t="s">
        <v>1210</v>
      </c>
      <c r="B2042" s="536">
        <v>539565</v>
      </c>
      <c r="C2042" s="536">
        <v>0</v>
      </c>
      <c r="D2042" s="536">
        <v>0</v>
      </c>
      <c r="E2042" s="659">
        <v>0</v>
      </c>
      <c r="F2042" s="536">
        <v>0</v>
      </c>
    </row>
    <row r="2043" spans="1:6" s="662" customFormat="1" ht="12.75">
      <c r="A2043" s="540" t="s">
        <v>105</v>
      </c>
      <c r="B2043" s="163">
        <v>539565</v>
      </c>
      <c r="C2043" s="163">
        <v>0</v>
      </c>
      <c r="D2043" s="163">
        <v>0</v>
      </c>
      <c r="E2043" s="661">
        <v>0</v>
      </c>
      <c r="F2043" s="163">
        <v>0</v>
      </c>
    </row>
    <row r="2044" spans="1:6" ht="12.75">
      <c r="A2044" s="679" t="s">
        <v>1213</v>
      </c>
      <c r="B2044" s="536">
        <v>539565</v>
      </c>
      <c r="C2044" s="536">
        <v>0</v>
      </c>
      <c r="D2044" s="536">
        <v>0</v>
      </c>
      <c r="E2044" s="659">
        <v>0</v>
      </c>
      <c r="F2044" s="536">
        <v>0</v>
      </c>
    </row>
    <row r="2045" spans="1:6" ht="12.75">
      <c r="A2045" s="663" t="s">
        <v>1215</v>
      </c>
      <c r="B2045" s="536">
        <v>539565</v>
      </c>
      <c r="C2045" s="536">
        <v>0</v>
      </c>
      <c r="D2045" s="536">
        <v>0</v>
      </c>
      <c r="E2045" s="659">
        <v>0</v>
      </c>
      <c r="F2045" s="536">
        <v>0</v>
      </c>
    </row>
    <row r="2046" spans="1:6" ht="12.75">
      <c r="A2046" s="679" t="s">
        <v>2</v>
      </c>
      <c r="B2046" s="536">
        <v>539565</v>
      </c>
      <c r="C2046" s="536">
        <v>0</v>
      </c>
      <c r="D2046" s="536">
        <v>0</v>
      </c>
      <c r="E2046" s="659">
        <v>0</v>
      </c>
      <c r="F2046" s="536">
        <v>0</v>
      </c>
    </row>
    <row r="2047" spans="1:6" ht="12.75">
      <c r="A2047" s="657" t="s">
        <v>167</v>
      </c>
      <c r="B2047" s="658"/>
      <c r="C2047" s="658"/>
      <c r="D2047" s="658"/>
      <c r="E2047" s="659"/>
      <c r="F2047" s="658"/>
    </row>
    <row r="2048" spans="1:6" s="662" customFormat="1" ht="12.75">
      <c r="A2048" s="657" t="s">
        <v>1203</v>
      </c>
      <c r="B2048" s="660">
        <v>64110000</v>
      </c>
      <c r="C2048" s="660">
        <v>538729</v>
      </c>
      <c r="D2048" s="660">
        <v>538729</v>
      </c>
      <c r="E2048" s="661">
        <v>0.8403197629075028</v>
      </c>
      <c r="F2048" s="660">
        <v>538729</v>
      </c>
    </row>
    <row r="2049" spans="1:6" ht="12.75">
      <c r="A2049" s="663" t="s">
        <v>1208</v>
      </c>
      <c r="B2049" s="658">
        <v>64110000</v>
      </c>
      <c r="C2049" s="658">
        <v>538729</v>
      </c>
      <c r="D2049" s="658">
        <v>538729</v>
      </c>
      <c r="E2049" s="659">
        <v>0.8403197629075028</v>
      </c>
      <c r="F2049" s="658">
        <v>538729</v>
      </c>
    </row>
    <row r="2050" spans="1:6" ht="25.5">
      <c r="A2050" s="663" t="s">
        <v>1210</v>
      </c>
      <c r="B2050" s="658">
        <v>64110000</v>
      </c>
      <c r="C2050" s="658">
        <v>538729</v>
      </c>
      <c r="D2050" s="658">
        <v>538729</v>
      </c>
      <c r="E2050" s="659">
        <v>0.8403197629075028</v>
      </c>
      <c r="F2050" s="658">
        <v>538729</v>
      </c>
    </row>
    <row r="2051" spans="1:6" s="662" customFormat="1" ht="12.75">
      <c r="A2051" s="657" t="s">
        <v>105</v>
      </c>
      <c r="B2051" s="660">
        <v>64110000</v>
      </c>
      <c r="C2051" s="660">
        <v>538729</v>
      </c>
      <c r="D2051" s="660">
        <v>27570.49</v>
      </c>
      <c r="E2051" s="661">
        <v>0.043004975822804554</v>
      </c>
      <c r="F2051" s="660">
        <v>27570.49</v>
      </c>
    </row>
    <row r="2052" spans="1:6" ht="12.75">
      <c r="A2052" s="663" t="s">
        <v>1213</v>
      </c>
      <c r="B2052" s="658">
        <v>64090000</v>
      </c>
      <c r="C2052" s="658">
        <v>535629</v>
      </c>
      <c r="D2052" s="658">
        <v>27518</v>
      </c>
      <c r="E2052" s="659">
        <v>0.042936495553128416</v>
      </c>
      <c r="F2052" s="658">
        <v>27518</v>
      </c>
    </row>
    <row r="2053" spans="1:6" ht="12.75">
      <c r="A2053" s="663" t="s">
        <v>1215</v>
      </c>
      <c r="B2053" s="658">
        <v>854950</v>
      </c>
      <c r="C2053" s="658">
        <v>34629</v>
      </c>
      <c r="D2053" s="658">
        <v>11172.79</v>
      </c>
      <c r="E2053" s="659">
        <v>1.306835487455407</v>
      </c>
      <c r="F2053" s="658">
        <v>11172.79</v>
      </c>
    </row>
    <row r="2054" spans="1:6" ht="12.75">
      <c r="A2054" s="663" t="s">
        <v>1217</v>
      </c>
      <c r="B2054" s="658">
        <v>206076</v>
      </c>
      <c r="C2054" s="658">
        <v>17173</v>
      </c>
      <c r="D2054" s="658">
        <v>8048.44</v>
      </c>
      <c r="E2054" s="659">
        <v>3.90556881927056</v>
      </c>
      <c r="F2054" s="658">
        <v>8048.44</v>
      </c>
    </row>
    <row r="2055" spans="1:6" ht="12.75">
      <c r="A2055" s="663" t="s">
        <v>1219</v>
      </c>
      <c r="B2055" s="658">
        <v>166070</v>
      </c>
      <c r="C2055" s="658">
        <v>13839</v>
      </c>
      <c r="D2055" s="658">
        <v>6338</v>
      </c>
      <c r="E2055" s="659">
        <v>3.81646293731559</v>
      </c>
      <c r="F2055" s="658">
        <v>6338</v>
      </c>
    </row>
    <row r="2056" spans="1:6" ht="12.75">
      <c r="A2056" s="663" t="s">
        <v>2</v>
      </c>
      <c r="B2056" s="658">
        <v>648874</v>
      </c>
      <c r="C2056" s="658">
        <v>17456</v>
      </c>
      <c r="D2056" s="658">
        <v>3124.35</v>
      </c>
      <c r="E2056" s="659">
        <v>0.4815033427136855</v>
      </c>
      <c r="F2056" s="658">
        <v>3124.35</v>
      </c>
    </row>
    <row r="2057" spans="1:6" ht="12.75">
      <c r="A2057" s="663" t="s">
        <v>24</v>
      </c>
      <c r="B2057" s="658">
        <v>41890134</v>
      </c>
      <c r="C2057" s="658">
        <v>0</v>
      </c>
      <c r="D2057" s="658">
        <v>0</v>
      </c>
      <c r="E2057" s="659">
        <v>0</v>
      </c>
      <c r="F2057" s="658">
        <v>0</v>
      </c>
    </row>
    <row r="2058" spans="1:6" ht="12.75">
      <c r="A2058" s="663" t="s">
        <v>26</v>
      </c>
      <c r="B2058" s="658">
        <v>41890134</v>
      </c>
      <c r="C2058" s="658">
        <v>0</v>
      </c>
      <c r="D2058" s="658">
        <v>0</v>
      </c>
      <c r="E2058" s="659">
        <v>0</v>
      </c>
      <c r="F2058" s="658">
        <v>0</v>
      </c>
    </row>
    <row r="2059" spans="1:6" ht="12.75">
      <c r="A2059" s="663" t="s">
        <v>50</v>
      </c>
      <c r="B2059" s="658">
        <v>21344916</v>
      </c>
      <c r="C2059" s="658">
        <v>501000</v>
      </c>
      <c r="D2059" s="658">
        <v>16345.21</v>
      </c>
      <c r="E2059" s="659">
        <v>0.07657659556964291</v>
      </c>
      <c r="F2059" s="658">
        <v>16345.21</v>
      </c>
    </row>
    <row r="2060" spans="1:6" ht="51">
      <c r="A2060" s="663" t="s">
        <v>58</v>
      </c>
      <c r="B2060" s="658">
        <v>21344916</v>
      </c>
      <c r="C2060" s="658">
        <v>501000</v>
      </c>
      <c r="D2060" s="658">
        <v>16345.21</v>
      </c>
      <c r="E2060" s="659">
        <v>0.07657659556964291</v>
      </c>
      <c r="F2060" s="658">
        <v>16345.21</v>
      </c>
    </row>
    <row r="2061" spans="1:6" ht="12.75">
      <c r="A2061" s="663" t="s">
        <v>60</v>
      </c>
      <c r="B2061" s="658">
        <v>20000</v>
      </c>
      <c r="C2061" s="658">
        <v>3100</v>
      </c>
      <c r="D2061" s="658">
        <v>52.49</v>
      </c>
      <c r="E2061" s="659">
        <v>0.26245</v>
      </c>
      <c r="F2061" s="658">
        <v>52.49</v>
      </c>
    </row>
    <row r="2062" spans="1:6" ht="12.75">
      <c r="A2062" s="663" t="s">
        <v>62</v>
      </c>
      <c r="B2062" s="658">
        <v>20000</v>
      </c>
      <c r="C2062" s="658">
        <v>3100</v>
      </c>
      <c r="D2062" s="658">
        <v>52.49</v>
      </c>
      <c r="E2062" s="659">
        <v>0.26245</v>
      </c>
      <c r="F2062" s="658">
        <v>52.49</v>
      </c>
    </row>
    <row r="2063" spans="1:6" ht="12.75">
      <c r="A2063" s="663" t="s">
        <v>895</v>
      </c>
      <c r="B2063" s="658">
        <v>0</v>
      </c>
      <c r="C2063" s="658">
        <v>0</v>
      </c>
      <c r="D2063" s="658">
        <v>511158.51</v>
      </c>
      <c r="E2063" s="659" t="s">
        <v>891</v>
      </c>
      <c r="F2063" s="658">
        <v>511158.51</v>
      </c>
    </row>
    <row r="2064" spans="1:6" ht="12.75">
      <c r="A2064" s="657" t="s">
        <v>171</v>
      </c>
      <c r="B2064" s="658"/>
      <c r="C2064" s="658"/>
      <c r="D2064" s="658"/>
      <c r="E2064" s="659"/>
      <c r="F2064" s="658"/>
    </row>
    <row r="2065" spans="1:6" s="662" customFormat="1" ht="12.75">
      <c r="A2065" s="657" t="s">
        <v>1203</v>
      </c>
      <c r="B2065" s="660">
        <v>379702</v>
      </c>
      <c r="C2065" s="660">
        <v>30172</v>
      </c>
      <c r="D2065" s="660">
        <v>30172</v>
      </c>
      <c r="E2065" s="661">
        <v>7.946231518401273</v>
      </c>
      <c r="F2065" s="660">
        <v>30172</v>
      </c>
    </row>
    <row r="2066" spans="1:6" ht="12.75">
      <c r="A2066" s="663" t="s">
        <v>1208</v>
      </c>
      <c r="B2066" s="658">
        <v>379702</v>
      </c>
      <c r="C2066" s="658">
        <v>30172</v>
      </c>
      <c r="D2066" s="658">
        <v>30172</v>
      </c>
      <c r="E2066" s="659">
        <v>7.946231518401273</v>
      </c>
      <c r="F2066" s="658">
        <v>30172</v>
      </c>
    </row>
    <row r="2067" spans="1:6" ht="25.5">
      <c r="A2067" s="663" t="s">
        <v>1210</v>
      </c>
      <c r="B2067" s="658">
        <v>379702</v>
      </c>
      <c r="C2067" s="658">
        <v>30172</v>
      </c>
      <c r="D2067" s="658">
        <v>30172</v>
      </c>
      <c r="E2067" s="659">
        <v>7.946231518401273</v>
      </c>
      <c r="F2067" s="658">
        <v>30172</v>
      </c>
    </row>
    <row r="2068" spans="1:6" s="662" customFormat="1" ht="12.75">
      <c r="A2068" s="657" t="s">
        <v>105</v>
      </c>
      <c r="B2068" s="660">
        <v>379702</v>
      </c>
      <c r="C2068" s="660">
        <v>30172</v>
      </c>
      <c r="D2068" s="660">
        <v>28598.64</v>
      </c>
      <c r="E2068" s="661">
        <v>7.531864462130828</v>
      </c>
      <c r="F2068" s="660">
        <v>28598.64</v>
      </c>
    </row>
    <row r="2069" spans="1:6" ht="12.75">
      <c r="A2069" s="663" t="s">
        <v>1213</v>
      </c>
      <c r="B2069" s="658">
        <v>379702</v>
      </c>
      <c r="C2069" s="658">
        <v>30172</v>
      </c>
      <c r="D2069" s="658">
        <v>28598.64</v>
      </c>
      <c r="E2069" s="659">
        <v>7.531864462130828</v>
      </c>
      <c r="F2069" s="658">
        <v>28598.64</v>
      </c>
    </row>
    <row r="2070" spans="1:6" ht="12.75">
      <c r="A2070" s="663" t="s">
        <v>1215</v>
      </c>
      <c r="B2070" s="658">
        <v>379702</v>
      </c>
      <c r="C2070" s="658">
        <v>30172</v>
      </c>
      <c r="D2070" s="658">
        <v>28598.64</v>
      </c>
      <c r="E2070" s="659">
        <v>7.531864462130828</v>
      </c>
      <c r="F2070" s="658">
        <v>28598.64</v>
      </c>
    </row>
    <row r="2071" spans="1:6" ht="12.75">
      <c r="A2071" s="663" t="s">
        <v>2</v>
      </c>
      <c r="B2071" s="658">
        <v>379702</v>
      </c>
      <c r="C2071" s="658">
        <v>30172</v>
      </c>
      <c r="D2071" s="658">
        <v>28598.64</v>
      </c>
      <c r="E2071" s="659">
        <v>7.531864462130828</v>
      </c>
      <c r="F2071" s="658">
        <v>28598.64</v>
      </c>
    </row>
    <row r="2072" spans="1:6" ht="12.75">
      <c r="A2072" s="663" t="s">
        <v>895</v>
      </c>
      <c r="B2072" s="658">
        <v>0</v>
      </c>
      <c r="C2072" s="658">
        <v>0</v>
      </c>
      <c r="D2072" s="658">
        <v>1573.36</v>
      </c>
      <c r="E2072" s="659" t="s">
        <v>891</v>
      </c>
      <c r="F2072" s="658">
        <v>1573.36</v>
      </c>
    </row>
    <row r="2073" spans="1:6" ht="12.75">
      <c r="A2073" s="657" t="s">
        <v>173</v>
      </c>
      <c r="B2073" s="658"/>
      <c r="C2073" s="658"/>
      <c r="D2073" s="658"/>
      <c r="E2073" s="659"/>
      <c r="F2073" s="658"/>
    </row>
    <row r="2074" spans="1:6" s="662" customFormat="1" ht="12.75">
      <c r="A2074" s="657" t="s">
        <v>1203</v>
      </c>
      <c r="B2074" s="660">
        <v>466260</v>
      </c>
      <c r="C2074" s="660">
        <v>38855</v>
      </c>
      <c r="D2074" s="660">
        <v>38855</v>
      </c>
      <c r="E2074" s="661">
        <v>8.333333333333332</v>
      </c>
      <c r="F2074" s="660">
        <v>38855</v>
      </c>
    </row>
    <row r="2075" spans="1:6" ht="12.75">
      <c r="A2075" s="663" t="s">
        <v>1208</v>
      </c>
      <c r="B2075" s="658">
        <v>466260</v>
      </c>
      <c r="C2075" s="658">
        <v>38855</v>
      </c>
      <c r="D2075" s="658">
        <v>38855</v>
      </c>
      <c r="E2075" s="659">
        <v>8.333333333333332</v>
      </c>
      <c r="F2075" s="658">
        <v>38855</v>
      </c>
    </row>
    <row r="2076" spans="1:6" ht="25.5">
      <c r="A2076" s="663" t="s">
        <v>1210</v>
      </c>
      <c r="B2076" s="658">
        <v>466260</v>
      </c>
      <c r="C2076" s="658">
        <v>38855</v>
      </c>
      <c r="D2076" s="658">
        <v>38855</v>
      </c>
      <c r="E2076" s="659">
        <v>8.333333333333332</v>
      </c>
      <c r="F2076" s="658">
        <v>38855</v>
      </c>
    </row>
    <row r="2077" spans="1:6" s="662" customFormat="1" ht="12.75">
      <c r="A2077" s="657" t="s">
        <v>105</v>
      </c>
      <c r="B2077" s="660">
        <v>466260</v>
      </c>
      <c r="C2077" s="660">
        <v>38855</v>
      </c>
      <c r="D2077" s="660">
        <v>33900.59</v>
      </c>
      <c r="E2077" s="661">
        <v>7.270748080470122</v>
      </c>
      <c r="F2077" s="660">
        <v>33900.59</v>
      </c>
    </row>
    <row r="2078" spans="1:6" ht="12.75">
      <c r="A2078" s="663" t="s">
        <v>1213</v>
      </c>
      <c r="B2078" s="658">
        <v>466260</v>
      </c>
      <c r="C2078" s="658">
        <v>38855</v>
      </c>
      <c r="D2078" s="658">
        <v>33900.59</v>
      </c>
      <c r="E2078" s="659">
        <v>7.270748080470122</v>
      </c>
      <c r="F2078" s="658">
        <v>33900.59</v>
      </c>
    </row>
    <row r="2079" spans="1:6" ht="12.75">
      <c r="A2079" s="663" t="s">
        <v>1215</v>
      </c>
      <c r="B2079" s="658">
        <v>466260</v>
      </c>
      <c r="C2079" s="658">
        <v>38855</v>
      </c>
      <c r="D2079" s="658">
        <v>33900.59</v>
      </c>
      <c r="E2079" s="659">
        <v>7.270748080470122</v>
      </c>
      <c r="F2079" s="658">
        <v>33900.59</v>
      </c>
    </row>
    <row r="2080" spans="1:6" ht="12.75">
      <c r="A2080" s="663" t="s">
        <v>2</v>
      </c>
      <c r="B2080" s="658">
        <v>466260</v>
      </c>
      <c r="C2080" s="658">
        <v>38855</v>
      </c>
      <c r="D2080" s="658">
        <v>33900.59</v>
      </c>
      <c r="E2080" s="659">
        <v>7.270748080470122</v>
      </c>
      <c r="F2080" s="658">
        <v>33900.59</v>
      </c>
    </row>
    <row r="2081" spans="1:6" ht="12.75">
      <c r="A2081" s="663" t="s">
        <v>895</v>
      </c>
      <c r="B2081" s="658">
        <v>0</v>
      </c>
      <c r="C2081" s="658">
        <v>0</v>
      </c>
      <c r="D2081" s="658">
        <v>4954.41</v>
      </c>
      <c r="E2081" s="659" t="s">
        <v>891</v>
      </c>
      <c r="F2081" s="658">
        <v>4954.41</v>
      </c>
    </row>
    <row r="2082" spans="1:6" ht="12.75">
      <c r="A2082" s="657" t="s">
        <v>180</v>
      </c>
      <c r="B2082" s="658"/>
      <c r="C2082" s="658"/>
      <c r="D2082" s="658"/>
      <c r="E2082" s="659"/>
      <c r="F2082" s="658"/>
    </row>
    <row r="2083" spans="1:6" s="662" customFormat="1" ht="12.75">
      <c r="A2083" s="657" t="s">
        <v>1203</v>
      </c>
      <c r="B2083" s="660">
        <v>95256</v>
      </c>
      <c r="C2083" s="660">
        <v>7938</v>
      </c>
      <c r="D2083" s="660">
        <v>7938</v>
      </c>
      <c r="E2083" s="661">
        <v>8.333333333333332</v>
      </c>
      <c r="F2083" s="660">
        <v>7938</v>
      </c>
    </row>
    <row r="2084" spans="1:6" ht="12.75">
      <c r="A2084" s="663" t="s">
        <v>1208</v>
      </c>
      <c r="B2084" s="658">
        <v>95256</v>
      </c>
      <c r="C2084" s="658">
        <v>7938</v>
      </c>
      <c r="D2084" s="658">
        <v>7938</v>
      </c>
      <c r="E2084" s="659">
        <v>8.333333333333332</v>
      </c>
      <c r="F2084" s="658">
        <v>7938</v>
      </c>
    </row>
    <row r="2085" spans="1:6" ht="25.5">
      <c r="A2085" s="663" t="s">
        <v>1210</v>
      </c>
      <c r="B2085" s="658">
        <v>95256</v>
      </c>
      <c r="C2085" s="658">
        <v>7938</v>
      </c>
      <c r="D2085" s="658">
        <v>7938</v>
      </c>
      <c r="E2085" s="659">
        <v>8.333333333333332</v>
      </c>
      <c r="F2085" s="658">
        <v>7938</v>
      </c>
    </row>
    <row r="2086" spans="1:6" s="662" customFormat="1" ht="12.75">
      <c r="A2086" s="657" t="s">
        <v>105</v>
      </c>
      <c r="B2086" s="660">
        <v>95256</v>
      </c>
      <c r="C2086" s="660">
        <v>7938</v>
      </c>
      <c r="D2086" s="660">
        <v>0</v>
      </c>
      <c r="E2086" s="661">
        <v>0</v>
      </c>
      <c r="F2086" s="660">
        <v>0</v>
      </c>
    </row>
    <row r="2087" spans="1:6" ht="12.75">
      <c r="A2087" s="663" t="s">
        <v>1213</v>
      </c>
      <c r="B2087" s="658">
        <v>95256</v>
      </c>
      <c r="C2087" s="658">
        <v>7938</v>
      </c>
      <c r="D2087" s="658">
        <v>0</v>
      </c>
      <c r="E2087" s="659">
        <v>0</v>
      </c>
      <c r="F2087" s="658">
        <v>0</v>
      </c>
    </row>
    <row r="2088" spans="1:6" ht="12.75">
      <c r="A2088" s="663" t="s">
        <v>1215</v>
      </c>
      <c r="B2088" s="658">
        <v>95256</v>
      </c>
      <c r="C2088" s="658">
        <v>7938</v>
      </c>
      <c r="D2088" s="658">
        <v>0</v>
      </c>
      <c r="E2088" s="659">
        <v>0</v>
      </c>
      <c r="F2088" s="658">
        <v>0</v>
      </c>
    </row>
    <row r="2089" spans="1:6" ht="12.75">
      <c r="A2089" s="663" t="s">
        <v>2</v>
      </c>
      <c r="B2089" s="658">
        <v>95256</v>
      </c>
      <c r="C2089" s="658">
        <v>7938</v>
      </c>
      <c r="D2089" s="658">
        <v>0</v>
      </c>
      <c r="E2089" s="659">
        <v>0</v>
      </c>
      <c r="F2089" s="658">
        <v>0</v>
      </c>
    </row>
    <row r="2090" spans="1:6" ht="12.75">
      <c r="A2090" s="663" t="s">
        <v>895</v>
      </c>
      <c r="B2090" s="658">
        <v>0</v>
      </c>
      <c r="C2090" s="658">
        <v>0</v>
      </c>
      <c r="D2090" s="658">
        <v>7938</v>
      </c>
      <c r="E2090" s="659" t="s">
        <v>891</v>
      </c>
      <c r="F2090" s="658">
        <v>7938</v>
      </c>
    </row>
    <row r="2091" spans="1:6" ht="25.5">
      <c r="A2091" s="657" t="s">
        <v>188</v>
      </c>
      <c r="B2091" s="658"/>
      <c r="C2091" s="658"/>
      <c r="D2091" s="658"/>
      <c r="E2091" s="659"/>
      <c r="F2091" s="658"/>
    </row>
    <row r="2092" spans="1:6" s="662" customFormat="1" ht="12.75">
      <c r="A2092" s="657" t="s">
        <v>1203</v>
      </c>
      <c r="B2092" s="660">
        <v>2626</v>
      </c>
      <c r="C2092" s="660">
        <v>0</v>
      </c>
      <c r="D2092" s="660">
        <v>0</v>
      </c>
      <c r="E2092" s="661">
        <v>0</v>
      </c>
      <c r="F2092" s="660">
        <v>0</v>
      </c>
    </row>
    <row r="2093" spans="1:6" ht="12.75">
      <c r="A2093" s="663" t="s">
        <v>1208</v>
      </c>
      <c r="B2093" s="658">
        <v>2626</v>
      </c>
      <c r="C2093" s="658">
        <v>0</v>
      </c>
      <c r="D2093" s="658">
        <v>0</v>
      </c>
      <c r="E2093" s="659">
        <v>0</v>
      </c>
      <c r="F2093" s="658">
        <v>0</v>
      </c>
    </row>
    <row r="2094" spans="1:6" ht="25.5">
      <c r="A2094" s="663" t="s">
        <v>1210</v>
      </c>
      <c r="B2094" s="658">
        <v>2626</v>
      </c>
      <c r="C2094" s="658">
        <v>0</v>
      </c>
      <c r="D2094" s="658">
        <v>0</v>
      </c>
      <c r="E2094" s="659">
        <v>0</v>
      </c>
      <c r="F2094" s="658">
        <v>0</v>
      </c>
    </row>
    <row r="2095" spans="1:6" s="662" customFormat="1" ht="12.75">
      <c r="A2095" s="657" t="s">
        <v>336</v>
      </c>
      <c r="B2095" s="660">
        <v>2626</v>
      </c>
      <c r="C2095" s="660">
        <v>0</v>
      </c>
      <c r="D2095" s="660">
        <v>0</v>
      </c>
      <c r="E2095" s="661">
        <v>0</v>
      </c>
      <c r="F2095" s="660">
        <v>0</v>
      </c>
    </row>
    <row r="2096" spans="1:6" ht="12.75">
      <c r="A2096" s="663" t="s">
        <v>1213</v>
      </c>
      <c r="B2096" s="658">
        <v>2626</v>
      </c>
      <c r="C2096" s="658">
        <v>0</v>
      </c>
      <c r="D2096" s="658">
        <v>0</v>
      </c>
      <c r="E2096" s="659">
        <v>0</v>
      </c>
      <c r="F2096" s="658">
        <v>0</v>
      </c>
    </row>
    <row r="2097" spans="1:6" ht="12.75">
      <c r="A2097" s="663" t="s">
        <v>24</v>
      </c>
      <c r="B2097" s="658">
        <v>2626</v>
      </c>
      <c r="C2097" s="658">
        <v>0</v>
      </c>
      <c r="D2097" s="658">
        <v>0</v>
      </c>
      <c r="E2097" s="659">
        <v>0</v>
      </c>
      <c r="F2097" s="658">
        <v>0</v>
      </c>
    </row>
    <row r="2098" spans="1:6" ht="12.75">
      <c r="A2098" s="663" t="s">
        <v>26</v>
      </c>
      <c r="B2098" s="658">
        <v>2626</v>
      </c>
      <c r="C2098" s="658">
        <v>0</v>
      </c>
      <c r="D2098" s="658">
        <v>0</v>
      </c>
      <c r="E2098" s="659">
        <v>0</v>
      </c>
      <c r="F2098" s="658">
        <v>0</v>
      </c>
    </row>
    <row r="2099" spans="1:6" ht="12.75">
      <c r="A2099" s="663"/>
      <c r="B2099" s="658"/>
      <c r="C2099" s="658"/>
      <c r="D2099" s="658"/>
      <c r="E2099" s="659"/>
      <c r="F2099" s="658"/>
    </row>
    <row r="2100" spans="1:6" ht="12.75">
      <c r="A2100" s="680" t="s">
        <v>789</v>
      </c>
      <c r="B2100" s="658"/>
      <c r="C2100" s="658"/>
      <c r="D2100" s="658"/>
      <c r="E2100" s="659"/>
      <c r="F2100" s="658"/>
    </row>
    <row r="2101" spans="1:6" s="662" customFormat="1" ht="12.75">
      <c r="A2101" s="681" t="s">
        <v>325</v>
      </c>
      <c r="B2101" s="682">
        <v>228292</v>
      </c>
      <c r="C2101" s="660">
        <v>0</v>
      </c>
      <c r="D2101" s="660">
        <v>0</v>
      </c>
      <c r="E2101" s="660">
        <v>0</v>
      </c>
      <c r="F2101" s="660">
        <v>0</v>
      </c>
    </row>
    <row r="2102" spans="1:6" s="662" customFormat="1" ht="12.75">
      <c r="A2102" s="681" t="s">
        <v>919</v>
      </c>
      <c r="B2102" s="682">
        <v>228292</v>
      </c>
      <c r="C2102" s="660">
        <v>0</v>
      </c>
      <c r="D2102" s="660">
        <v>0</v>
      </c>
      <c r="E2102" s="660">
        <v>0</v>
      </c>
      <c r="F2102" s="660">
        <v>0</v>
      </c>
    </row>
    <row r="2103" spans="1:6" s="662" customFormat="1" ht="12.75">
      <c r="A2103" s="681" t="s">
        <v>336</v>
      </c>
      <c r="B2103" s="682">
        <v>18296</v>
      </c>
      <c r="C2103" s="660">
        <v>0</v>
      </c>
      <c r="D2103" s="660">
        <v>0</v>
      </c>
      <c r="E2103" s="660">
        <v>0</v>
      </c>
      <c r="F2103" s="660">
        <v>0</v>
      </c>
    </row>
    <row r="2104" spans="1:6" s="662" customFormat="1" ht="12.75">
      <c r="A2104" s="681" t="s">
        <v>1213</v>
      </c>
      <c r="B2104" s="682">
        <v>18296</v>
      </c>
      <c r="C2104" s="660">
        <v>0</v>
      </c>
      <c r="D2104" s="660">
        <v>0</v>
      </c>
      <c r="E2104" s="660">
        <v>0</v>
      </c>
      <c r="F2104" s="660">
        <v>0</v>
      </c>
    </row>
    <row r="2105" spans="1:6" s="662" customFormat="1" ht="12.75">
      <c r="A2105" s="681" t="s">
        <v>16</v>
      </c>
      <c r="B2105" s="682">
        <v>7096</v>
      </c>
      <c r="C2105" s="660">
        <v>0</v>
      </c>
      <c r="D2105" s="660">
        <v>0</v>
      </c>
      <c r="E2105" s="660">
        <v>0</v>
      </c>
      <c r="F2105" s="660">
        <v>0</v>
      </c>
    </row>
    <row r="2106" spans="1:6" s="662" customFormat="1" ht="25.5">
      <c r="A2106" s="681" t="s">
        <v>764</v>
      </c>
      <c r="B2106" s="682">
        <v>11200</v>
      </c>
      <c r="C2106" s="660">
        <v>0</v>
      </c>
      <c r="D2106" s="660">
        <v>0</v>
      </c>
      <c r="E2106" s="660">
        <v>0</v>
      </c>
      <c r="F2106" s="660">
        <v>0</v>
      </c>
    </row>
    <row r="2107" spans="1:6" s="662" customFormat="1" ht="12.75">
      <c r="A2107" s="680" t="s">
        <v>768</v>
      </c>
      <c r="B2107" s="682">
        <v>11200</v>
      </c>
      <c r="C2107" s="660">
        <v>0</v>
      </c>
      <c r="D2107" s="660">
        <v>0</v>
      </c>
      <c r="E2107" s="660">
        <v>0</v>
      </c>
      <c r="F2107" s="660">
        <v>0</v>
      </c>
    </row>
    <row r="2108" spans="1:6" s="662" customFormat="1" ht="12.75">
      <c r="A2108" s="680" t="s">
        <v>790</v>
      </c>
      <c r="B2108" s="682">
        <v>209996</v>
      </c>
      <c r="C2108" s="660">
        <v>0</v>
      </c>
      <c r="D2108" s="660">
        <v>0</v>
      </c>
      <c r="E2108" s="660">
        <v>0</v>
      </c>
      <c r="F2108" s="660">
        <v>0</v>
      </c>
    </row>
    <row r="2109" spans="1:6" s="662" customFormat="1" ht="12.75">
      <c r="A2109" s="680" t="s">
        <v>896</v>
      </c>
      <c r="B2109" s="682">
        <v>-209996</v>
      </c>
      <c r="C2109" s="660">
        <v>0</v>
      </c>
      <c r="D2109" s="660">
        <v>0</v>
      </c>
      <c r="E2109" s="660">
        <v>0</v>
      </c>
      <c r="F2109" s="660">
        <v>0</v>
      </c>
    </row>
    <row r="2110" spans="1:6" s="662" customFormat="1" ht="12.75">
      <c r="A2110" s="680" t="s">
        <v>900</v>
      </c>
      <c r="B2110" s="682">
        <v>-209996</v>
      </c>
      <c r="C2110" s="660">
        <v>0</v>
      </c>
      <c r="D2110" s="660">
        <v>0</v>
      </c>
      <c r="E2110" s="660">
        <v>0</v>
      </c>
      <c r="F2110" s="660">
        <v>0</v>
      </c>
    </row>
    <row r="2111" spans="1:6" s="662" customFormat="1" ht="12.75">
      <c r="A2111" s="680" t="s">
        <v>254</v>
      </c>
      <c r="B2111" s="682">
        <v>-209996</v>
      </c>
      <c r="C2111" s="660">
        <v>0</v>
      </c>
      <c r="D2111" s="660">
        <v>0</v>
      </c>
      <c r="E2111" s="660">
        <v>0</v>
      </c>
      <c r="F2111" s="660">
        <v>0</v>
      </c>
    </row>
    <row r="2112" spans="1:6" ht="25.5">
      <c r="A2112" s="683" t="s">
        <v>783</v>
      </c>
      <c r="B2112" s="684"/>
      <c r="C2112" s="658"/>
      <c r="D2112" s="658"/>
      <c r="E2112" s="658"/>
      <c r="F2112" s="658"/>
    </row>
    <row r="2113" spans="1:6" s="662" customFormat="1" ht="12.75">
      <c r="A2113" s="681" t="s">
        <v>325</v>
      </c>
      <c r="B2113" s="682">
        <v>217092</v>
      </c>
      <c r="C2113" s="660">
        <v>0</v>
      </c>
      <c r="D2113" s="660">
        <v>0</v>
      </c>
      <c r="E2113" s="660">
        <v>0</v>
      </c>
      <c r="F2113" s="660">
        <v>0</v>
      </c>
    </row>
    <row r="2114" spans="1:6" ht="12.75">
      <c r="A2114" s="685" t="s">
        <v>919</v>
      </c>
      <c r="B2114" s="684">
        <v>217092</v>
      </c>
      <c r="C2114" s="658">
        <v>0</v>
      </c>
      <c r="D2114" s="658">
        <v>0</v>
      </c>
      <c r="E2114" s="658">
        <v>0</v>
      </c>
      <c r="F2114" s="658">
        <v>0</v>
      </c>
    </row>
    <row r="2115" spans="1:6" s="662" customFormat="1" ht="12.75">
      <c r="A2115" s="681" t="s">
        <v>336</v>
      </c>
      <c r="B2115" s="682">
        <v>7096</v>
      </c>
      <c r="C2115" s="660">
        <v>0</v>
      </c>
      <c r="D2115" s="660">
        <v>0</v>
      </c>
      <c r="E2115" s="660">
        <v>0</v>
      </c>
      <c r="F2115" s="660">
        <v>0</v>
      </c>
    </row>
    <row r="2116" spans="1:6" ht="12.75">
      <c r="A2116" s="685" t="s">
        <v>1213</v>
      </c>
      <c r="B2116" s="684">
        <v>7096</v>
      </c>
      <c r="C2116" s="658">
        <v>0</v>
      </c>
      <c r="D2116" s="658">
        <v>0</v>
      </c>
      <c r="E2116" s="658">
        <v>0</v>
      </c>
      <c r="F2116" s="658">
        <v>0</v>
      </c>
    </row>
    <row r="2117" spans="1:6" ht="12.75">
      <c r="A2117" s="685" t="s">
        <v>16</v>
      </c>
      <c r="B2117" s="684">
        <v>7096</v>
      </c>
      <c r="C2117" s="658">
        <v>0</v>
      </c>
      <c r="D2117" s="658">
        <v>0</v>
      </c>
      <c r="E2117" s="658">
        <v>0</v>
      </c>
      <c r="F2117" s="658">
        <v>0</v>
      </c>
    </row>
    <row r="2118" spans="1:6" ht="12.75">
      <c r="A2118" s="686" t="s">
        <v>790</v>
      </c>
      <c r="B2118" s="684">
        <v>209996</v>
      </c>
      <c r="C2118" s="658">
        <v>0</v>
      </c>
      <c r="D2118" s="658">
        <v>0</v>
      </c>
      <c r="E2118" s="658">
        <v>0</v>
      </c>
      <c r="F2118" s="658">
        <v>0</v>
      </c>
    </row>
    <row r="2119" spans="1:6" ht="12.75">
      <c r="A2119" s="686" t="s">
        <v>896</v>
      </c>
      <c r="B2119" s="684">
        <v>-209996</v>
      </c>
      <c r="C2119" s="658">
        <v>0</v>
      </c>
      <c r="D2119" s="658">
        <v>0</v>
      </c>
      <c r="E2119" s="658">
        <v>0</v>
      </c>
      <c r="F2119" s="658">
        <v>0</v>
      </c>
    </row>
    <row r="2120" spans="1:6" ht="12.75">
      <c r="A2120" s="686" t="s">
        <v>900</v>
      </c>
      <c r="B2120" s="684">
        <v>-209996</v>
      </c>
      <c r="C2120" s="658">
        <v>0</v>
      </c>
      <c r="D2120" s="658">
        <v>0</v>
      </c>
      <c r="E2120" s="658">
        <v>0</v>
      </c>
      <c r="F2120" s="658">
        <v>0</v>
      </c>
    </row>
    <row r="2121" spans="1:6" ht="12.75">
      <c r="A2121" s="686" t="s">
        <v>254</v>
      </c>
      <c r="B2121" s="684">
        <v>-209996</v>
      </c>
      <c r="C2121" s="658">
        <v>0</v>
      </c>
      <c r="D2121" s="658">
        <v>0</v>
      </c>
      <c r="E2121" s="658">
        <v>0</v>
      </c>
      <c r="F2121" s="658">
        <v>0</v>
      </c>
    </row>
    <row r="2122" spans="1:6" s="677" customFormat="1" ht="12.75">
      <c r="A2122" s="683" t="s">
        <v>163</v>
      </c>
      <c r="B2122" s="687">
        <v>0</v>
      </c>
      <c r="C2122" s="658"/>
      <c r="D2122" s="658"/>
      <c r="E2122" s="658"/>
      <c r="F2122" s="658"/>
    </row>
    <row r="2123" spans="1:6" s="662" customFormat="1" ht="12.75">
      <c r="A2123" s="681" t="s">
        <v>325</v>
      </c>
      <c r="B2123" s="682">
        <v>217092</v>
      </c>
      <c r="C2123" s="660">
        <v>0</v>
      </c>
      <c r="D2123" s="660">
        <v>0</v>
      </c>
      <c r="E2123" s="660">
        <v>0</v>
      </c>
      <c r="F2123" s="660">
        <v>0</v>
      </c>
    </row>
    <row r="2124" spans="1:6" ht="12.75">
      <c r="A2124" s="685" t="s">
        <v>919</v>
      </c>
      <c r="B2124" s="684">
        <v>217092</v>
      </c>
      <c r="C2124" s="658">
        <v>0</v>
      </c>
      <c r="D2124" s="658">
        <v>0</v>
      </c>
      <c r="E2124" s="658">
        <v>0</v>
      </c>
      <c r="F2124" s="658">
        <v>0</v>
      </c>
    </row>
    <row r="2125" spans="1:6" s="662" customFormat="1" ht="12.75">
      <c r="A2125" s="681" t="s">
        <v>336</v>
      </c>
      <c r="B2125" s="682">
        <v>7096</v>
      </c>
      <c r="C2125" s="660">
        <v>0</v>
      </c>
      <c r="D2125" s="660">
        <v>0</v>
      </c>
      <c r="E2125" s="660">
        <v>0</v>
      </c>
      <c r="F2125" s="660">
        <v>0</v>
      </c>
    </row>
    <row r="2126" spans="1:6" ht="12.75">
      <c r="A2126" s="685" t="s">
        <v>1213</v>
      </c>
      <c r="B2126" s="684">
        <v>7096</v>
      </c>
      <c r="C2126" s="658">
        <v>0</v>
      </c>
      <c r="D2126" s="658">
        <v>0</v>
      </c>
      <c r="E2126" s="658">
        <v>0</v>
      </c>
      <c r="F2126" s="658">
        <v>0</v>
      </c>
    </row>
    <row r="2127" spans="1:6" ht="12.75">
      <c r="A2127" s="685" t="s">
        <v>16</v>
      </c>
      <c r="B2127" s="684">
        <v>7096</v>
      </c>
      <c r="C2127" s="658">
        <v>0</v>
      </c>
      <c r="D2127" s="658">
        <v>0</v>
      </c>
      <c r="E2127" s="658">
        <v>0</v>
      </c>
      <c r="F2127" s="658">
        <v>0</v>
      </c>
    </row>
    <row r="2128" spans="1:6" ht="12.75">
      <c r="A2128" s="686" t="s">
        <v>790</v>
      </c>
      <c r="B2128" s="684">
        <v>209996</v>
      </c>
      <c r="C2128" s="658">
        <v>0</v>
      </c>
      <c r="D2128" s="658">
        <v>0</v>
      </c>
      <c r="E2128" s="658">
        <v>0</v>
      </c>
      <c r="F2128" s="658">
        <v>0</v>
      </c>
    </row>
    <row r="2129" spans="1:6" ht="12.75">
      <c r="A2129" s="686" t="s">
        <v>896</v>
      </c>
      <c r="B2129" s="684">
        <v>-209996</v>
      </c>
      <c r="C2129" s="658">
        <v>0</v>
      </c>
      <c r="D2129" s="658">
        <v>0</v>
      </c>
      <c r="E2129" s="658">
        <v>0</v>
      </c>
      <c r="F2129" s="658">
        <v>0</v>
      </c>
    </row>
    <row r="2130" spans="1:6" ht="12.75">
      <c r="A2130" s="686" t="s">
        <v>900</v>
      </c>
      <c r="B2130" s="684">
        <v>-209996</v>
      </c>
      <c r="C2130" s="658">
        <v>0</v>
      </c>
      <c r="D2130" s="658">
        <v>0</v>
      </c>
      <c r="E2130" s="658">
        <v>0</v>
      </c>
      <c r="F2130" s="658">
        <v>0</v>
      </c>
    </row>
    <row r="2131" spans="1:6" ht="12.75">
      <c r="A2131" s="686" t="s">
        <v>254</v>
      </c>
      <c r="B2131" s="684">
        <v>-209996</v>
      </c>
      <c r="C2131" s="658">
        <v>0</v>
      </c>
      <c r="D2131" s="658">
        <v>0</v>
      </c>
      <c r="E2131" s="658">
        <v>0</v>
      </c>
      <c r="F2131" s="658">
        <v>0</v>
      </c>
    </row>
    <row r="2132" spans="1:6" ht="25.5">
      <c r="A2132" s="683" t="s">
        <v>785</v>
      </c>
      <c r="B2132" s="684"/>
      <c r="C2132" s="658"/>
      <c r="D2132" s="658"/>
      <c r="E2132" s="658"/>
      <c r="F2132" s="658"/>
    </row>
    <row r="2133" spans="1:6" s="662" customFormat="1" ht="12.75">
      <c r="A2133" s="681" t="s">
        <v>325</v>
      </c>
      <c r="B2133" s="682">
        <v>11200</v>
      </c>
      <c r="C2133" s="660">
        <v>0</v>
      </c>
      <c r="D2133" s="660">
        <v>0</v>
      </c>
      <c r="E2133" s="660">
        <v>0</v>
      </c>
      <c r="F2133" s="660">
        <v>0</v>
      </c>
    </row>
    <row r="2134" spans="1:6" ht="12.75">
      <c r="A2134" s="685" t="s">
        <v>919</v>
      </c>
      <c r="B2134" s="684">
        <v>11200</v>
      </c>
      <c r="C2134" s="658">
        <v>0</v>
      </c>
      <c r="D2134" s="658">
        <v>0</v>
      </c>
      <c r="E2134" s="658">
        <v>0</v>
      </c>
      <c r="F2134" s="658">
        <v>0</v>
      </c>
    </row>
    <row r="2135" spans="1:6" s="662" customFormat="1" ht="12.75">
      <c r="A2135" s="681" t="s">
        <v>336</v>
      </c>
      <c r="B2135" s="682">
        <v>11200</v>
      </c>
      <c r="C2135" s="660">
        <v>0</v>
      </c>
      <c r="D2135" s="660">
        <v>0</v>
      </c>
      <c r="E2135" s="660">
        <v>0</v>
      </c>
      <c r="F2135" s="660">
        <v>0</v>
      </c>
    </row>
    <row r="2136" spans="1:6" ht="12.75">
      <c r="A2136" s="685" t="s">
        <v>1213</v>
      </c>
      <c r="B2136" s="684">
        <v>11200</v>
      </c>
      <c r="C2136" s="658">
        <v>0</v>
      </c>
      <c r="D2136" s="658">
        <v>0</v>
      </c>
      <c r="E2136" s="658">
        <v>0</v>
      </c>
      <c r="F2136" s="658">
        <v>0</v>
      </c>
    </row>
    <row r="2137" spans="1:6" ht="25.5">
      <c r="A2137" s="685" t="s">
        <v>764</v>
      </c>
      <c r="B2137" s="684">
        <v>11200</v>
      </c>
      <c r="C2137" s="658">
        <v>0</v>
      </c>
      <c r="D2137" s="658">
        <v>0</v>
      </c>
      <c r="E2137" s="658">
        <v>0</v>
      </c>
      <c r="F2137" s="658">
        <v>0</v>
      </c>
    </row>
    <row r="2138" spans="1:6" ht="12.75">
      <c r="A2138" s="686" t="s">
        <v>768</v>
      </c>
      <c r="B2138" s="684">
        <v>11200</v>
      </c>
      <c r="C2138" s="658">
        <v>0</v>
      </c>
      <c r="D2138" s="658">
        <v>0</v>
      </c>
      <c r="E2138" s="658">
        <v>0</v>
      </c>
      <c r="F2138" s="658">
        <v>0</v>
      </c>
    </row>
    <row r="2139" spans="1:6" ht="12.75">
      <c r="A2139" s="683" t="s">
        <v>163</v>
      </c>
      <c r="B2139" s="684">
        <v>0</v>
      </c>
      <c r="C2139" s="658"/>
      <c r="D2139" s="658"/>
      <c r="E2139" s="658"/>
      <c r="F2139" s="658"/>
    </row>
    <row r="2140" spans="1:6" s="662" customFormat="1" ht="12.75">
      <c r="A2140" s="681" t="s">
        <v>325</v>
      </c>
      <c r="B2140" s="682">
        <v>11200</v>
      </c>
      <c r="C2140" s="660">
        <v>0</v>
      </c>
      <c r="D2140" s="660">
        <v>0</v>
      </c>
      <c r="E2140" s="660">
        <v>0</v>
      </c>
      <c r="F2140" s="660">
        <v>0</v>
      </c>
    </row>
    <row r="2141" spans="1:6" ht="12.75">
      <c r="A2141" s="685" t="s">
        <v>919</v>
      </c>
      <c r="B2141" s="684">
        <v>11200</v>
      </c>
      <c r="C2141" s="658">
        <v>0</v>
      </c>
      <c r="D2141" s="658">
        <v>0</v>
      </c>
      <c r="E2141" s="658">
        <v>0</v>
      </c>
      <c r="F2141" s="658">
        <v>0</v>
      </c>
    </row>
    <row r="2142" spans="1:6" s="662" customFormat="1" ht="12.75">
      <c r="A2142" s="681" t="s">
        <v>336</v>
      </c>
      <c r="B2142" s="682">
        <v>11200</v>
      </c>
      <c r="C2142" s="660">
        <v>0</v>
      </c>
      <c r="D2142" s="660">
        <v>0</v>
      </c>
      <c r="E2142" s="660">
        <v>0</v>
      </c>
      <c r="F2142" s="660">
        <v>0</v>
      </c>
    </row>
    <row r="2143" spans="1:6" ht="12.75">
      <c r="A2143" s="685" t="s">
        <v>1213</v>
      </c>
      <c r="B2143" s="684">
        <v>11200</v>
      </c>
      <c r="C2143" s="658">
        <v>0</v>
      </c>
      <c r="D2143" s="658">
        <v>0</v>
      </c>
      <c r="E2143" s="658">
        <v>0</v>
      </c>
      <c r="F2143" s="658">
        <v>0</v>
      </c>
    </row>
    <row r="2144" spans="1:6" ht="25.5">
      <c r="A2144" s="685" t="s">
        <v>764</v>
      </c>
      <c r="B2144" s="684">
        <v>11200</v>
      </c>
      <c r="C2144" s="658">
        <v>0</v>
      </c>
      <c r="D2144" s="658">
        <v>0</v>
      </c>
      <c r="E2144" s="658">
        <v>0</v>
      </c>
      <c r="F2144" s="658">
        <v>0</v>
      </c>
    </row>
    <row r="2145" spans="1:6" ht="12.75">
      <c r="A2145" s="686" t="s">
        <v>768</v>
      </c>
      <c r="B2145" s="684">
        <v>11200</v>
      </c>
      <c r="C2145" s="658">
        <v>0</v>
      </c>
      <c r="D2145" s="658">
        <v>0</v>
      </c>
      <c r="E2145" s="658">
        <v>0</v>
      </c>
      <c r="F2145" s="658">
        <v>0</v>
      </c>
    </row>
    <row r="2146" spans="1:6" ht="12.75">
      <c r="A2146" s="688"/>
      <c r="B2146" s="689"/>
      <c r="C2146" s="689"/>
      <c r="D2146" s="689"/>
      <c r="E2146" s="689"/>
      <c r="F2146" s="689"/>
    </row>
    <row r="2147" spans="1:6" ht="12.75">
      <c r="A2147" s="688"/>
      <c r="B2147" s="689"/>
      <c r="C2147" s="689"/>
      <c r="D2147" s="689"/>
      <c r="E2147" s="689"/>
      <c r="F2147" s="689"/>
    </row>
    <row r="2148" spans="1:6" ht="12.75">
      <c r="A2148" s="688"/>
      <c r="B2148" s="689"/>
      <c r="C2148" s="689"/>
      <c r="D2148" s="689"/>
      <c r="E2148" s="689"/>
      <c r="F2148" s="689"/>
    </row>
    <row r="2149" spans="1:6" ht="12.75">
      <c r="A2149" s="690" t="s">
        <v>981</v>
      </c>
      <c r="B2149" s="691"/>
      <c r="C2149" s="692"/>
      <c r="D2149" s="692"/>
      <c r="E2149" s="693"/>
      <c r="F2149" s="694" t="s">
        <v>982</v>
      </c>
    </row>
    <row r="2150" spans="1:6" ht="12.75">
      <c r="A2150" s="691"/>
      <c r="B2150" s="691"/>
      <c r="C2150" s="692"/>
      <c r="D2150" s="692"/>
      <c r="E2150" s="693"/>
      <c r="F2150" s="692"/>
    </row>
    <row r="2151" spans="1:6" s="603" customFormat="1" ht="12.75">
      <c r="A2151" s="695"/>
      <c r="B2151" s="695"/>
      <c r="C2151" s="17"/>
      <c r="D2151" s="17"/>
      <c r="E2151" s="696"/>
      <c r="F2151" s="17"/>
    </row>
    <row r="2152" spans="1:6" s="603" customFormat="1" ht="12.75">
      <c r="A2152" s="695" t="s">
        <v>368</v>
      </c>
      <c r="C2152" s="17"/>
      <c r="D2152" s="17"/>
      <c r="E2152" s="696"/>
      <c r="F2152" s="17"/>
    </row>
  </sheetData>
  <sheetProtection formatCells="0"/>
  <mergeCells count="8">
    <mergeCell ref="A8:F8"/>
    <mergeCell ref="A7:F7"/>
    <mergeCell ref="E5:F5"/>
    <mergeCell ref="A1:F1"/>
    <mergeCell ref="A3:F3"/>
    <mergeCell ref="A2:F2"/>
    <mergeCell ref="A6:F6"/>
    <mergeCell ref="A4:F4"/>
  </mergeCells>
  <printOptions/>
  <pageMargins left="0.7480314960629921" right="0.35433070866141736" top="0.5905511811023623" bottom="0.5905511811023623" header="0.5118110236220472" footer="0.31496062992125984"/>
  <pageSetup firstPageNumber="42" useFirstPageNumber="1" horizontalDpi="600" verticalDpi="600" orientation="portrait" paperSize="9" scale="94" r:id="rId2"/>
  <headerFooter alignWithMargins="0">
    <oddFooter>&amp;C&amp;P</oddFooter>
  </headerFooter>
  <rowBreaks count="1" manualBreakCount="1">
    <brk id="209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AS59"/>
  <sheetViews>
    <sheetView workbookViewId="0" topLeftCell="E1">
      <selection activeCell="E7" sqref="E7:H7"/>
    </sheetView>
  </sheetViews>
  <sheetFormatPr defaultColWidth="9.140625" defaultRowHeight="12.75"/>
  <cols>
    <col min="1" max="1" width="12.8515625" style="698" hidden="1" customWidth="1"/>
    <col min="2" max="2" width="7.140625" style="698" hidden="1" customWidth="1"/>
    <col min="3" max="4" width="11.421875" style="698" hidden="1" customWidth="1"/>
    <col min="5" max="5" width="71.57421875" style="698" customWidth="1"/>
    <col min="6" max="8" width="14.28125" style="698" customWidth="1"/>
    <col min="9" max="9" width="14.7109375" style="698" customWidth="1"/>
    <col min="10" max="16384" width="9.140625" style="698" customWidth="1"/>
  </cols>
  <sheetData>
    <row r="1" spans="1:45" ht="57" customHeight="1">
      <c r="A1" s="697"/>
      <c r="B1" s="697"/>
      <c r="C1" s="697"/>
      <c r="D1" s="697"/>
      <c r="E1" s="939"/>
      <c r="F1" s="939"/>
      <c r="G1" s="939"/>
      <c r="H1" s="93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  <c r="AM1" s="699"/>
      <c r="AN1" s="699"/>
      <c r="AO1" s="699"/>
      <c r="AP1" s="699"/>
      <c r="AQ1" s="699"/>
      <c r="AR1" s="699"/>
      <c r="AS1" s="699"/>
    </row>
    <row r="2" spans="1:27" s="699" customFormat="1" ht="18.75" customHeight="1">
      <c r="A2" s="700"/>
      <c r="B2" s="700"/>
      <c r="C2" s="700"/>
      <c r="D2" s="700"/>
      <c r="E2" s="940" t="s">
        <v>875</v>
      </c>
      <c r="F2" s="940"/>
      <c r="G2" s="940"/>
      <c r="H2" s="940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</row>
    <row r="3" spans="1:27" s="699" customFormat="1" ht="15.75">
      <c r="A3" s="701"/>
      <c r="B3" s="702"/>
      <c r="C3" s="702"/>
      <c r="D3" s="702"/>
      <c r="E3" s="941" t="s">
        <v>876</v>
      </c>
      <c r="F3" s="941"/>
      <c r="G3" s="941"/>
      <c r="H3" s="942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</row>
    <row r="4" spans="1:27" s="704" customFormat="1" ht="12.75">
      <c r="A4" s="703"/>
      <c r="B4" s="703"/>
      <c r="C4" s="703"/>
      <c r="D4" s="703"/>
      <c r="E4" s="943" t="s">
        <v>877</v>
      </c>
      <c r="F4" s="943"/>
      <c r="G4" s="943"/>
      <c r="H4" s="943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</row>
    <row r="5" spans="1:27" s="704" customFormat="1" ht="12.75">
      <c r="A5" s="705"/>
      <c r="B5" s="706"/>
      <c r="C5" s="707"/>
      <c r="E5" s="708" t="s">
        <v>983</v>
      </c>
      <c r="F5" s="61"/>
      <c r="G5" s="709"/>
      <c r="H5" s="60" t="s">
        <v>702</v>
      </c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</row>
    <row r="6" spans="1:27" s="710" customFormat="1" ht="15.75">
      <c r="A6" s="697"/>
      <c r="B6" s="697"/>
      <c r="C6" s="697"/>
      <c r="D6" s="697"/>
      <c r="E6" s="939" t="s">
        <v>880</v>
      </c>
      <c r="F6" s="939"/>
      <c r="G6" s="939"/>
      <c r="H6" s="939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</row>
    <row r="7" spans="1:27" s="710" customFormat="1" ht="15.75">
      <c r="A7" s="711"/>
      <c r="B7" s="711"/>
      <c r="C7" s="711"/>
      <c r="D7" s="711"/>
      <c r="E7" s="946" t="s">
        <v>791</v>
      </c>
      <c r="F7" s="946"/>
      <c r="G7" s="946"/>
      <c r="H7" s="946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</row>
    <row r="8" spans="1:27" s="710" customFormat="1" ht="15.75">
      <c r="A8" s="712"/>
      <c r="B8" s="712"/>
      <c r="C8" s="712"/>
      <c r="D8" s="712"/>
      <c r="E8" s="947" t="s">
        <v>704</v>
      </c>
      <c r="F8" s="947"/>
      <c r="G8" s="947"/>
      <c r="H8" s="947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</row>
    <row r="9" spans="1:27" s="710" customFormat="1" ht="15.75">
      <c r="A9" s="713"/>
      <c r="B9" s="713"/>
      <c r="C9" s="713"/>
      <c r="E9" s="714"/>
      <c r="F9" s="715"/>
      <c r="G9" s="709"/>
      <c r="H9" s="716" t="s">
        <v>792</v>
      </c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</row>
    <row r="10" spans="1:8" ht="12.75">
      <c r="A10" s="717"/>
      <c r="E10" s="714"/>
      <c r="F10" s="718"/>
      <c r="G10" s="709"/>
      <c r="H10" s="719" t="s">
        <v>793</v>
      </c>
    </row>
    <row r="11" spans="1:8" ht="12.75" customHeight="1">
      <c r="A11" s="944" t="s">
        <v>1076</v>
      </c>
      <c r="B11" s="944"/>
      <c r="C11" s="944"/>
      <c r="D11" s="945"/>
      <c r="E11" s="937" t="s">
        <v>884</v>
      </c>
      <c r="F11" s="937" t="s">
        <v>373</v>
      </c>
      <c r="G11" s="937" t="s">
        <v>913</v>
      </c>
      <c r="H11" s="937" t="s">
        <v>887</v>
      </c>
    </row>
    <row r="12" spans="1:8" ht="25.5">
      <c r="A12" s="720" t="s">
        <v>409</v>
      </c>
      <c r="B12" s="720" t="s">
        <v>794</v>
      </c>
      <c r="C12" s="720" t="s">
        <v>795</v>
      </c>
      <c r="D12" s="721" t="s">
        <v>796</v>
      </c>
      <c r="E12" s="938"/>
      <c r="F12" s="938"/>
      <c r="G12" s="938"/>
      <c r="H12" s="938"/>
    </row>
    <row r="13" spans="1:8" ht="12.75">
      <c r="A13" s="720">
        <v>1</v>
      </c>
      <c r="B13" s="720">
        <v>2</v>
      </c>
      <c r="C13" s="720">
        <v>3</v>
      </c>
      <c r="D13" s="721">
        <v>4</v>
      </c>
      <c r="E13" s="722">
        <v>1</v>
      </c>
      <c r="F13" s="722">
        <v>2</v>
      </c>
      <c r="G13" s="722">
        <v>3</v>
      </c>
      <c r="H13" s="722">
        <v>4</v>
      </c>
    </row>
    <row r="14" spans="1:8" ht="22.5" customHeight="1">
      <c r="A14" s="723" t="s">
        <v>797</v>
      </c>
      <c r="B14" s="724"/>
      <c r="C14" s="724"/>
      <c r="D14" s="725"/>
      <c r="E14" s="726" t="s">
        <v>798</v>
      </c>
      <c r="F14" s="727">
        <v>-208000000</v>
      </c>
      <c r="G14" s="727">
        <v>-145735</v>
      </c>
      <c r="H14" s="728">
        <v>-145735</v>
      </c>
    </row>
    <row r="15" spans="1:8" ht="6.75" customHeight="1">
      <c r="A15" s="729"/>
      <c r="B15" s="729"/>
      <c r="C15" s="729"/>
      <c r="D15" s="730"/>
      <c r="E15" s="731"/>
      <c r="F15" s="732"/>
      <c r="G15" s="735"/>
      <c r="H15" s="736"/>
    </row>
    <row r="16" spans="1:8" ht="15.75">
      <c r="A16" s="723" t="s">
        <v>797</v>
      </c>
      <c r="B16" s="724"/>
      <c r="C16" s="724"/>
      <c r="D16" s="725"/>
      <c r="E16" s="726" t="s">
        <v>799</v>
      </c>
      <c r="F16" s="727">
        <v>-245310818</v>
      </c>
      <c r="G16" s="727">
        <v>-1550675</v>
      </c>
      <c r="H16" s="728">
        <v>-1550675</v>
      </c>
    </row>
    <row r="17" spans="1:8" ht="13.5">
      <c r="A17" s="737"/>
      <c r="B17" s="738"/>
      <c r="C17" s="739" t="s">
        <v>800</v>
      </c>
      <c r="D17" s="740"/>
      <c r="E17" s="741" t="s">
        <v>801</v>
      </c>
      <c r="F17" s="742">
        <v>-118495739</v>
      </c>
      <c r="G17" s="742">
        <v>-1374917</v>
      </c>
      <c r="H17" s="743">
        <v>-1374917</v>
      </c>
    </row>
    <row r="18" spans="1:8" ht="13.5">
      <c r="A18" s="744"/>
      <c r="B18" s="745"/>
      <c r="C18" s="746" t="s">
        <v>802</v>
      </c>
      <c r="D18" s="747"/>
      <c r="E18" s="748" t="s">
        <v>803</v>
      </c>
      <c r="F18" s="749">
        <v>-22600000</v>
      </c>
      <c r="G18" s="749">
        <v>0</v>
      </c>
      <c r="H18" s="750">
        <v>0</v>
      </c>
    </row>
    <row r="19" spans="1:8" ht="13.5">
      <c r="A19" s="744"/>
      <c r="B19" s="745"/>
      <c r="C19" s="746"/>
      <c r="D19" s="747"/>
      <c r="E19" s="751" t="s">
        <v>804</v>
      </c>
      <c r="F19" s="752">
        <v>0</v>
      </c>
      <c r="G19" s="752">
        <v>0</v>
      </c>
      <c r="H19" s="753">
        <v>0</v>
      </c>
    </row>
    <row r="20" spans="1:8" ht="12.75">
      <c r="A20" s="754"/>
      <c r="B20" s="755"/>
      <c r="C20" s="756" t="s">
        <v>805</v>
      </c>
      <c r="D20" s="757"/>
      <c r="E20" s="751" t="s">
        <v>806</v>
      </c>
      <c r="F20" s="752">
        <v>-22600000</v>
      </c>
      <c r="G20" s="752">
        <v>0</v>
      </c>
      <c r="H20" s="753">
        <v>0</v>
      </c>
    </row>
    <row r="21" spans="1:8" ht="12.75">
      <c r="A21" s="754"/>
      <c r="B21" s="755"/>
      <c r="C21" s="756"/>
      <c r="D21" s="757"/>
      <c r="E21" s="758" t="s">
        <v>807</v>
      </c>
      <c r="F21" s="752">
        <v>-22600000</v>
      </c>
      <c r="G21" s="752">
        <v>0</v>
      </c>
      <c r="H21" s="753">
        <v>0</v>
      </c>
    </row>
    <row r="22" spans="1:8" ht="7.5" customHeight="1">
      <c r="A22" s="754"/>
      <c r="B22" s="755"/>
      <c r="C22" s="756"/>
      <c r="D22" s="757"/>
      <c r="E22" s="751"/>
      <c r="F22" s="752"/>
      <c r="G22" s="752"/>
      <c r="H22" s="753"/>
    </row>
    <row r="23" spans="1:8" ht="13.5">
      <c r="A23" s="744"/>
      <c r="B23" s="745" t="s">
        <v>808</v>
      </c>
      <c r="C23" s="746" t="s">
        <v>809</v>
      </c>
      <c r="D23" s="747"/>
      <c r="E23" s="748" t="s">
        <v>810</v>
      </c>
      <c r="F23" s="749">
        <v>0</v>
      </c>
      <c r="G23" s="749">
        <v>0</v>
      </c>
      <c r="H23" s="750">
        <v>0</v>
      </c>
    </row>
    <row r="24" spans="1:8" ht="7.5" customHeight="1">
      <c r="A24" s="754"/>
      <c r="B24" s="755"/>
      <c r="C24" s="759"/>
      <c r="D24" s="757"/>
      <c r="E24" s="760"/>
      <c r="F24" s="752"/>
      <c r="G24" s="752"/>
      <c r="H24" s="753"/>
    </row>
    <row r="25" spans="1:8" ht="13.5">
      <c r="A25" s="744"/>
      <c r="B25" s="745"/>
      <c r="C25" s="746" t="s">
        <v>811</v>
      </c>
      <c r="D25" s="747"/>
      <c r="E25" s="748" t="s">
        <v>812</v>
      </c>
      <c r="F25" s="749">
        <v>-95895739</v>
      </c>
      <c r="G25" s="749">
        <v>-1374917</v>
      </c>
      <c r="H25" s="750">
        <v>-1374917</v>
      </c>
    </row>
    <row r="26" spans="1:8" ht="12.75">
      <c r="A26" s="754"/>
      <c r="B26" s="755"/>
      <c r="C26" s="756" t="s">
        <v>813</v>
      </c>
      <c r="D26" s="757"/>
      <c r="E26" s="751" t="s">
        <v>814</v>
      </c>
      <c r="F26" s="761">
        <v>-95895739</v>
      </c>
      <c r="G26" s="761">
        <v>-1374917</v>
      </c>
      <c r="H26" s="762">
        <v>-1374917</v>
      </c>
    </row>
    <row r="27" spans="1:8" ht="12.75">
      <c r="A27" s="754"/>
      <c r="B27" s="755"/>
      <c r="C27" s="759"/>
      <c r="D27" s="757">
        <v>1000</v>
      </c>
      <c r="E27" s="763" t="s">
        <v>815</v>
      </c>
      <c r="F27" s="764">
        <v>-1500598</v>
      </c>
      <c r="G27" s="764">
        <v>-480405</v>
      </c>
      <c r="H27" s="762">
        <v>-480405</v>
      </c>
    </row>
    <row r="28" spans="1:8" ht="12.75">
      <c r="A28" s="754"/>
      <c r="B28" s="755"/>
      <c r="C28" s="759"/>
      <c r="D28" s="757">
        <v>3000</v>
      </c>
      <c r="E28" s="763" t="s">
        <v>816</v>
      </c>
      <c r="F28" s="764">
        <v>-54290067</v>
      </c>
      <c r="G28" s="764">
        <v>-814923</v>
      </c>
      <c r="H28" s="762">
        <v>-814923</v>
      </c>
    </row>
    <row r="29" spans="1:8" ht="12.75">
      <c r="A29" s="754"/>
      <c r="B29" s="755"/>
      <c r="C29" s="759"/>
      <c r="D29" s="757">
        <v>4000</v>
      </c>
      <c r="E29" s="763" t="s">
        <v>817</v>
      </c>
      <c r="F29" s="764">
        <v>-40105074</v>
      </c>
      <c r="G29" s="764">
        <v>-79589</v>
      </c>
      <c r="H29" s="762">
        <v>-79589</v>
      </c>
    </row>
    <row r="30" spans="1:8" ht="12.75">
      <c r="A30" s="754"/>
      <c r="B30" s="755"/>
      <c r="C30" s="756" t="s">
        <v>818</v>
      </c>
      <c r="D30" s="757"/>
      <c r="E30" s="765" t="s">
        <v>819</v>
      </c>
      <c r="F30" s="761">
        <v>0</v>
      </c>
      <c r="G30" s="761">
        <v>0</v>
      </c>
      <c r="H30" s="766">
        <v>0</v>
      </c>
    </row>
    <row r="31" spans="1:8" ht="7.5" customHeight="1">
      <c r="A31" s="754"/>
      <c r="B31" s="755"/>
      <c r="C31" s="759"/>
      <c r="D31" s="757"/>
      <c r="E31" s="754"/>
      <c r="F31" s="761"/>
      <c r="G31" s="761"/>
      <c r="H31" s="766"/>
    </row>
    <row r="32" spans="1:8" ht="13.5">
      <c r="A32" s="744"/>
      <c r="B32" s="745"/>
      <c r="C32" s="767" t="s">
        <v>820</v>
      </c>
      <c r="D32" s="747"/>
      <c r="E32" s="744" t="s">
        <v>821</v>
      </c>
      <c r="F32" s="768">
        <v>-126815079</v>
      </c>
      <c r="G32" s="768">
        <v>-175758</v>
      </c>
      <c r="H32" s="769">
        <v>-175758</v>
      </c>
    </row>
    <row r="33" spans="1:8" ht="7.5" customHeight="1">
      <c r="A33" s="770"/>
      <c r="B33" s="771"/>
      <c r="C33" s="772"/>
      <c r="D33" s="773"/>
      <c r="E33" s="770"/>
      <c r="F33" s="774"/>
      <c r="G33" s="774"/>
      <c r="H33" s="775"/>
    </row>
    <row r="34" spans="1:8" ht="15.75">
      <c r="A34" s="723" t="s">
        <v>822</v>
      </c>
      <c r="B34" s="724"/>
      <c r="C34" s="724"/>
      <c r="D34" s="725"/>
      <c r="E34" s="726" t="s">
        <v>823</v>
      </c>
      <c r="F34" s="727">
        <v>37310818</v>
      </c>
      <c r="G34" s="727">
        <v>1404940</v>
      </c>
      <c r="H34" s="728">
        <v>1404940</v>
      </c>
    </row>
    <row r="35" spans="1:8" ht="13.5">
      <c r="A35" s="737"/>
      <c r="B35" s="738"/>
      <c r="C35" s="739" t="s">
        <v>800</v>
      </c>
      <c r="D35" s="740"/>
      <c r="E35" s="737" t="s">
        <v>801</v>
      </c>
      <c r="F35" s="776">
        <v>35265739</v>
      </c>
      <c r="G35" s="776">
        <v>1378955</v>
      </c>
      <c r="H35" s="777">
        <v>1378955</v>
      </c>
    </row>
    <row r="36" spans="1:8" ht="13.5">
      <c r="A36" s="744"/>
      <c r="B36" s="745"/>
      <c r="C36" s="746" t="s">
        <v>802</v>
      </c>
      <c r="D36" s="747"/>
      <c r="E36" s="744" t="s">
        <v>803</v>
      </c>
      <c r="F36" s="768">
        <v>5160004</v>
      </c>
      <c r="G36" s="768">
        <v>78170</v>
      </c>
      <c r="H36" s="769">
        <v>78170</v>
      </c>
    </row>
    <row r="37" spans="1:8" ht="12.75">
      <c r="A37" s="754"/>
      <c r="B37" s="755" t="s">
        <v>824</v>
      </c>
      <c r="C37" s="756" t="s">
        <v>825</v>
      </c>
      <c r="D37" s="757"/>
      <c r="E37" s="765" t="s">
        <v>804</v>
      </c>
      <c r="F37" s="761">
        <v>2603640</v>
      </c>
      <c r="G37" s="761">
        <v>78170</v>
      </c>
      <c r="H37" s="766">
        <v>78170</v>
      </c>
    </row>
    <row r="38" spans="1:8" ht="12.75">
      <c r="A38" s="754"/>
      <c r="B38" s="755"/>
      <c r="C38" s="759"/>
      <c r="D38" s="757">
        <v>6006</v>
      </c>
      <c r="E38" s="763" t="s">
        <v>826</v>
      </c>
      <c r="F38" s="764">
        <v>2603640</v>
      </c>
      <c r="G38" s="764">
        <v>78170</v>
      </c>
      <c r="H38" s="762">
        <v>78170</v>
      </c>
    </row>
    <row r="39" spans="1:8" ht="12.75">
      <c r="A39" s="754"/>
      <c r="B39" s="755"/>
      <c r="C39" s="756" t="s">
        <v>805</v>
      </c>
      <c r="D39" s="757"/>
      <c r="E39" s="765" t="s">
        <v>806</v>
      </c>
      <c r="F39" s="761">
        <v>2556364</v>
      </c>
      <c r="G39" s="761">
        <v>0</v>
      </c>
      <c r="H39" s="766">
        <v>0</v>
      </c>
    </row>
    <row r="40" spans="1:8" ht="7.5" customHeight="1">
      <c r="A40" s="754"/>
      <c r="B40" s="755"/>
      <c r="C40" s="756"/>
      <c r="D40" s="757"/>
      <c r="E40" s="765"/>
      <c r="F40" s="761"/>
      <c r="G40" s="761"/>
      <c r="H40" s="766"/>
    </row>
    <row r="41" spans="1:8" ht="13.5">
      <c r="A41" s="744"/>
      <c r="B41" s="745" t="s">
        <v>808</v>
      </c>
      <c r="C41" s="746" t="s">
        <v>809</v>
      </c>
      <c r="D41" s="747"/>
      <c r="E41" s="744" t="s">
        <v>810</v>
      </c>
      <c r="F41" s="768">
        <v>209996</v>
      </c>
      <c r="G41" s="768">
        <v>0</v>
      </c>
      <c r="H41" s="769">
        <v>0</v>
      </c>
    </row>
    <row r="42" spans="1:8" ht="13.5">
      <c r="A42" s="744"/>
      <c r="B42" s="745"/>
      <c r="C42" s="746"/>
      <c r="D42" s="747"/>
      <c r="E42" s="765" t="s">
        <v>163</v>
      </c>
      <c r="F42" s="768">
        <v>209996</v>
      </c>
      <c r="G42" s="768">
        <v>0</v>
      </c>
      <c r="H42" s="769">
        <v>0</v>
      </c>
    </row>
    <row r="43" spans="1:8" ht="7.5" customHeight="1">
      <c r="A43" s="754"/>
      <c r="B43" s="755"/>
      <c r="C43" s="759"/>
      <c r="D43" s="757"/>
      <c r="E43" s="754"/>
      <c r="F43" s="761"/>
      <c r="G43" s="761"/>
      <c r="H43" s="766"/>
    </row>
    <row r="44" spans="1:8" ht="13.5">
      <c r="A44" s="744"/>
      <c r="B44" s="745"/>
      <c r="C44" s="746" t="s">
        <v>811</v>
      </c>
      <c r="D44" s="747"/>
      <c r="E44" s="744" t="s">
        <v>812</v>
      </c>
      <c r="F44" s="768">
        <v>29895739</v>
      </c>
      <c r="G44" s="768">
        <v>1300785</v>
      </c>
      <c r="H44" s="769">
        <v>1300785</v>
      </c>
    </row>
    <row r="45" spans="1:8" ht="12.75">
      <c r="A45" s="754"/>
      <c r="B45" s="755"/>
      <c r="C45" s="756" t="s">
        <v>813</v>
      </c>
      <c r="D45" s="757"/>
      <c r="E45" s="765" t="s">
        <v>814</v>
      </c>
      <c r="F45" s="761">
        <v>29895739</v>
      </c>
      <c r="G45" s="761">
        <v>1300785</v>
      </c>
      <c r="H45" s="766">
        <v>1300785</v>
      </c>
    </row>
    <row r="46" spans="1:8" ht="12.75">
      <c r="A46" s="754"/>
      <c r="B46" s="755"/>
      <c r="C46" s="759"/>
      <c r="D46" s="757">
        <v>1000</v>
      </c>
      <c r="E46" s="763" t="s">
        <v>815</v>
      </c>
      <c r="F46" s="764">
        <v>500598</v>
      </c>
      <c r="G46" s="764">
        <v>120359</v>
      </c>
      <c r="H46" s="762">
        <v>120359</v>
      </c>
    </row>
    <row r="47" spans="1:8" ht="12.75">
      <c r="A47" s="754"/>
      <c r="B47" s="755"/>
      <c r="C47" s="759"/>
      <c r="D47" s="757">
        <v>3000</v>
      </c>
      <c r="E47" s="763" t="s">
        <v>816</v>
      </c>
      <c r="F47" s="764">
        <v>4290067</v>
      </c>
      <c r="G47" s="764">
        <v>622520</v>
      </c>
      <c r="H47" s="762">
        <v>622520</v>
      </c>
    </row>
    <row r="48" spans="1:8" ht="12.75">
      <c r="A48" s="754"/>
      <c r="B48" s="755"/>
      <c r="C48" s="759"/>
      <c r="D48" s="757">
        <v>4000</v>
      </c>
      <c r="E48" s="763" t="s">
        <v>817</v>
      </c>
      <c r="F48" s="764">
        <v>25105074</v>
      </c>
      <c r="G48" s="764">
        <v>557906</v>
      </c>
      <c r="H48" s="762">
        <v>557906</v>
      </c>
    </row>
    <row r="49" spans="1:8" ht="12.75">
      <c r="A49" s="754"/>
      <c r="B49" s="755"/>
      <c r="C49" s="759"/>
      <c r="D49" s="757">
        <v>5000</v>
      </c>
      <c r="E49" s="763" t="s">
        <v>827</v>
      </c>
      <c r="F49" s="764">
        <v>0</v>
      </c>
      <c r="G49" s="764">
        <v>0</v>
      </c>
      <c r="H49" s="762">
        <v>0</v>
      </c>
    </row>
    <row r="50" spans="1:8" ht="12.75">
      <c r="A50" s="754"/>
      <c r="B50" s="755"/>
      <c r="C50" s="756" t="s">
        <v>818</v>
      </c>
      <c r="D50" s="757"/>
      <c r="E50" s="765" t="s">
        <v>819</v>
      </c>
      <c r="F50" s="761">
        <v>0</v>
      </c>
      <c r="G50" s="761">
        <v>0</v>
      </c>
      <c r="H50" s="766">
        <v>0</v>
      </c>
    </row>
    <row r="51" spans="1:8" ht="7.5" customHeight="1">
      <c r="A51" s="754"/>
      <c r="B51" s="755"/>
      <c r="C51" s="759"/>
      <c r="D51" s="757"/>
      <c r="E51" s="754"/>
      <c r="F51" s="761"/>
      <c r="G51" s="761"/>
      <c r="H51" s="766"/>
    </row>
    <row r="52" spans="1:8" ht="13.5">
      <c r="A52" s="744"/>
      <c r="B52" s="745"/>
      <c r="C52" s="767" t="s">
        <v>820</v>
      </c>
      <c r="D52" s="747"/>
      <c r="E52" s="744" t="s">
        <v>821</v>
      </c>
      <c r="F52" s="768">
        <v>1722018</v>
      </c>
      <c r="G52" s="768">
        <v>25985</v>
      </c>
      <c r="H52" s="769">
        <v>25985</v>
      </c>
    </row>
    <row r="53" spans="1:8" ht="12.75">
      <c r="A53" s="778"/>
      <c r="B53" s="779"/>
      <c r="C53" s="780"/>
      <c r="D53" s="781"/>
      <c r="E53" s="782" t="s">
        <v>828</v>
      </c>
      <c r="F53" s="783">
        <v>323061</v>
      </c>
      <c r="G53" s="783">
        <v>0</v>
      </c>
      <c r="H53" s="784">
        <v>0</v>
      </c>
    </row>
    <row r="54" spans="5:8" ht="12.75">
      <c r="E54" s="936"/>
      <c r="F54" s="936"/>
      <c r="G54" s="936"/>
      <c r="H54" s="936"/>
    </row>
    <row r="55" spans="1:8" ht="34.5" customHeight="1">
      <c r="A55" s="785" t="s">
        <v>981</v>
      </c>
      <c r="E55" s="785"/>
      <c r="H55" s="786"/>
    </row>
    <row r="56" spans="1:8" ht="12.75">
      <c r="A56" s="785"/>
      <c r="E56" s="787" t="s">
        <v>981</v>
      </c>
      <c r="F56" s="788"/>
      <c r="G56" s="788"/>
      <c r="H56" s="719" t="s">
        <v>982</v>
      </c>
    </row>
    <row r="57" ht="12.75">
      <c r="A57" s="785"/>
    </row>
    <row r="58" spans="1:5" ht="27.75" customHeight="1">
      <c r="A58" s="785"/>
      <c r="E58" s="785"/>
    </row>
    <row r="59" spans="1:5" ht="12.75">
      <c r="A59" s="789" t="s">
        <v>829</v>
      </c>
      <c r="E59" s="789" t="s">
        <v>729</v>
      </c>
    </row>
  </sheetData>
  <mergeCells count="13">
    <mergeCell ref="A11:D11"/>
    <mergeCell ref="E6:H6"/>
    <mergeCell ref="E7:H7"/>
    <mergeCell ref="E8:H8"/>
    <mergeCell ref="E11:E12"/>
    <mergeCell ref="F11:F12"/>
    <mergeCell ref="G11:G12"/>
    <mergeCell ref="E54:H54"/>
    <mergeCell ref="H11:H12"/>
    <mergeCell ref="E1:H1"/>
    <mergeCell ref="E2:H2"/>
    <mergeCell ref="E3:H3"/>
    <mergeCell ref="E4:H4"/>
  </mergeCells>
  <conditionalFormatting sqref="H55:H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0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J163"/>
  <sheetViews>
    <sheetView showGridLines="0" zoomScaleSheetLayoutView="100" workbookViewId="0" topLeftCell="A1">
      <selection activeCell="A10" sqref="A10:F10"/>
    </sheetView>
  </sheetViews>
  <sheetFormatPr defaultColWidth="9.140625" defaultRowHeight="12.75"/>
  <cols>
    <col min="1" max="1" width="11.140625" style="482" customWidth="1"/>
    <col min="2" max="2" width="49.00390625" style="483" customWidth="1"/>
    <col min="3" max="3" width="12.57421875" style="485" customWidth="1"/>
    <col min="4" max="4" width="12.140625" style="485" customWidth="1"/>
    <col min="5" max="5" width="10.140625" style="485" customWidth="1"/>
    <col min="6" max="6" width="11.57421875" style="485" customWidth="1"/>
    <col min="7" max="16384" width="9.140625" style="66" customWidth="1"/>
  </cols>
  <sheetData>
    <row r="4" spans="1:6" ht="15.75">
      <c r="A4" s="922" t="s">
        <v>830</v>
      </c>
      <c r="B4" s="922"/>
      <c r="C4" s="922"/>
      <c r="D4" s="922"/>
      <c r="E4" s="922"/>
      <c r="F4" s="922"/>
    </row>
    <row r="5" s="39" customFormat="1" ht="15"/>
    <row r="6" spans="1:6" s="603" customFormat="1" ht="15" customHeight="1">
      <c r="A6" s="871" t="s">
        <v>875</v>
      </c>
      <c r="B6" s="871"/>
      <c r="C6" s="871"/>
      <c r="D6" s="871"/>
      <c r="E6" s="871"/>
      <c r="F6" s="871"/>
    </row>
    <row r="7" spans="1:6" s="603" customFormat="1" ht="26.25" customHeight="1">
      <c r="A7" s="923" t="s">
        <v>876</v>
      </c>
      <c r="B7" s="923"/>
      <c r="C7" s="923"/>
      <c r="D7" s="923"/>
      <c r="E7" s="923"/>
      <c r="F7" s="923"/>
    </row>
    <row r="8" spans="1:6" s="603" customFormat="1" ht="12.75">
      <c r="A8" s="922" t="s">
        <v>877</v>
      </c>
      <c r="B8" s="922"/>
      <c r="C8" s="922"/>
      <c r="D8" s="922"/>
      <c r="E8" s="922"/>
      <c r="F8" s="922"/>
    </row>
    <row r="9" spans="1:6" s="603" customFormat="1" ht="12.75">
      <c r="A9" s="601" t="s">
        <v>878</v>
      </c>
      <c r="B9" s="403"/>
      <c r="C9" s="403"/>
      <c r="F9" s="602" t="s">
        <v>213</v>
      </c>
    </row>
    <row r="10" spans="1:35" s="402" customFormat="1" ht="17.25" customHeight="1">
      <c r="A10" s="948" t="s">
        <v>880</v>
      </c>
      <c r="B10" s="948"/>
      <c r="C10" s="948"/>
      <c r="D10" s="948"/>
      <c r="E10" s="948"/>
      <c r="F10" s="948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s="402" customFormat="1" ht="29.25" customHeight="1">
      <c r="A11" s="949" t="s">
        <v>831</v>
      </c>
      <c r="B11" s="950"/>
      <c r="C11" s="950"/>
      <c r="D11" s="950"/>
      <c r="E11" s="950"/>
      <c r="F11" s="950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s="402" customFormat="1" ht="17.25" customHeight="1">
      <c r="A12" s="876" t="s">
        <v>882</v>
      </c>
      <c r="B12" s="876"/>
      <c r="C12" s="876"/>
      <c r="D12" s="876"/>
      <c r="E12" s="876"/>
      <c r="F12" s="876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2:30" s="402" customFormat="1" ht="12.75">
      <c r="B13" s="479"/>
      <c r="C13" s="480"/>
      <c r="D13" s="481"/>
      <c r="F13" s="68" t="s">
        <v>832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3:6" ht="12.75" customHeight="1">
      <c r="C14" s="484"/>
      <c r="D14" s="484"/>
      <c r="F14" s="593" t="s">
        <v>910</v>
      </c>
    </row>
    <row r="15" spans="1:6" ht="46.5" customHeight="1">
      <c r="A15" s="76" t="s">
        <v>986</v>
      </c>
      <c r="B15" s="76" t="s">
        <v>911</v>
      </c>
      <c r="C15" s="487" t="s">
        <v>373</v>
      </c>
      <c r="D15" s="487" t="s">
        <v>913</v>
      </c>
      <c r="E15" s="487" t="s">
        <v>427</v>
      </c>
      <c r="F15" s="487" t="s">
        <v>887</v>
      </c>
    </row>
    <row r="16" spans="1:6" s="69" customFormat="1" ht="12.75">
      <c r="A16" s="488">
        <v>1</v>
      </c>
      <c r="B16" s="487">
        <v>2</v>
      </c>
      <c r="C16" s="488">
        <v>3</v>
      </c>
      <c r="D16" s="488">
        <v>4</v>
      </c>
      <c r="E16" s="488">
        <v>5</v>
      </c>
      <c r="F16" s="488">
        <v>6</v>
      </c>
    </row>
    <row r="17" spans="1:6" s="493" customFormat="1" ht="12.75">
      <c r="A17" s="489" t="s">
        <v>833</v>
      </c>
      <c r="B17" s="490" t="s">
        <v>834</v>
      </c>
      <c r="C17" s="520">
        <v>153431705</v>
      </c>
      <c r="D17" s="520">
        <v>10932198</v>
      </c>
      <c r="E17" s="521">
        <v>7.12512319406214</v>
      </c>
      <c r="F17" s="520">
        <v>10932198</v>
      </c>
    </row>
    <row r="18" spans="1:6" s="493" customFormat="1" ht="12.75">
      <c r="A18" s="489" t="s">
        <v>1024</v>
      </c>
      <c r="B18" s="490" t="s">
        <v>835</v>
      </c>
      <c r="C18" s="520">
        <v>122000</v>
      </c>
      <c r="D18" s="520">
        <v>120004</v>
      </c>
      <c r="E18" s="521">
        <v>98.3639344262295</v>
      </c>
      <c r="F18" s="520">
        <v>120004</v>
      </c>
    </row>
    <row r="19" spans="1:6" s="69" customFormat="1" ht="12.75" hidden="1">
      <c r="A19" s="488" t="s">
        <v>486</v>
      </c>
      <c r="B19" s="498" t="s">
        <v>487</v>
      </c>
      <c r="C19" s="495">
        <v>0</v>
      </c>
      <c r="D19" s="495">
        <v>0</v>
      </c>
      <c r="E19" s="521" t="e">
        <v>#DIV/0!</v>
      </c>
      <c r="F19" s="520">
        <v>0</v>
      </c>
    </row>
    <row r="20" spans="1:6" s="69" customFormat="1" ht="12.75" hidden="1">
      <c r="A20" s="488" t="s">
        <v>488</v>
      </c>
      <c r="B20" s="498" t="s">
        <v>489</v>
      </c>
      <c r="C20" s="495">
        <v>0</v>
      </c>
      <c r="D20" s="495">
        <v>0</v>
      </c>
      <c r="E20" s="521" t="e">
        <v>#DIV/0!</v>
      </c>
      <c r="F20" s="520">
        <v>0</v>
      </c>
    </row>
    <row r="21" spans="1:6" s="69" customFormat="1" ht="25.5" hidden="1">
      <c r="A21" s="488" t="s">
        <v>490</v>
      </c>
      <c r="B21" s="498" t="s">
        <v>491</v>
      </c>
      <c r="C21" s="495">
        <v>0</v>
      </c>
      <c r="D21" s="495">
        <v>0</v>
      </c>
      <c r="E21" s="521" t="e">
        <v>#DIV/0!</v>
      </c>
      <c r="F21" s="520">
        <v>0</v>
      </c>
    </row>
    <row r="22" spans="1:6" s="69" customFormat="1" ht="27.75" customHeight="1" hidden="1">
      <c r="A22" s="488" t="s">
        <v>492</v>
      </c>
      <c r="B22" s="498" t="s">
        <v>493</v>
      </c>
      <c r="C22" s="495">
        <v>0</v>
      </c>
      <c r="D22" s="495">
        <v>0</v>
      </c>
      <c r="E22" s="521" t="e">
        <v>#DIV/0!</v>
      </c>
      <c r="F22" s="520">
        <v>0</v>
      </c>
    </row>
    <row r="23" spans="1:6" s="493" customFormat="1" ht="18" customHeight="1">
      <c r="A23" s="489" t="s">
        <v>122</v>
      </c>
      <c r="B23" s="490" t="s">
        <v>678</v>
      </c>
      <c r="C23" s="520">
        <v>91511684</v>
      </c>
      <c r="D23" s="520">
        <v>6940955</v>
      </c>
      <c r="E23" s="521">
        <v>7.584774639269014</v>
      </c>
      <c r="F23" s="520">
        <v>6940955</v>
      </c>
    </row>
    <row r="24" spans="1:6" s="493" customFormat="1" ht="12.75">
      <c r="A24" s="489" t="s">
        <v>836</v>
      </c>
      <c r="B24" s="490" t="s">
        <v>837</v>
      </c>
      <c r="C24" s="520">
        <v>91511684</v>
      </c>
      <c r="D24" s="520">
        <v>6940955</v>
      </c>
      <c r="E24" s="521">
        <v>7.584774639269014</v>
      </c>
      <c r="F24" s="520">
        <v>6940955</v>
      </c>
    </row>
    <row r="25" spans="1:6" s="493" customFormat="1" ht="12.75" hidden="1">
      <c r="A25" s="75" t="s">
        <v>838</v>
      </c>
      <c r="B25" s="498" t="s">
        <v>837</v>
      </c>
      <c r="C25" s="495">
        <v>0</v>
      </c>
      <c r="D25" s="495">
        <v>0</v>
      </c>
      <c r="E25" s="507">
        <v>0</v>
      </c>
      <c r="F25" s="520">
        <v>0</v>
      </c>
    </row>
    <row r="26" spans="1:6" s="493" customFormat="1" ht="25.5" hidden="1">
      <c r="A26" s="524" t="s">
        <v>501</v>
      </c>
      <c r="B26" s="500" t="s">
        <v>502</v>
      </c>
      <c r="C26" s="501"/>
      <c r="D26" s="501"/>
      <c r="E26" s="507" t="e">
        <v>#DIV/0!</v>
      </c>
      <c r="F26" s="520">
        <v>0</v>
      </c>
    </row>
    <row r="27" spans="1:6" s="493" customFormat="1" ht="25.5" hidden="1">
      <c r="A27" s="524" t="s">
        <v>503</v>
      </c>
      <c r="B27" s="500" t="s">
        <v>504</v>
      </c>
      <c r="C27" s="501"/>
      <c r="D27" s="501"/>
      <c r="E27" s="507" t="e">
        <v>#DIV/0!</v>
      </c>
      <c r="F27" s="520">
        <v>0</v>
      </c>
    </row>
    <row r="28" spans="1:6" s="493" customFormat="1" ht="25.5" hidden="1">
      <c r="A28" s="524" t="s">
        <v>505</v>
      </c>
      <c r="B28" s="500" t="s">
        <v>506</v>
      </c>
      <c r="C28" s="501"/>
      <c r="D28" s="501"/>
      <c r="E28" s="507" t="e">
        <v>#DIV/0!</v>
      </c>
      <c r="F28" s="520">
        <v>0</v>
      </c>
    </row>
    <row r="29" spans="1:6" s="493" customFormat="1" ht="42" customHeight="1" hidden="1">
      <c r="A29" s="524" t="s">
        <v>507</v>
      </c>
      <c r="B29" s="500" t="s">
        <v>508</v>
      </c>
      <c r="C29" s="501"/>
      <c r="D29" s="501"/>
      <c r="E29" s="507" t="e">
        <v>#DIV/0!</v>
      </c>
      <c r="F29" s="520">
        <v>0</v>
      </c>
    </row>
    <row r="30" spans="1:6" s="493" customFormat="1" ht="12.75" hidden="1">
      <c r="A30" s="524" t="s">
        <v>509</v>
      </c>
      <c r="B30" s="500" t="s">
        <v>510</v>
      </c>
      <c r="C30" s="501"/>
      <c r="D30" s="501"/>
      <c r="E30" s="507" t="e">
        <v>#DIV/0!</v>
      </c>
      <c r="F30" s="520">
        <v>0</v>
      </c>
    </row>
    <row r="31" spans="1:6" s="493" customFormat="1" ht="38.25" hidden="1">
      <c r="A31" s="524" t="s">
        <v>511</v>
      </c>
      <c r="B31" s="500" t="s">
        <v>512</v>
      </c>
      <c r="C31" s="501"/>
      <c r="D31" s="501"/>
      <c r="E31" s="507" t="e">
        <v>#DIV/0!</v>
      </c>
      <c r="F31" s="520">
        <v>0</v>
      </c>
    </row>
    <row r="32" spans="1:6" s="493" customFormat="1" ht="38.25" hidden="1">
      <c r="A32" s="524" t="s">
        <v>513</v>
      </c>
      <c r="B32" s="500" t="s">
        <v>514</v>
      </c>
      <c r="C32" s="501"/>
      <c r="D32" s="501"/>
      <c r="E32" s="507" t="e">
        <v>#DIV/0!</v>
      </c>
      <c r="F32" s="520">
        <v>0</v>
      </c>
    </row>
    <row r="33" spans="1:6" s="493" customFormat="1" ht="25.5" hidden="1">
      <c r="A33" s="524" t="s">
        <v>515</v>
      </c>
      <c r="B33" s="500" t="s">
        <v>516</v>
      </c>
      <c r="C33" s="501"/>
      <c r="D33" s="501"/>
      <c r="E33" s="507" t="e">
        <v>#DIV/0!</v>
      </c>
      <c r="F33" s="520">
        <v>0</v>
      </c>
    </row>
    <row r="34" spans="1:6" s="493" customFormat="1" ht="12.75" hidden="1">
      <c r="A34" s="524" t="s">
        <v>517</v>
      </c>
      <c r="B34" s="500" t="s">
        <v>518</v>
      </c>
      <c r="C34" s="501"/>
      <c r="D34" s="501"/>
      <c r="E34" s="507" t="e">
        <v>#DIV/0!</v>
      </c>
      <c r="F34" s="520">
        <v>0</v>
      </c>
    </row>
    <row r="35" spans="1:6" s="493" customFormat="1" ht="25.5">
      <c r="A35" s="75" t="s">
        <v>839</v>
      </c>
      <c r="B35" s="498" t="s">
        <v>840</v>
      </c>
      <c r="C35" s="495">
        <v>91511684</v>
      </c>
      <c r="D35" s="495">
        <v>6940955</v>
      </c>
      <c r="E35" s="507">
        <v>7.584774639269014</v>
      </c>
      <c r="F35" s="497">
        <v>6940955</v>
      </c>
    </row>
    <row r="36" spans="1:6" s="493" customFormat="1" ht="12.75" hidden="1">
      <c r="A36" s="524" t="s">
        <v>521</v>
      </c>
      <c r="B36" s="500" t="s">
        <v>522</v>
      </c>
      <c r="C36" s="501"/>
      <c r="D36" s="501"/>
      <c r="E36" s="507" t="e">
        <v>#DIV/0!</v>
      </c>
      <c r="F36" s="497">
        <v>0</v>
      </c>
    </row>
    <row r="37" spans="1:6" s="493" customFormat="1" ht="12.75" hidden="1">
      <c r="A37" s="524" t="s">
        <v>523</v>
      </c>
      <c r="B37" s="500" t="s">
        <v>524</v>
      </c>
      <c r="C37" s="501"/>
      <c r="D37" s="501"/>
      <c r="E37" s="507" t="e">
        <v>#DIV/0!</v>
      </c>
      <c r="F37" s="497">
        <v>0</v>
      </c>
    </row>
    <row r="38" spans="1:6" s="493" customFormat="1" ht="25.5" hidden="1">
      <c r="A38" s="524" t="s">
        <v>525</v>
      </c>
      <c r="B38" s="500" t="s">
        <v>526</v>
      </c>
      <c r="C38" s="501"/>
      <c r="D38" s="501"/>
      <c r="E38" s="507" t="e">
        <v>#DIV/0!</v>
      </c>
      <c r="F38" s="497">
        <v>0</v>
      </c>
    </row>
    <row r="39" spans="1:6" s="493" customFormat="1" ht="63.75" hidden="1">
      <c r="A39" s="524" t="s">
        <v>527</v>
      </c>
      <c r="B39" s="500" t="s">
        <v>528</v>
      </c>
      <c r="C39" s="501"/>
      <c r="D39" s="501"/>
      <c r="E39" s="507" t="e">
        <v>#DIV/0!</v>
      </c>
      <c r="F39" s="497">
        <v>0</v>
      </c>
    </row>
    <row r="40" spans="1:6" s="493" customFormat="1" ht="51.75" customHeight="1" hidden="1">
      <c r="A40" s="524" t="s">
        <v>529</v>
      </c>
      <c r="B40" s="500" t="s">
        <v>530</v>
      </c>
      <c r="C40" s="501"/>
      <c r="D40" s="501"/>
      <c r="E40" s="507" t="e">
        <v>#DIV/0!</v>
      </c>
      <c r="F40" s="497">
        <v>0</v>
      </c>
    </row>
    <row r="41" spans="1:6" s="493" customFormat="1" ht="39.75" customHeight="1" hidden="1">
      <c r="A41" s="524" t="s">
        <v>531</v>
      </c>
      <c r="B41" s="500" t="s">
        <v>532</v>
      </c>
      <c r="C41" s="501"/>
      <c r="D41" s="501"/>
      <c r="E41" s="507" t="e">
        <v>#DIV/0!</v>
      </c>
      <c r="F41" s="497">
        <v>0</v>
      </c>
    </row>
    <row r="42" spans="1:6" s="493" customFormat="1" ht="12.75" hidden="1">
      <c r="A42" s="524" t="s">
        <v>533</v>
      </c>
      <c r="B42" s="500" t="s">
        <v>534</v>
      </c>
      <c r="C42" s="501"/>
      <c r="D42" s="501"/>
      <c r="E42" s="507" t="e">
        <v>#DIV/0!</v>
      </c>
      <c r="F42" s="497">
        <v>0</v>
      </c>
    </row>
    <row r="43" spans="1:6" s="493" customFormat="1" ht="16.5" customHeight="1" hidden="1">
      <c r="A43" s="524" t="s">
        <v>535</v>
      </c>
      <c r="B43" s="500" t="s">
        <v>536</v>
      </c>
      <c r="C43" s="501"/>
      <c r="D43" s="501"/>
      <c r="E43" s="507" t="e">
        <v>#DIV/0!</v>
      </c>
      <c r="F43" s="497">
        <v>0</v>
      </c>
    </row>
    <row r="44" spans="1:6" s="493" customFormat="1" ht="12.75" hidden="1">
      <c r="A44" s="524" t="s">
        <v>537</v>
      </c>
      <c r="B44" s="500" t="s">
        <v>538</v>
      </c>
      <c r="C44" s="501"/>
      <c r="D44" s="501"/>
      <c r="E44" s="507" t="e">
        <v>#DIV/0!</v>
      </c>
      <c r="F44" s="497">
        <v>0</v>
      </c>
    </row>
    <row r="45" spans="1:6" s="493" customFormat="1" ht="51">
      <c r="A45" s="75" t="s">
        <v>841</v>
      </c>
      <c r="B45" s="498" t="s">
        <v>842</v>
      </c>
      <c r="C45" s="495">
        <v>80045728</v>
      </c>
      <c r="D45" s="495">
        <v>5674253</v>
      </c>
      <c r="E45" s="507">
        <v>7.088764312319079</v>
      </c>
      <c r="F45" s="497">
        <v>5674253</v>
      </c>
    </row>
    <row r="46" spans="1:6" s="493" customFormat="1" ht="38.25">
      <c r="A46" s="75" t="s">
        <v>843</v>
      </c>
      <c r="B46" s="498" t="s">
        <v>844</v>
      </c>
      <c r="C46" s="495">
        <v>11465956</v>
      </c>
      <c r="D46" s="495">
        <v>1266702</v>
      </c>
      <c r="E46" s="507">
        <v>11.047504455799412</v>
      </c>
      <c r="F46" s="497">
        <v>1266702</v>
      </c>
    </row>
    <row r="47" spans="1:6" s="493" customFormat="1" ht="25.5">
      <c r="A47" s="489" t="s">
        <v>845</v>
      </c>
      <c r="B47" s="490" t="s">
        <v>846</v>
      </c>
      <c r="C47" s="520">
        <v>61622018</v>
      </c>
      <c r="D47" s="520">
        <v>3871239</v>
      </c>
      <c r="E47" s="521">
        <v>6.282233405598629</v>
      </c>
      <c r="F47" s="520">
        <v>3871239</v>
      </c>
    </row>
    <row r="48" spans="1:6" s="493" customFormat="1" ht="12.75">
      <c r="A48" s="489" t="s">
        <v>495</v>
      </c>
      <c r="B48" s="490" t="s">
        <v>938</v>
      </c>
      <c r="C48" s="520">
        <v>176003</v>
      </c>
      <c r="D48" s="520"/>
      <c r="E48" s="521">
        <v>0</v>
      </c>
      <c r="F48" s="520">
        <v>0</v>
      </c>
    </row>
    <row r="49" spans="1:6" s="69" customFormat="1" ht="12.75">
      <c r="A49" s="527" t="s">
        <v>1194</v>
      </c>
      <c r="B49" s="490" t="s">
        <v>847</v>
      </c>
      <c r="C49" s="520">
        <v>165152029</v>
      </c>
      <c r="D49" s="520">
        <v>9342302</v>
      </c>
      <c r="E49" s="521">
        <v>5.65678911519761</v>
      </c>
      <c r="F49" s="520">
        <v>9342302</v>
      </c>
    </row>
    <row r="50" spans="1:6" s="69" customFormat="1" ht="12.75">
      <c r="A50" s="790" t="s">
        <v>82</v>
      </c>
      <c r="B50" s="549" t="s">
        <v>848</v>
      </c>
      <c r="C50" s="497">
        <v>2475227</v>
      </c>
      <c r="D50" s="497">
        <v>109030</v>
      </c>
      <c r="E50" s="507">
        <v>4.4048485250039695</v>
      </c>
      <c r="F50" s="497">
        <v>109030</v>
      </c>
    </row>
    <row r="51" spans="1:6" s="69" customFormat="1" ht="12.75">
      <c r="A51" s="790" t="s">
        <v>86</v>
      </c>
      <c r="B51" s="549" t="s">
        <v>849</v>
      </c>
      <c r="C51" s="497">
        <v>3559104</v>
      </c>
      <c r="D51" s="497">
        <v>227676</v>
      </c>
      <c r="E51" s="507">
        <v>6.397003290715865</v>
      </c>
      <c r="F51" s="497">
        <v>227676</v>
      </c>
    </row>
    <row r="52" spans="1:6" s="69" customFormat="1" ht="12.75">
      <c r="A52" s="790" t="s">
        <v>88</v>
      </c>
      <c r="B52" s="549" t="s">
        <v>89</v>
      </c>
      <c r="C52" s="497">
        <v>225847</v>
      </c>
      <c r="D52" s="497">
        <v>14960</v>
      </c>
      <c r="E52" s="507">
        <v>6.623953384370836</v>
      </c>
      <c r="F52" s="497">
        <v>14960</v>
      </c>
    </row>
    <row r="53" spans="1:6" s="69" customFormat="1" ht="12.75">
      <c r="A53" s="528" t="s">
        <v>90</v>
      </c>
      <c r="B53" s="494" t="s">
        <v>91</v>
      </c>
      <c r="C53" s="495">
        <v>0</v>
      </c>
      <c r="D53" s="495">
        <v>49603</v>
      </c>
      <c r="E53" s="496">
        <v>0</v>
      </c>
      <c r="F53" s="497">
        <v>49603</v>
      </c>
    </row>
    <row r="54" spans="1:6" s="69" customFormat="1" ht="12.75">
      <c r="A54" s="528" t="s">
        <v>92</v>
      </c>
      <c r="B54" s="494" t="s">
        <v>93</v>
      </c>
      <c r="C54" s="495">
        <v>5606372</v>
      </c>
      <c r="D54" s="495">
        <v>891452</v>
      </c>
      <c r="E54" s="496">
        <v>15.900692997182492</v>
      </c>
      <c r="F54" s="497">
        <v>891452</v>
      </c>
    </row>
    <row r="55" spans="1:6" s="493" customFormat="1" ht="12.75">
      <c r="A55" s="528" t="s">
        <v>98</v>
      </c>
      <c r="B55" s="494" t="s">
        <v>99</v>
      </c>
      <c r="C55" s="495">
        <v>153284479</v>
      </c>
      <c r="D55" s="495">
        <v>8049581</v>
      </c>
      <c r="E55" s="496">
        <v>5.25139991505598</v>
      </c>
      <c r="F55" s="497">
        <v>8049581</v>
      </c>
    </row>
    <row r="56" spans="1:6" s="69" customFormat="1" ht="12.75">
      <c r="A56" s="529"/>
      <c r="B56" s="490" t="s">
        <v>850</v>
      </c>
      <c r="C56" s="520">
        <v>165152029</v>
      </c>
      <c r="D56" s="520">
        <v>9342302</v>
      </c>
      <c r="E56" s="521">
        <v>5.65678911519761</v>
      </c>
      <c r="F56" s="520">
        <v>9342302</v>
      </c>
    </row>
    <row r="57" spans="1:6" s="73" customFormat="1" ht="12.75" customHeight="1">
      <c r="A57" s="530" t="s">
        <v>231</v>
      </c>
      <c r="B57" s="530" t="s">
        <v>622</v>
      </c>
      <c r="C57" s="163">
        <v>162501668</v>
      </c>
      <c r="D57" s="163">
        <v>9290795</v>
      </c>
      <c r="E57" s="521">
        <v>5.717353621256368</v>
      </c>
      <c r="F57" s="520">
        <v>9290795</v>
      </c>
    </row>
    <row r="58" spans="1:6" s="531" customFormat="1" ht="12.75" customHeight="1">
      <c r="A58" s="122" t="s">
        <v>232</v>
      </c>
      <c r="B58" s="122" t="s">
        <v>623</v>
      </c>
      <c r="C58" s="163">
        <v>130764677</v>
      </c>
      <c r="D58" s="163">
        <v>7327695</v>
      </c>
      <c r="E58" s="521">
        <v>5.6037266088303035</v>
      </c>
      <c r="F58" s="520">
        <v>7327695</v>
      </c>
    </row>
    <row r="59" spans="1:6" s="69" customFormat="1" ht="12.75">
      <c r="A59" s="532">
        <v>1000</v>
      </c>
      <c r="B59" s="533" t="s">
        <v>624</v>
      </c>
      <c r="C59" s="495">
        <v>96753447</v>
      </c>
      <c r="D59" s="495">
        <v>4870170</v>
      </c>
      <c r="E59" s="496">
        <v>5.033588105651678</v>
      </c>
      <c r="F59" s="497">
        <v>4870170</v>
      </c>
    </row>
    <row r="60" spans="1:6" s="69" customFormat="1" ht="12.75">
      <c r="A60" s="534" t="s">
        <v>1218</v>
      </c>
      <c r="B60" s="447" t="s">
        <v>1219</v>
      </c>
      <c r="C60" s="495">
        <v>77774179</v>
      </c>
      <c r="D60" s="495">
        <v>3898925</v>
      </c>
      <c r="E60" s="496">
        <v>5.013135529209508</v>
      </c>
      <c r="F60" s="497">
        <v>3898925</v>
      </c>
    </row>
    <row r="61" spans="1:6" s="69" customFormat="1" ht="25.5">
      <c r="A61" s="534" t="s">
        <v>1220</v>
      </c>
      <c r="B61" s="498" t="s">
        <v>0</v>
      </c>
      <c r="C61" s="495">
        <v>18460201</v>
      </c>
      <c r="D61" s="495">
        <v>971245</v>
      </c>
      <c r="E61" s="496">
        <v>5.261291575319251</v>
      </c>
      <c r="F61" s="497">
        <v>971245</v>
      </c>
    </row>
    <row r="62" spans="1:6" s="69" customFormat="1" ht="12.75">
      <c r="A62" s="532">
        <v>2000</v>
      </c>
      <c r="B62" s="494" t="s">
        <v>2</v>
      </c>
      <c r="C62" s="495">
        <v>34011230</v>
      </c>
      <c r="D62" s="495">
        <v>2457525</v>
      </c>
      <c r="E62" s="496">
        <v>7.225628123416882</v>
      </c>
      <c r="F62" s="497">
        <v>2457525</v>
      </c>
    </row>
    <row r="63" spans="1:6" s="69" customFormat="1" ht="12.75">
      <c r="A63" s="532">
        <v>2100</v>
      </c>
      <c r="B63" s="494" t="s">
        <v>4</v>
      </c>
      <c r="C63" s="495">
        <v>2559016</v>
      </c>
      <c r="D63" s="495">
        <v>101367</v>
      </c>
      <c r="E63" s="496">
        <v>3.961171012607971</v>
      </c>
      <c r="F63" s="497">
        <v>101367</v>
      </c>
    </row>
    <row r="64" spans="1:6" s="69" customFormat="1" ht="12.75">
      <c r="A64" s="532">
        <v>2200</v>
      </c>
      <c r="B64" s="494" t="s">
        <v>6</v>
      </c>
      <c r="C64" s="495">
        <v>23699850</v>
      </c>
      <c r="D64" s="495">
        <v>2081165</v>
      </c>
      <c r="E64" s="496">
        <v>8.7813424979483</v>
      </c>
      <c r="F64" s="497">
        <v>2081165</v>
      </c>
    </row>
    <row r="65" spans="1:6" s="69" customFormat="1" ht="25.5">
      <c r="A65" s="532">
        <v>2300</v>
      </c>
      <c r="B65" s="494" t="s">
        <v>851</v>
      </c>
      <c r="C65" s="495">
        <v>4090530</v>
      </c>
      <c r="D65" s="495">
        <v>136925</v>
      </c>
      <c r="E65" s="496">
        <v>3.347365744781239</v>
      </c>
      <c r="F65" s="497">
        <v>136925</v>
      </c>
    </row>
    <row r="66" spans="1:6" s="69" customFormat="1" ht="12.75">
      <c r="A66" s="532">
        <v>2400</v>
      </c>
      <c r="B66" s="494" t="s">
        <v>10</v>
      </c>
      <c r="C66" s="495">
        <v>147441</v>
      </c>
      <c r="D66" s="495">
        <v>13489</v>
      </c>
      <c r="E66" s="496">
        <v>9.148744243460095</v>
      </c>
      <c r="F66" s="497">
        <v>13489</v>
      </c>
    </row>
    <row r="67" spans="1:6" s="69" customFormat="1" ht="12.75">
      <c r="A67" s="532">
        <v>2500</v>
      </c>
      <c r="B67" s="494" t="s">
        <v>12</v>
      </c>
      <c r="C67" s="495">
        <v>1444002</v>
      </c>
      <c r="D67" s="495">
        <v>124579</v>
      </c>
      <c r="E67" s="496">
        <v>8.627342621409111</v>
      </c>
      <c r="F67" s="497">
        <v>124579</v>
      </c>
    </row>
    <row r="68" spans="1:6" s="69" customFormat="1" ht="25.5">
      <c r="A68" s="532">
        <v>2800</v>
      </c>
      <c r="B68" s="494" t="s">
        <v>852</v>
      </c>
      <c r="C68" s="495">
        <v>312485</v>
      </c>
      <c r="D68" s="495">
        <v>0</v>
      </c>
      <c r="E68" s="496">
        <v>0</v>
      </c>
      <c r="F68" s="497">
        <v>0</v>
      </c>
    </row>
    <row r="69" spans="1:6" s="69" customFormat="1" ht="12.75">
      <c r="A69" s="607" t="s">
        <v>237</v>
      </c>
      <c r="B69" s="513" t="s">
        <v>16</v>
      </c>
      <c r="C69" s="495">
        <v>26084</v>
      </c>
      <c r="D69" s="495">
        <v>0</v>
      </c>
      <c r="E69" s="496">
        <v>0</v>
      </c>
      <c r="F69" s="497">
        <v>0</v>
      </c>
    </row>
    <row r="70" spans="1:6" s="69" customFormat="1" ht="12.75">
      <c r="A70" s="532">
        <v>4000</v>
      </c>
      <c r="B70" s="549" t="s">
        <v>16</v>
      </c>
      <c r="C70" s="495">
        <v>26084</v>
      </c>
      <c r="D70" s="495">
        <v>0</v>
      </c>
      <c r="E70" s="496">
        <v>0</v>
      </c>
      <c r="F70" s="497">
        <v>0</v>
      </c>
    </row>
    <row r="71" spans="1:6" s="531" customFormat="1" ht="12.75" customHeight="1">
      <c r="A71" s="540" t="s">
        <v>238</v>
      </c>
      <c r="B71" s="136" t="s">
        <v>636</v>
      </c>
      <c r="C71" s="163">
        <v>16391370</v>
      </c>
      <c r="D71" s="163">
        <v>1962947</v>
      </c>
      <c r="E71" s="492">
        <v>11.97549076129695</v>
      </c>
      <c r="F71" s="520">
        <v>1962947</v>
      </c>
    </row>
    <row r="72" spans="1:6" s="69" customFormat="1" ht="12.75">
      <c r="A72" s="532">
        <v>3000</v>
      </c>
      <c r="B72" s="494" t="s">
        <v>26</v>
      </c>
      <c r="C72" s="495">
        <v>6663465</v>
      </c>
      <c r="D72" s="495">
        <v>1137872</v>
      </c>
      <c r="E72" s="507">
        <v>17.07628088389449</v>
      </c>
      <c r="F72" s="497">
        <v>1137872</v>
      </c>
    </row>
    <row r="73" spans="1:6" s="69" customFormat="1" ht="12.75" hidden="1">
      <c r="A73" s="534">
        <v>3900</v>
      </c>
      <c r="B73" s="498" t="s">
        <v>638</v>
      </c>
      <c r="C73" s="495">
        <v>0</v>
      </c>
      <c r="D73" s="495">
        <v>0</v>
      </c>
      <c r="E73" s="507" t="e">
        <v>#DIV/0!</v>
      </c>
      <c r="F73" s="497">
        <v>0</v>
      </c>
    </row>
    <row r="74" spans="1:6" s="69" customFormat="1" ht="25.5">
      <c r="A74" s="534">
        <v>3200</v>
      </c>
      <c r="B74" s="494" t="s">
        <v>853</v>
      </c>
      <c r="C74" s="495">
        <v>403319</v>
      </c>
      <c r="D74" s="495">
        <v>89069</v>
      </c>
      <c r="E74" s="507">
        <v>22.084007944083965</v>
      </c>
      <c r="F74" s="497">
        <v>89069</v>
      </c>
    </row>
    <row r="75" spans="1:6" s="69" customFormat="1" ht="51" hidden="1">
      <c r="A75" s="791">
        <v>3500</v>
      </c>
      <c r="B75" s="597" t="s">
        <v>34</v>
      </c>
      <c r="C75" s="792"/>
      <c r="D75" s="495"/>
      <c r="E75" s="507" t="e">
        <v>#DIV/0!</v>
      </c>
      <c r="F75" s="497">
        <v>0</v>
      </c>
    </row>
    <row r="76" spans="1:6" s="69" customFormat="1" ht="25.5">
      <c r="A76" s="791">
        <v>3300</v>
      </c>
      <c r="B76" s="597" t="s">
        <v>637</v>
      </c>
      <c r="C76" s="792">
        <v>3776287</v>
      </c>
      <c r="D76" s="495">
        <v>1048803</v>
      </c>
      <c r="E76" s="507">
        <v>27.773392223631312</v>
      </c>
      <c r="F76" s="497">
        <v>1048803</v>
      </c>
    </row>
    <row r="77" spans="1:6" s="69" customFormat="1" ht="12.75">
      <c r="A77" s="532">
        <v>6000</v>
      </c>
      <c r="B77" s="494" t="s">
        <v>639</v>
      </c>
      <c r="C77" s="495">
        <v>9727905</v>
      </c>
      <c r="D77" s="495">
        <v>825075</v>
      </c>
      <c r="E77" s="496">
        <v>8.481528139923242</v>
      </c>
      <c r="F77" s="497">
        <v>825075</v>
      </c>
    </row>
    <row r="78" spans="1:6" s="69" customFormat="1" ht="12.75">
      <c r="A78" s="793">
        <v>6200</v>
      </c>
      <c r="B78" s="597" t="s">
        <v>40</v>
      </c>
      <c r="C78" s="495">
        <v>9405147</v>
      </c>
      <c r="D78" s="495">
        <v>825075</v>
      </c>
      <c r="E78" s="496">
        <v>8.772590157283028</v>
      </c>
      <c r="F78" s="497">
        <v>825075</v>
      </c>
    </row>
    <row r="79" spans="1:6" s="69" customFormat="1" ht="25.5">
      <c r="A79" s="794" t="s">
        <v>251</v>
      </c>
      <c r="B79" s="795" t="s">
        <v>44</v>
      </c>
      <c r="C79" s="491">
        <v>15319537</v>
      </c>
      <c r="D79" s="491">
        <v>153</v>
      </c>
      <c r="E79" s="492">
        <v>0.0009987247003613751</v>
      </c>
      <c r="F79" s="520">
        <v>153</v>
      </c>
    </row>
    <row r="80" spans="1:6" s="69" customFormat="1" ht="12.75">
      <c r="A80" s="793">
        <v>7700</v>
      </c>
      <c r="B80" s="597" t="s">
        <v>48</v>
      </c>
      <c r="C80" s="495">
        <v>15319537</v>
      </c>
      <c r="D80" s="495">
        <v>153</v>
      </c>
      <c r="E80" s="496">
        <v>0.0009987247003613751</v>
      </c>
      <c r="F80" s="497">
        <v>153</v>
      </c>
    </row>
    <row r="81" spans="1:6" s="73" customFormat="1" ht="12.75" customHeight="1">
      <c r="A81" s="530" t="s">
        <v>252</v>
      </c>
      <c r="B81" s="136" t="s">
        <v>60</v>
      </c>
      <c r="C81" s="139">
        <v>2650078</v>
      </c>
      <c r="D81" s="139">
        <v>49704</v>
      </c>
      <c r="E81" s="521">
        <v>1.8755674361282952</v>
      </c>
      <c r="F81" s="520">
        <v>49704</v>
      </c>
    </row>
    <row r="82" spans="1:6" s="531" customFormat="1" ht="12.75" customHeight="1">
      <c r="A82" s="122" t="s">
        <v>253</v>
      </c>
      <c r="B82" s="136" t="s">
        <v>651</v>
      </c>
      <c r="C82" s="139">
        <v>2650078</v>
      </c>
      <c r="D82" s="139">
        <v>49704</v>
      </c>
      <c r="E82" s="521">
        <v>1.8755674361282952</v>
      </c>
      <c r="F82" s="520">
        <v>49704</v>
      </c>
    </row>
    <row r="83" spans="1:6" s="69" customFormat="1" ht="12.75">
      <c r="A83" s="534">
        <v>5100</v>
      </c>
      <c r="B83" s="498" t="s">
        <v>64</v>
      </c>
      <c r="C83" s="495">
        <v>169498</v>
      </c>
      <c r="D83" s="495">
        <v>7036</v>
      </c>
      <c r="E83" s="496">
        <v>4.151081428689424</v>
      </c>
      <c r="F83" s="497">
        <v>7036</v>
      </c>
    </row>
    <row r="84" spans="1:6" s="69" customFormat="1" ht="12.75">
      <c r="A84" s="534">
        <v>5200</v>
      </c>
      <c r="B84" s="498" t="s">
        <v>66</v>
      </c>
      <c r="C84" s="495">
        <v>2332049</v>
      </c>
      <c r="D84" s="495">
        <v>42668</v>
      </c>
      <c r="E84" s="496">
        <v>1.8296356551684805</v>
      </c>
      <c r="F84" s="497">
        <v>42668</v>
      </c>
    </row>
    <row r="85" spans="1:6" s="493" customFormat="1" ht="25.5">
      <c r="A85" s="546">
        <v>8000</v>
      </c>
      <c r="B85" s="490" t="s">
        <v>854</v>
      </c>
      <c r="C85" s="520">
        <v>283</v>
      </c>
      <c r="D85" s="520">
        <v>1803</v>
      </c>
      <c r="E85" s="492">
        <v>637.1024734982332</v>
      </c>
      <c r="F85" s="520">
        <v>1803</v>
      </c>
    </row>
    <row r="86" spans="1:6" s="69" customFormat="1" ht="12.75">
      <c r="A86" s="550"/>
      <c r="B86" s="551" t="s">
        <v>679</v>
      </c>
      <c r="C86" s="520">
        <v>-11720324</v>
      </c>
      <c r="D86" s="520">
        <v>1589896</v>
      </c>
      <c r="E86" s="521">
        <v>-13.56529051585946</v>
      </c>
      <c r="F86" s="520">
        <v>1589896</v>
      </c>
    </row>
    <row r="87" spans="1:6" s="69" customFormat="1" ht="12.75">
      <c r="A87" s="550"/>
      <c r="B87" s="551" t="s">
        <v>661</v>
      </c>
      <c r="C87" s="520">
        <v>11720324</v>
      </c>
      <c r="D87" s="520">
        <v>-1589896</v>
      </c>
      <c r="E87" s="521">
        <v>-13.56529051585946</v>
      </c>
      <c r="F87" s="520">
        <v>-1589896</v>
      </c>
    </row>
    <row r="88" spans="1:6" s="69" customFormat="1" ht="12.75">
      <c r="A88" s="546" t="s">
        <v>662</v>
      </c>
      <c r="B88" s="552" t="s">
        <v>663</v>
      </c>
      <c r="C88" s="520">
        <v>11720324</v>
      </c>
      <c r="D88" s="520">
        <v>-1589896</v>
      </c>
      <c r="E88" s="521">
        <v>-13.56529051585946</v>
      </c>
      <c r="F88" s="520">
        <v>-1589896</v>
      </c>
    </row>
    <row r="89" spans="1:6" s="69" customFormat="1" ht="12.75">
      <c r="A89" s="488" t="s">
        <v>75</v>
      </c>
      <c r="B89" s="498" t="s">
        <v>954</v>
      </c>
      <c r="C89" s="495">
        <v>10297926</v>
      </c>
      <c r="D89" s="495">
        <v>-378683</v>
      </c>
      <c r="E89" s="496">
        <v>-3.6772744337063603</v>
      </c>
      <c r="F89" s="497">
        <v>-378683</v>
      </c>
    </row>
    <row r="90" spans="1:6" s="69" customFormat="1" ht="12.75">
      <c r="A90" s="488" t="s">
        <v>664</v>
      </c>
      <c r="B90" s="498" t="s">
        <v>665</v>
      </c>
      <c r="C90" s="495">
        <v>1422398</v>
      </c>
      <c r="D90" s="495">
        <v>81346</v>
      </c>
      <c r="E90" s="496">
        <v>5.718933800525591</v>
      </c>
      <c r="F90" s="497">
        <v>81346</v>
      </c>
    </row>
    <row r="91" spans="1:6" s="69" customFormat="1" ht="12.75">
      <c r="A91" s="488" t="s">
        <v>666</v>
      </c>
      <c r="B91" s="498" t="s">
        <v>667</v>
      </c>
      <c r="C91" s="495">
        <v>0</v>
      </c>
      <c r="D91" s="495">
        <v>-1292559</v>
      </c>
      <c r="E91" s="496">
        <v>0</v>
      </c>
      <c r="F91" s="497">
        <v>-1292559</v>
      </c>
    </row>
    <row r="92" spans="1:6" s="71" customFormat="1" ht="12.75" customHeight="1" hidden="1">
      <c r="A92" s="553" t="s">
        <v>669</v>
      </c>
      <c r="B92" s="490" t="s">
        <v>899</v>
      </c>
      <c r="C92" s="554">
        <v>0</v>
      </c>
      <c r="D92" s="554">
        <v>0</v>
      </c>
      <c r="E92" s="496">
        <v>0</v>
      </c>
      <c r="F92" s="520">
        <v>0</v>
      </c>
    </row>
    <row r="93" spans="1:36" s="402" customFormat="1" ht="12.75">
      <c r="A93" s="546" t="s">
        <v>80</v>
      </c>
      <c r="B93" s="551" t="s">
        <v>900</v>
      </c>
      <c r="C93" s="520">
        <v>0</v>
      </c>
      <c r="D93" s="520"/>
      <c r="E93" s="521">
        <v>0</v>
      </c>
      <c r="F93" s="520">
        <v>0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6" s="402" customFormat="1" ht="12.75">
      <c r="A94" s="796"/>
      <c r="B94" s="797"/>
      <c r="C94" s="564"/>
      <c r="D94" s="564"/>
      <c r="E94" s="798"/>
      <c r="F94" s="564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</row>
    <row r="95" spans="1:36" s="402" customFormat="1" ht="12.75">
      <c r="A95" s="796"/>
      <c r="B95" s="797"/>
      <c r="C95" s="564"/>
      <c r="D95" s="564"/>
      <c r="E95" s="798"/>
      <c r="F95" s="564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1:6" ht="12.75" customHeight="1">
      <c r="A96" s="799"/>
      <c r="B96" s="563"/>
      <c r="C96" s="484"/>
      <c r="D96" s="564"/>
      <c r="E96" s="484"/>
      <c r="F96" s="564" t="s">
        <v>982</v>
      </c>
    </row>
    <row r="97" spans="1:6" s="73" customFormat="1" ht="12.75">
      <c r="A97" s="42" t="s">
        <v>855</v>
      </c>
      <c r="B97" s="69"/>
      <c r="E97" s="572"/>
      <c r="F97" s="572"/>
    </row>
    <row r="98" spans="1:6" s="73" customFormat="1" ht="12.75">
      <c r="A98" s="42"/>
      <c r="B98" s="69"/>
      <c r="E98" s="572"/>
      <c r="F98" s="572"/>
    </row>
    <row r="99" spans="1:6" s="73" customFormat="1" ht="12.75">
      <c r="A99" s="42"/>
      <c r="B99" s="69"/>
      <c r="E99" s="572"/>
      <c r="F99" s="572"/>
    </row>
    <row r="100" spans="1:6" s="802" customFormat="1" ht="17.25" customHeight="1">
      <c r="A100" s="800" t="s">
        <v>856</v>
      </c>
      <c r="B100" s="801"/>
      <c r="C100" s="69"/>
      <c r="D100" s="567"/>
      <c r="E100" s="402"/>
      <c r="F100" s="402"/>
    </row>
    <row r="101" spans="1:6" s="802" customFormat="1" ht="17.25" customHeight="1">
      <c r="A101" s="803"/>
      <c r="B101" s="801"/>
      <c r="C101" s="69"/>
      <c r="D101" s="567"/>
      <c r="E101" s="402"/>
      <c r="F101" s="402"/>
    </row>
    <row r="102" spans="1:6" s="802" customFormat="1" ht="17.25" customHeight="1">
      <c r="A102" s="804"/>
      <c r="B102" s="801"/>
      <c r="C102" s="69"/>
      <c r="D102" s="567"/>
      <c r="E102" s="402"/>
      <c r="F102" s="402"/>
    </row>
    <row r="103" spans="1:6" s="802" customFormat="1" ht="17.25" customHeight="1">
      <c r="A103" s="804"/>
      <c r="B103" s="801"/>
      <c r="C103" s="69"/>
      <c r="D103" s="567"/>
      <c r="E103" s="402"/>
      <c r="F103" s="402"/>
    </row>
    <row r="104" spans="1:6" s="802" customFormat="1" ht="17.25" customHeight="1">
      <c r="A104" s="804"/>
      <c r="B104" s="801"/>
      <c r="C104" s="69"/>
      <c r="D104" s="567"/>
      <c r="E104" s="402"/>
      <c r="F104" s="402"/>
    </row>
    <row r="105" spans="1:6" s="802" customFormat="1" ht="17.25" customHeight="1">
      <c r="A105" s="804"/>
      <c r="B105" s="801"/>
      <c r="C105" s="69"/>
      <c r="D105" s="567"/>
      <c r="E105" s="402"/>
      <c r="F105" s="402"/>
    </row>
    <row r="106" spans="1:6" s="802" customFormat="1" ht="17.25" customHeight="1">
      <c r="A106" s="803"/>
      <c r="B106" s="805"/>
      <c r="C106" s="402"/>
      <c r="D106" s="402"/>
      <c r="E106" s="402"/>
      <c r="F106" s="402"/>
    </row>
    <row r="107" spans="1:6" s="802" customFormat="1" ht="17.25" customHeight="1">
      <c r="A107" s="806"/>
      <c r="B107" s="807"/>
      <c r="C107" s="402"/>
      <c r="D107" s="466"/>
      <c r="E107" s="573"/>
      <c r="F107" s="577"/>
    </row>
    <row r="108" spans="1:6" s="802" customFormat="1" ht="17.25" customHeight="1">
      <c r="A108" s="803"/>
      <c r="B108" s="404"/>
      <c r="C108" s="466"/>
      <c r="D108" s="466"/>
      <c r="E108" s="808"/>
      <c r="F108" s="809"/>
    </row>
    <row r="109" spans="1:6" s="802" customFormat="1" ht="17.25" customHeight="1">
      <c r="A109" s="803"/>
      <c r="B109" s="404"/>
      <c r="C109" s="466"/>
      <c r="D109" s="466"/>
      <c r="E109" s="808"/>
      <c r="F109" s="809"/>
    </row>
    <row r="110" spans="1:6" s="802" customFormat="1" ht="17.25" customHeight="1">
      <c r="A110" s="101"/>
      <c r="B110" s="14"/>
      <c r="C110" s="468"/>
      <c r="D110" s="468"/>
      <c r="E110" s="580"/>
      <c r="F110" s="468"/>
    </row>
    <row r="111" spans="1:3" ht="15.75">
      <c r="A111" s="589"/>
      <c r="B111" s="581"/>
      <c r="C111" s="582"/>
    </row>
    <row r="112" spans="1:3" ht="15.75">
      <c r="A112" s="589"/>
      <c r="B112" s="581"/>
      <c r="C112" s="582"/>
    </row>
    <row r="113" spans="1:3" ht="15.75">
      <c r="A113" s="588"/>
      <c r="B113" s="583"/>
      <c r="C113" s="584"/>
    </row>
    <row r="114" spans="1:3" ht="15.75">
      <c r="A114" s="588"/>
      <c r="B114" s="583"/>
      <c r="C114" s="584"/>
    </row>
    <row r="115" spans="1:3" ht="15.75">
      <c r="A115" s="810"/>
      <c r="B115" s="581"/>
      <c r="C115" s="582"/>
    </row>
    <row r="116" spans="1:3" ht="15.75">
      <c r="A116" s="588"/>
      <c r="B116" s="583"/>
      <c r="C116" s="584"/>
    </row>
    <row r="117" spans="1:3" ht="15.75">
      <c r="A117" s="588"/>
      <c r="B117" s="583"/>
      <c r="C117" s="584"/>
    </row>
    <row r="118" spans="1:3" ht="15.75">
      <c r="A118" s="588"/>
      <c r="B118" s="583"/>
      <c r="C118" s="584"/>
    </row>
    <row r="119" spans="1:3" ht="15.75">
      <c r="A119" s="588"/>
      <c r="B119" s="583"/>
      <c r="C119" s="584"/>
    </row>
    <row r="120" spans="1:3" ht="15.75">
      <c r="A120" s="588"/>
      <c r="B120" s="583"/>
      <c r="C120" s="584"/>
    </row>
    <row r="121" spans="1:3" ht="15.75">
      <c r="A121" s="588"/>
      <c r="B121" s="583"/>
      <c r="C121" s="584"/>
    </row>
    <row r="122" spans="1:3" ht="15.75">
      <c r="A122" s="588"/>
      <c r="B122" s="583"/>
      <c r="C122" s="584"/>
    </row>
    <row r="123" spans="1:3" ht="15.75">
      <c r="A123" s="588"/>
      <c r="B123" s="583"/>
      <c r="C123" s="584"/>
    </row>
    <row r="124" spans="1:3" ht="16.5" customHeight="1">
      <c r="A124" s="589"/>
      <c r="B124" s="581"/>
      <c r="C124" s="584"/>
    </row>
    <row r="125" spans="1:3" ht="15.75">
      <c r="A125" s="589"/>
      <c r="B125" s="581"/>
      <c r="C125" s="584"/>
    </row>
    <row r="126" spans="1:3" ht="15.75">
      <c r="A126" s="589"/>
      <c r="B126" s="581"/>
      <c r="C126" s="584"/>
    </row>
    <row r="127" spans="1:2" ht="15.75">
      <c r="A127" s="589"/>
      <c r="B127" s="581"/>
    </row>
    <row r="128" spans="1:2" ht="15.75">
      <c r="A128" s="913"/>
      <c r="B128" s="913"/>
    </row>
    <row r="129" spans="1:2" ht="15.75">
      <c r="A129" s="590"/>
      <c r="B129" s="591"/>
    </row>
    <row r="130" spans="1:2" ht="15.75">
      <c r="A130" s="590"/>
      <c r="B130" s="591"/>
    </row>
    <row r="131" ht="15.75">
      <c r="B131" s="592"/>
    </row>
    <row r="138" ht="15.75">
      <c r="B138" s="592"/>
    </row>
    <row r="145" ht="15.75">
      <c r="B145" s="592"/>
    </row>
    <row r="147" ht="15.75">
      <c r="B147" s="592"/>
    </row>
    <row r="149" ht="15.75">
      <c r="B149" s="592"/>
    </row>
    <row r="151" ht="15.75">
      <c r="B151" s="592"/>
    </row>
    <row r="153" ht="15.75">
      <c r="B153" s="592"/>
    </row>
    <row r="155" ht="15.75">
      <c r="B155" s="592"/>
    </row>
    <row r="157" ht="15.75">
      <c r="B157" s="592"/>
    </row>
    <row r="163" ht="15.75">
      <c r="B163" s="592"/>
    </row>
  </sheetData>
  <sheetProtection/>
  <mergeCells count="8">
    <mergeCell ref="A7:F7"/>
    <mergeCell ref="A10:F10"/>
    <mergeCell ref="A4:F4"/>
    <mergeCell ref="A128:B128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1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workbookViewId="0" topLeftCell="A1">
      <selection activeCell="H9" sqref="H9"/>
    </sheetView>
  </sheetViews>
  <sheetFormatPr defaultColWidth="9.140625" defaultRowHeight="12.75"/>
  <cols>
    <col min="1" max="1" width="11.57421875" style="811" customWidth="1"/>
    <col min="2" max="2" width="49.421875" style="811" customWidth="1"/>
    <col min="3" max="4" width="15.7109375" style="816" customWidth="1"/>
    <col min="5" max="16384" width="9.140625" style="811" customWidth="1"/>
  </cols>
  <sheetData>
    <row r="1" spans="1:4" ht="79.5" customHeight="1">
      <c r="A1" s="956"/>
      <c r="B1" s="956"/>
      <c r="C1" s="956"/>
      <c r="D1" s="957"/>
    </row>
    <row r="2" spans="1:4" ht="15" customHeight="1">
      <c r="A2" s="958" t="s">
        <v>875</v>
      </c>
      <c r="B2" s="958"/>
      <c r="C2" s="958"/>
      <c r="D2" s="955"/>
    </row>
    <row r="3" spans="1:4" ht="26.25" customHeight="1">
      <c r="A3" s="959" t="s">
        <v>876</v>
      </c>
      <c r="B3" s="959"/>
      <c r="C3" s="959"/>
      <c r="D3" s="955"/>
    </row>
    <row r="4" spans="1:4" ht="12.75">
      <c r="A4" s="954" t="s">
        <v>877</v>
      </c>
      <c r="B4" s="955"/>
      <c r="C4" s="955"/>
      <c r="D4" s="955"/>
    </row>
    <row r="5" spans="1:4" ht="12.75">
      <c r="A5" s="812" t="s">
        <v>878</v>
      </c>
      <c r="B5" s="813"/>
      <c r="C5" s="813"/>
      <c r="D5" s="814" t="s">
        <v>213</v>
      </c>
    </row>
    <row r="6" spans="1:4" ht="12.75">
      <c r="A6" s="954" t="s">
        <v>880</v>
      </c>
      <c r="B6" s="954"/>
      <c r="C6" s="954"/>
      <c r="D6" s="955"/>
    </row>
    <row r="7" spans="1:4" s="815" customFormat="1" ht="36.75" customHeight="1">
      <c r="A7" s="951" t="s">
        <v>857</v>
      </c>
      <c r="B7" s="952"/>
      <c r="C7" s="952"/>
      <c r="D7" s="952"/>
    </row>
    <row r="8" spans="1:4" s="815" customFormat="1" ht="15.75">
      <c r="A8" s="953" t="s">
        <v>882</v>
      </c>
      <c r="B8" s="953"/>
      <c r="C8" s="953"/>
      <c r="D8" s="953"/>
    </row>
    <row r="9" spans="1:4" ht="12.75">
      <c r="A9" s="816"/>
      <c r="B9" s="817"/>
      <c r="C9" s="818"/>
      <c r="D9" s="819" t="s">
        <v>858</v>
      </c>
    </row>
    <row r="10" spans="1:4" ht="15.75">
      <c r="A10" s="820"/>
      <c r="B10" s="821"/>
      <c r="C10" s="821"/>
      <c r="D10" s="822" t="s">
        <v>910</v>
      </c>
    </row>
    <row r="11" spans="1:4" ht="25.5">
      <c r="A11" s="823" t="s">
        <v>986</v>
      </c>
      <c r="B11" s="824" t="s">
        <v>911</v>
      </c>
      <c r="C11" s="825" t="s">
        <v>913</v>
      </c>
      <c r="D11" s="826" t="s">
        <v>887</v>
      </c>
    </row>
    <row r="12" spans="1:4" ht="12.75">
      <c r="A12" s="825" t="s">
        <v>735</v>
      </c>
      <c r="B12" s="825" t="s">
        <v>859</v>
      </c>
      <c r="C12" s="827" t="s">
        <v>860</v>
      </c>
      <c r="D12" s="828">
        <v>4</v>
      </c>
    </row>
    <row r="13" spans="1:4" ht="12.75">
      <c r="A13" s="829"/>
      <c r="B13" s="830" t="s">
        <v>861</v>
      </c>
      <c r="C13" s="831">
        <v>86002</v>
      </c>
      <c r="D13" s="831">
        <v>86002</v>
      </c>
    </row>
    <row r="14" spans="1:4" ht="12.75">
      <c r="A14" s="832" t="s">
        <v>695</v>
      </c>
      <c r="B14" s="833" t="s">
        <v>218</v>
      </c>
      <c r="C14" s="831">
        <v>86002</v>
      </c>
      <c r="D14" s="831">
        <v>86002</v>
      </c>
    </row>
    <row r="15" spans="1:4" ht="25.5">
      <c r="A15" s="834" t="s">
        <v>219</v>
      </c>
      <c r="B15" s="835" t="s">
        <v>220</v>
      </c>
      <c r="C15" s="836">
        <v>427</v>
      </c>
      <c r="D15" s="836">
        <v>427</v>
      </c>
    </row>
    <row r="16" spans="1:4" ht="12.75" hidden="1">
      <c r="A16" s="834" t="s">
        <v>862</v>
      </c>
      <c r="B16" s="835" t="s">
        <v>863</v>
      </c>
      <c r="C16" s="836">
        <v>0</v>
      </c>
      <c r="D16" s="836">
        <v>0</v>
      </c>
    </row>
    <row r="17" spans="1:4" ht="25.5" hidden="1">
      <c r="A17" s="834" t="s">
        <v>697</v>
      </c>
      <c r="B17" s="835" t="s">
        <v>698</v>
      </c>
      <c r="C17" s="836">
        <v>0</v>
      </c>
      <c r="D17" s="836">
        <v>0</v>
      </c>
    </row>
    <row r="18" spans="1:4" ht="12.75" customHeight="1">
      <c r="A18" s="834" t="s">
        <v>221</v>
      </c>
      <c r="B18" s="835" t="s">
        <v>222</v>
      </c>
      <c r="C18" s="836">
        <v>85007</v>
      </c>
      <c r="D18" s="836">
        <v>85007</v>
      </c>
    </row>
    <row r="19" spans="1:4" ht="12.75" customHeight="1">
      <c r="A19" s="837" t="s">
        <v>223</v>
      </c>
      <c r="B19" s="835" t="s">
        <v>224</v>
      </c>
      <c r="C19" s="836">
        <v>568</v>
      </c>
      <c r="D19" s="836">
        <v>568</v>
      </c>
    </row>
    <row r="20" spans="1:4" ht="12.75" hidden="1">
      <c r="A20" s="838" t="s">
        <v>864</v>
      </c>
      <c r="B20" s="835" t="s">
        <v>865</v>
      </c>
      <c r="C20" s="839">
        <v>0</v>
      </c>
      <c r="D20" s="831">
        <v>0</v>
      </c>
    </row>
    <row r="21" spans="1:4" ht="12.75">
      <c r="A21" s="829"/>
      <c r="B21" s="830" t="s">
        <v>866</v>
      </c>
      <c r="C21" s="831">
        <v>12072</v>
      </c>
      <c r="D21" s="831">
        <v>12072</v>
      </c>
    </row>
    <row r="22" spans="1:4" ht="12.75">
      <c r="A22" s="840" t="s">
        <v>98</v>
      </c>
      <c r="B22" s="841" t="s">
        <v>99</v>
      </c>
      <c r="C22" s="836">
        <v>12072</v>
      </c>
      <c r="D22" s="831">
        <v>12072</v>
      </c>
    </row>
    <row r="23" spans="1:4" ht="12.75">
      <c r="A23" s="841"/>
      <c r="B23" s="830" t="s">
        <v>867</v>
      </c>
      <c r="C23" s="831">
        <v>12072</v>
      </c>
      <c r="D23" s="831">
        <v>12072</v>
      </c>
    </row>
    <row r="24" spans="1:4" ht="12.75">
      <c r="A24" s="842" t="s">
        <v>231</v>
      </c>
      <c r="B24" s="833" t="s">
        <v>1213</v>
      </c>
      <c r="C24" s="831">
        <v>12072</v>
      </c>
      <c r="D24" s="831">
        <v>12072</v>
      </c>
    </row>
    <row r="25" spans="1:4" ht="12.75">
      <c r="A25" s="842" t="s">
        <v>232</v>
      </c>
      <c r="B25" s="830" t="s">
        <v>1215</v>
      </c>
      <c r="C25" s="843">
        <v>11772</v>
      </c>
      <c r="D25" s="831">
        <v>11772</v>
      </c>
    </row>
    <row r="26" spans="1:4" ht="12.75">
      <c r="A26" s="842">
        <v>1000</v>
      </c>
      <c r="B26" s="830" t="s">
        <v>1217</v>
      </c>
      <c r="C26" s="843">
        <v>6586</v>
      </c>
      <c r="D26" s="831">
        <v>6586</v>
      </c>
    </row>
    <row r="27" spans="1:4" ht="12.75" customHeight="1">
      <c r="A27" s="844">
        <v>1100</v>
      </c>
      <c r="B27" s="845" t="s">
        <v>1219</v>
      </c>
      <c r="C27" s="839">
        <v>6164</v>
      </c>
      <c r="D27" s="836">
        <v>6164</v>
      </c>
    </row>
    <row r="28" spans="1:4" ht="27.75" customHeight="1">
      <c r="A28" s="844">
        <v>1200</v>
      </c>
      <c r="B28" s="845" t="s">
        <v>0</v>
      </c>
      <c r="C28" s="839">
        <v>422</v>
      </c>
      <c r="D28" s="836">
        <v>422</v>
      </c>
    </row>
    <row r="29" spans="1:4" ht="12.75">
      <c r="A29" s="842">
        <v>2000</v>
      </c>
      <c r="B29" s="830" t="s">
        <v>2</v>
      </c>
      <c r="C29" s="843">
        <v>5186</v>
      </c>
      <c r="D29" s="831">
        <v>5186</v>
      </c>
    </row>
    <row r="30" spans="1:4" ht="12.75">
      <c r="A30" s="842" t="s">
        <v>238</v>
      </c>
      <c r="B30" s="830" t="s">
        <v>24</v>
      </c>
      <c r="C30" s="843">
        <v>300</v>
      </c>
      <c r="D30" s="831">
        <v>300</v>
      </c>
    </row>
    <row r="31" spans="1:4" ht="12.75" hidden="1">
      <c r="A31" s="846">
        <v>3000</v>
      </c>
      <c r="B31" s="847" t="s">
        <v>26</v>
      </c>
      <c r="C31" s="843">
        <v>0</v>
      </c>
      <c r="D31" s="831">
        <v>0</v>
      </c>
    </row>
    <row r="32" spans="1:4" ht="13.5" customHeight="1">
      <c r="A32" s="842">
        <v>6000</v>
      </c>
      <c r="B32" s="848" t="s">
        <v>38</v>
      </c>
      <c r="C32" s="843">
        <v>300</v>
      </c>
      <c r="D32" s="831">
        <v>300</v>
      </c>
    </row>
    <row r="33" spans="1:4" ht="12.75" hidden="1">
      <c r="A33" s="844">
        <v>7300</v>
      </c>
      <c r="B33" s="849" t="s">
        <v>868</v>
      </c>
      <c r="C33" s="839">
        <v>0</v>
      </c>
      <c r="D33" s="831">
        <v>0</v>
      </c>
    </row>
    <row r="34" spans="1:4" s="850" customFormat="1" ht="12.75">
      <c r="A34" s="842" t="s">
        <v>252</v>
      </c>
      <c r="B34" s="830" t="s">
        <v>60</v>
      </c>
      <c r="C34" s="843">
        <v>0</v>
      </c>
      <c r="D34" s="831">
        <v>0</v>
      </c>
    </row>
    <row r="35" spans="1:4" s="850" customFormat="1" ht="12.75">
      <c r="A35" s="851" t="s">
        <v>869</v>
      </c>
      <c r="B35" s="830" t="s">
        <v>62</v>
      </c>
      <c r="C35" s="843">
        <v>0</v>
      </c>
      <c r="D35" s="831">
        <v>0</v>
      </c>
    </row>
    <row r="36" spans="1:4" ht="12.75">
      <c r="A36" s="852" t="s">
        <v>63</v>
      </c>
      <c r="B36" s="849" t="s">
        <v>64</v>
      </c>
      <c r="C36" s="839">
        <v>0</v>
      </c>
      <c r="D36" s="831">
        <v>0</v>
      </c>
    </row>
    <row r="37" spans="1:4" ht="12.75">
      <c r="A37" s="844">
        <v>5200</v>
      </c>
      <c r="B37" s="845" t="s">
        <v>66</v>
      </c>
      <c r="C37" s="839">
        <v>0</v>
      </c>
      <c r="D37" s="831">
        <v>0</v>
      </c>
    </row>
    <row r="38" spans="1:4" ht="12.75">
      <c r="A38" s="853"/>
      <c r="B38" s="854" t="s">
        <v>870</v>
      </c>
      <c r="C38" s="843">
        <v>73930</v>
      </c>
      <c r="D38" s="831">
        <v>73930</v>
      </c>
    </row>
    <row r="39" spans="1:4" ht="12.75">
      <c r="A39" s="855"/>
      <c r="B39" s="830" t="s">
        <v>871</v>
      </c>
      <c r="C39" s="843">
        <v>-73930</v>
      </c>
      <c r="D39" s="831">
        <v>-73930</v>
      </c>
    </row>
    <row r="40" spans="1:4" ht="12.75">
      <c r="A40" s="856" t="s">
        <v>662</v>
      </c>
      <c r="B40" s="857" t="s">
        <v>872</v>
      </c>
      <c r="C40" s="843">
        <v>-73930</v>
      </c>
      <c r="D40" s="831">
        <v>-73930</v>
      </c>
    </row>
    <row r="41" spans="1:4" ht="12.75" hidden="1">
      <c r="A41" s="858" t="s">
        <v>75</v>
      </c>
      <c r="B41" s="845" t="s">
        <v>954</v>
      </c>
      <c r="C41" s="839">
        <v>0</v>
      </c>
      <c r="D41" s="831">
        <v>0</v>
      </c>
    </row>
    <row r="42" spans="1:4" ht="12.75">
      <c r="A42" s="858" t="s">
        <v>664</v>
      </c>
      <c r="B42" s="845" t="s">
        <v>665</v>
      </c>
      <c r="C42" s="839">
        <v>-73930</v>
      </c>
      <c r="D42" s="836">
        <v>-73930</v>
      </c>
    </row>
    <row r="43" spans="1:4" ht="12.75" hidden="1">
      <c r="A43" s="858" t="s">
        <v>666</v>
      </c>
      <c r="B43" s="845" t="s">
        <v>667</v>
      </c>
      <c r="C43" s="839">
        <v>0</v>
      </c>
      <c r="D43" s="836">
        <f>C43</f>
        <v>0</v>
      </c>
    </row>
    <row r="44" spans="1:4" ht="12.75" hidden="1">
      <c r="A44" s="856" t="s">
        <v>80</v>
      </c>
      <c r="B44" s="857" t="s">
        <v>900</v>
      </c>
      <c r="C44" s="843">
        <v>0</v>
      </c>
      <c r="D44" s="831">
        <v>0</v>
      </c>
    </row>
    <row r="45" spans="1:4" ht="12.75">
      <c r="A45" s="859"/>
      <c r="B45" s="860"/>
      <c r="C45" s="861"/>
      <c r="D45" s="862"/>
    </row>
    <row r="46" spans="1:4" ht="12.75">
      <c r="A46" s="859"/>
      <c r="B46" s="860"/>
      <c r="C46" s="861"/>
      <c r="D46" s="862"/>
    </row>
    <row r="47" spans="1:4" ht="15">
      <c r="A47" s="863"/>
      <c r="B47" s="816"/>
      <c r="C47" s="864"/>
      <c r="D47" s="864"/>
    </row>
    <row r="48" spans="1:4" s="816" customFormat="1" ht="12.75">
      <c r="A48" s="865" t="s">
        <v>873</v>
      </c>
      <c r="D48" s="866" t="s">
        <v>906</v>
      </c>
    </row>
    <row r="49" spans="1:4" s="816" customFormat="1" ht="12.75">
      <c r="A49" s="865"/>
      <c r="D49" s="866"/>
    </row>
    <row r="50" spans="1:4" s="816" customFormat="1" ht="12.75">
      <c r="A50" s="865"/>
      <c r="D50" s="866"/>
    </row>
    <row r="51" spans="1:4" ht="15">
      <c r="A51" s="867" t="s">
        <v>856</v>
      </c>
      <c r="B51" s="816"/>
      <c r="C51" s="864"/>
      <c r="D51" s="864"/>
    </row>
    <row r="52" spans="1:4" ht="15">
      <c r="A52" s="863"/>
      <c r="B52" s="864"/>
      <c r="C52" s="864"/>
      <c r="D52" s="864"/>
    </row>
    <row r="53" spans="1:4" ht="15">
      <c r="A53" s="863"/>
      <c r="B53" s="864"/>
      <c r="C53" s="864"/>
      <c r="D53" s="868"/>
    </row>
    <row r="54" spans="1:4" ht="15">
      <c r="A54" s="863"/>
      <c r="B54" s="864"/>
      <c r="C54" s="864"/>
      <c r="D54" s="868"/>
    </row>
    <row r="55" spans="1:4" ht="15">
      <c r="A55" s="863"/>
      <c r="B55" s="864"/>
      <c r="C55" s="864"/>
      <c r="D55" s="864"/>
    </row>
    <row r="56" spans="1:4" ht="15">
      <c r="A56" s="863"/>
      <c r="B56" s="864"/>
      <c r="C56" s="864"/>
      <c r="D56" s="864"/>
    </row>
    <row r="57" spans="1:4" ht="15">
      <c r="A57" s="863"/>
      <c r="B57" s="864"/>
      <c r="C57" s="864"/>
      <c r="D57" s="864"/>
    </row>
    <row r="58" spans="1:4" ht="15">
      <c r="A58" s="863"/>
      <c r="B58" s="864"/>
      <c r="C58" s="864"/>
      <c r="D58" s="864"/>
    </row>
    <row r="59" spans="2:4" ht="12.75">
      <c r="B59" s="866"/>
      <c r="C59" s="866"/>
      <c r="D59" s="866"/>
    </row>
    <row r="60" spans="1:4" ht="15.75">
      <c r="A60" s="820"/>
      <c r="B60" s="821"/>
      <c r="C60" s="821"/>
      <c r="D60" s="821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3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A209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6.57421875" style="69" customWidth="1"/>
    <col min="2" max="2" width="42.28125" style="107" customWidth="1"/>
    <col min="3" max="3" width="14.28125" style="106" customWidth="1"/>
    <col min="4" max="4" width="15.00390625" style="106" customWidth="1"/>
    <col min="5" max="5" width="11.8515625" style="106" customWidth="1"/>
    <col min="6" max="6" width="13.8515625" style="106" customWidth="1"/>
    <col min="7" max="7" width="11.140625" style="106" customWidth="1"/>
    <col min="8" max="8" width="9.140625" style="106" customWidth="1"/>
    <col min="9" max="9" width="19.140625" style="106" customWidth="1"/>
    <col min="10" max="16384" width="9.140625" style="106" customWidth="1"/>
  </cols>
  <sheetData>
    <row r="1" spans="1:6" s="53" customFormat="1" ht="68.25" customHeight="1">
      <c r="A1" s="875"/>
      <c r="B1" s="875"/>
      <c r="C1" s="875"/>
      <c r="D1" s="875"/>
      <c r="E1" s="875"/>
      <c r="F1" s="875"/>
    </row>
    <row r="2" spans="1:6" s="53" customFormat="1" ht="12.75" customHeight="1">
      <c r="A2" s="877" t="s">
        <v>875</v>
      </c>
      <c r="B2" s="877"/>
      <c r="C2" s="877"/>
      <c r="D2" s="877"/>
      <c r="E2" s="877"/>
      <c r="F2" s="877"/>
    </row>
    <row r="3" spans="1:10" s="55" customFormat="1" ht="28.5" customHeight="1">
      <c r="A3" s="873" t="s">
        <v>876</v>
      </c>
      <c r="B3" s="873"/>
      <c r="C3" s="873"/>
      <c r="D3" s="873"/>
      <c r="E3" s="873"/>
      <c r="F3" s="873"/>
      <c r="G3" s="3"/>
      <c r="H3" s="3"/>
      <c r="I3" s="3"/>
      <c r="J3" s="54"/>
    </row>
    <row r="4" spans="1:10" s="55" customFormat="1" ht="12.75" customHeight="1">
      <c r="A4" s="874" t="s">
        <v>877</v>
      </c>
      <c r="B4" s="874"/>
      <c r="C4" s="874"/>
      <c r="D4" s="874"/>
      <c r="E4" s="874"/>
      <c r="F4" s="874"/>
      <c r="G4" s="5"/>
      <c r="H4" s="5"/>
      <c r="I4" s="5"/>
      <c r="J4" s="54"/>
    </row>
    <row r="5" spans="1:15" s="59" customFormat="1" ht="12.75">
      <c r="A5" s="56" t="s">
        <v>878</v>
      </c>
      <c r="B5" s="45"/>
      <c r="C5" s="57"/>
      <c r="D5" s="58"/>
      <c r="F5" s="60" t="s">
        <v>879</v>
      </c>
      <c r="G5" s="57"/>
      <c r="H5" s="60"/>
      <c r="I5" s="60"/>
      <c r="J5" s="61"/>
      <c r="K5" s="57"/>
      <c r="N5" s="62"/>
      <c r="O5" s="63"/>
    </row>
    <row r="6" spans="1:17" s="66" customFormat="1" ht="25.5" customHeight="1">
      <c r="A6" s="878" t="s">
        <v>880</v>
      </c>
      <c r="B6" s="878"/>
      <c r="C6" s="878"/>
      <c r="D6" s="878"/>
      <c r="E6" s="878"/>
      <c r="F6" s="878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66" customFormat="1" ht="17.25" customHeight="1">
      <c r="A7" s="879" t="s">
        <v>908</v>
      </c>
      <c r="B7" s="879"/>
      <c r="C7" s="879"/>
      <c r="D7" s="879"/>
      <c r="E7" s="879"/>
      <c r="F7" s="879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66" customFormat="1" ht="17.25" customHeight="1">
      <c r="A8" s="876" t="s">
        <v>882</v>
      </c>
      <c r="B8" s="876"/>
      <c r="C8" s="876"/>
      <c r="D8" s="876"/>
      <c r="E8" s="876"/>
      <c r="F8" s="876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5" s="59" customFormat="1" ht="12.75">
      <c r="A9" s="56"/>
      <c r="B9" s="45"/>
      <c r="C9" s="57"/>
      <c r="D9" s="58"/>
      <c r="F9" s="68" t="s">
        <v>909</v>
      </c>
      <c r="G9" s="57"/>
      <c r="H9" s="60"/>
      <c r="I9" s="60"/>
      <c r="J9" s="61"/>
      <c r="K9" s="57"/>
      <c r="N9" s="62"/>
      <c r="O9" s="63"/>
    </row>
    <row r="10" spans="1:6" s="73" customFormat="1" ht="12.75">
      <c r="A10" s="69"/>
      <c r="B10" s="70"/>
      <c r="C10" s="71"/>
      <c r="D10" s="71"/>
      <c r="E10" s="71"/>
      <c r="F10" s="72" t="s">
        <v>910</v>
      </c>
    </row>
    <row r="11" spans="1:6" s="73" customFormat="1" ht="38.25">
      <c r="A11" s="74"/>
      <c r="B11" s="75" t="s">
        <v>911</v>
      </c>
      <c r="C11" s="76" t="s">
        <v>912</v>
      </c>
      <c r="D11" s="76" t="s">
        <v>913</v>
      </c>
      <c r="E11" s="76" t="s">
        <v>914</v>
      </c>
      <c r="F11" s="76" t="s">
        <v>915</v>
      </c>
    </row>
    <row r="12" spans="1:6" s="73" customFormat="1" ht="12.75">
      <c r="A12" s="77">
        <v>1</v>
      </c>
      <c r="B12" s="75">
        <v>2</v>
      </c>
      <c r="C12" s="78">
        <v>3</v>
      </c>
      <c r="D12" s="78">
        <v>4</v>
      </c>
      <c r="E12" s="78">
        <v>5</v>
      </c>
      <c r="F12" s="78">
        <v>6</v>
      </c>
    </row>
    <row r="13" spans="1:9" s="73" customFormat="1" ht="12.75" customHeight="1">
      <c r="A13" s="79" t="s">
        <v>916</v>
      </c>
      <c r="B13" s="79" t="s">
        <v>917</v>
      </c>
      <c r="C13" s="23">
        <v>3862343900</v>
      </c>
      <c r="D13" s="23">
        <v>370917545.18</v>
      </c>
      <c r="E13" s="80">
        <v>9.603431356280833</v>
      </c>
      <c r="F13" s="23">
        <v>370917545.08000004</v>
      </c>
      <c r="I13" s="81"/>
    </row>
    <row r="14" spans="1:9" s="73" customFormat="1" ht="12.75" customHeight="1">
      <c r="A14" s="79"/>
      <c r="B14" s="79" t="s">
        <v>918</v>
      </c>
      <c r="C14" s="23">
        <v>2691129066</v>
      </c>
      <c r="D14" s="23">
        <v>273843374.18</v>
      </c>
      <c r="E14" s="80">
        <v>10.175780033732504</v>
      </c>
      <c r="F14" s="23">
        <v>273843374.18</v>
      </c>
      <c r="I14" s="81"/>
    </row>
    <row r="15" spans="1:9" s="73" customFormat="1" ht="12.75" customHeight="1">
      <c r="A15" s="82"/>
      <c r="B15" s="83" t="s">
        <v>919</v>
      </c>
      <c r="C15" s="84">
        <v>1449346199</v>
      </c>
      <c r="D15" s="84">
        <v>142757247.93</v>
      </c>
      <c r="E15" s="85">
        <v>9.849768676972948</v>
      </c>
      <c r="F15" s="84">
        <v>142757247.93</v>
      </c>
      <c r="I15" s="81"/>
    </row>
    <row r="16" spans="1:9" s="73" customFormat="1" ht="12.75" customHeight="1">
      <c r="A16" s="82"/>
      <c r="B16" s="86" t="s">
        <v>920</v>
      </c>
      <c r="C16" s="84">
        <v>241407628</v>
      </c>
      <c r="D16" s="84">
        <v>24015286.32</v>
      </c>
      <c r="E16" s="85">
        <v>9.948022984592683</v>
      </c>
      <c r="F16" s="84">
        <v>24015286.32</v>
      </c>
      <c r="I16" s="81"/>
    </row>
    <row r="17" spans="1:9" s="73" customFormat="1" ht="12.75" customHeight="1">
      <c r="A17" s="82"/>
      <c r="B17" s="87" t="s">
        <v>921</v>
      </c>
      <c r="C17" s="84">
        <v>164407628</v>
      </c>
      <c r="D17" s="84">
        <v>10322793.07</v>
      </c>
      <c r="E17" s="85">
        <v>6.2787798811865345</v>
      </c>
      <c r="F17" s="84">
        <v>10322793.07</v>
      </c>
      <c r="I17" s="81"/>
    </row>
    <row r="18" spans="1:9" s="73" customFormat="1" ht="12.75" customHeight="1">
      <c r="A18" s="82"/>
      <c r="B18" s="87" t="s">
        <v>922</v>
      </c>
      <c r="C18" s="84">
        <v>77000000</v>
      </c>
      <c r="D18" s="84">
        <v>13692493.25</v>
      </c>
      <c r="E18" s="85">
        <v>17.782458766233766</v>
      </c>
      <c r="F18" s="84">
        <v>13692493.25</v>
      </c>
      <c r="I18" s="81"/>
    </row>
    <row r="19" spans="1:9" s="73" customFormat="1" ht="12.75" customHeight="1">
      <c r="A19" s="82"/>
      <c r="B19" s="88" t="s">
        <v>923</v>
      </c>
      <c r="C19" s="84">
        <v>77000000</v>
      </c>
      <c r="D19" s="84">
        <v>13692115.44</v>
      </c>
      <c r="E19" s="85">
        <v>17.781968103896105</v>
      </c>
      <c r="F19" s="84">
        <v>13692115.44</v>
      </c>
      <c r="I19" s="81"/>
    </row>
    <row r="20" spans="1:9" s="73" customFormat="1" ht="12.75" customHeight="1">
      <c r="A20" s="82"/>
      <c r="B20" s="86" t="s">
        <v>924</v>
      </c>
      <c r="C20" s="84">
        <v>1193688571</v>
      </c>
      <c r="D20" s="84">
        <v>117866612.94</v>
      </c>
      <c r="E20" s="85">
        <v>9.874151081237084</v>
      </c>
      <c r="F20" s="84">
        <v>117866612.94</v>
      </c>
      <c r="I20" s="81"/>
    </row>
    <row r="21" spans="1:9" s="73" customFormat="1" ht="12.75" customHeight="1">
      <c r="A21" s="82"/>
      <c r="B21" s="87" t="s">
        <v>925</v>
      </c>
      <c r="C21" s="84">
        <v>690500000</v>
      </c>
      <c r="D21" s="84">
        <v>76097394.4499999</v>
      </c>
      <c r="E21" s="85">
        <v>11.020621933381593</v>
      </c>
      <c r="F21" s="84">
        <v>76097394.4499999</v>
      </c>
      <c r="I21" s="81"/>
    </row>
    <row r="22" spans="1:9" s="73" customFormat="1" ht="12.75" customHeight="1">
      <c r="A22" s="82"/>
      <c r="B22" s="87" t="s">
        <v>926</v>
      </c>
      <c r="C22" s="84">
        <v>482055271</v>
      </c>
      <c r="D22" s="84">
        <v>39125587.92</v>
      </c>
      <c r="E22" s="85">
        <v>8.116411182235575</v>
      </c>
      <c r="F22" s="84">
        <v>39125587.92</v>
      </c>
      <c r="I22" s="81"/>
    </row>
    <row r="23" spans="1:9" s="73" customFormat="1" ht="25.5" customHeight="1">
      <c r="A23" s="82"/>
      <c r="B23" s="87" t="s">
        <v>927</v>
      </c>
      <c r="C23" s="84">
        <v>16243300</v>
      </c>
      <c r="D23" s="84">
        <v>1160357.59</v>
      </c>
      <c r="E23" s="85">
        <v>7.143607456612881</v>
      </c>
      <c r="F23" s="84">
        <v>1160357.59</v>
      </c>
      <c r="I23" s="81"/>
    </row>
    <row r="24" spans="1:9" s="73" customFormat="1" ht="12.75" customHeight="1">
      <c r="A24" s="82"/>
      <c r="B24" s="88" t="s">
        <v>928</v>
      </c>
      <c r="C24" s="84">
        <v>11706000</v>
      </c>
      <c r="D24" s="84">
        <v>983321.6</v>
      </c>
      <c r="E24" s="85">
        <v>8.400150350247735</v>
      </c>
      <c r="F24" s="84">
        <v>983321.6</v>
      </c>
      <c r="I24" s="81"/>
    </row>
    <row r="25" spans="1:9" s="73" customFormat="1" ht="12.75" customHeight="1">
      <c r="A25" s="82"/>
      <c r="B25" s="88" t="s">
        <v>929</v>
      </c>
      <c r="C25" s="84">
        <v>600000</v>
      </c>
      <c r="D25" s="84">
        <v>54710.22</v>
      </c>
      <c r="E25" s="85">
        <v>9.11837</v>
      </c>
      <c r="F25" s="84">
        <v>54710.22</v>
      </c>
      <c r="I25" s="81"/>
    </row>
    <row r="26" spans="1:9" s="73" customFormat="1" ht="12.75" customHeight="1">
      <c r="A26" s="82"/>
      <c r="B26" s="88" t="s">
        <v>930</v>
      </c>
      <c r="C26" s="84">
        <v>2797300</v>
      </c>
      <c r="D26" s="84">
        <v>120651.71</v>
      </c>
      <c r="E26" s="85">
        <v>4.313148750580917</v>
      </c>
      <c r="F26" s="84">
        <v>120651.71</v>
      </c>
      <c r="I26" s="81"/>
    </row>
    <row r="27" spans="1:9" s="73" customFormat="1" ht="12.75" customHeight="1">
      <c r="A27" s="82"/>
      <c r="B27" s="88" t="s">
        <v>931</v>
      </c>
      <c r="C27" s="84">
        <v>1140000</v>
      </c>
      <c r="D27" s="84">
        <v>1674.06</v>
      </c>
      <c r="E27" s="85">
        <v>0.14684736842105262</v>
      </c>
      <c r="F27" s="84">
        <v>1674.06</v>
      </c>
      <c r="I27" s="81"/>
    </row>
    <row r="28" spans="1:9" s="73" customFormat="1" ht="25.5">
      <c r="A28" s="82"/>
      <c r="B28" s="87" t="s">
        <v>932</v>
      </c>
      <c r="C28" s="84">
        <v>4890000</v>
      </c>
      <c r="D28" s="84">
        <v>1483272.98</v>
      </c>
      <c r="E28" s="85">
        <v>30.33278077709611</v>
      </c>
      <c r="F28" s="84">
        <v>1483272.98</v>
      </c>
      <c r="I28" s="81"/>
    </row>
    <row r="29" spans="1:9" s="73" customFormat="1" ht="12.75" customHeight="1">
      <c r="A29" s="82"/>
      <c r="B29" s="88" t="s">
        <v>933</v>
      </c>
      <c r="C29" s="84">
        <v>4890000</v>
      </c>
      <c r="D29" s="84">
        <v>1483272.98</v>
      </c>
      <c r="E29" s="85">
        <v>30.33278077709611</v>
      </c>
      <c r="F29" s="84">
        <v>1483272.98</v>
      </c>
      <c r="I29" s="81"/>
    </row>
    <row r="30" spans="1:9" s="73" customFormat="1" ht="12.75" customHeight="1">
      <c r="A30" s="82"/>
      <c r="B30" s="86" t="s">
        <v>934</v>
      </c>
      <c r="C30" s="84">
        <v>14250000</v>
      </c>
      <c r="D30" s="84">
        <v>873503.33</v>
      </c>
      <c r="E30" s="85">
        <v>6.129847929824561</v>
      </c>
      <c r="F30" s="84">
        <v>873503.33</v>
      </c>
      <c r="I30" s="81"/>
    </row>
    <row r="31" spans="1:9" s="73" customFormat="1" ht="12.75" customHeight="1">
      <c r="A31" s="82"/>
      <c r="B31" s="86" t="s">
        <v>935</v>
      </c>
      <c r="C31" s="84">
        <v>0</v>
      </c>
      <c r="D31" s="84">
        <v>1846</v>
      </c>
      <c r="E31" s="89" t="s">
        <v>891</v>
      </c>
      <c r="F31" s="84">
        <v>1846</v>
      </c>
      <c r="I31" s="81"/>
    </row>
    <row r="32" spans="1:9" s="73" customFormat="1" ht="12.75" customHeight="1">
      <c r="A32" s="82"/>
      <c r="B32" s="83" t="s">
        <v>936</v>
      </c>
      <c r="C32" s="84">
        <v>344877835</v>
      </c>
      <c r="D32" s="84">
        <v>42973772</v>
      </c>
      <c r="E32" s="85">
        <v>12.460578105867546</v>
      </c>
      <c r="F32" s="84">
        <v>42973772</v>
      </c>
      <c r="I32" s="81"/>
    </row>
    <row r="33" spans="1:9" s="73" customFormat="1" ht="25.5" customHeight="1">
      <c r="A33" s="82"/>
      <c r="B33" s="83" t="s">
        <v>937</v>
      </c>
      <c r="C33" s="84">
        <v>74005001</v>
      </c>
      <c r="D33" s="84">
        <v>4750343.25</v>
      </c>
      <c r="E33" s="85">
        <v>6.4189489707594225</v>
      </c>
      <c r="F33" s="84">
        <v>4750343.25</v>
      </c>
      <c r="I33" s="81"/>
    </row>
    <row r="34" spans="1:9" s="73" customFormat="1" ht="12.75" customHeight="1">
      <c r="A34" s="82"/>
      <c r="B34" s="83" t="s">
        <v>938</v>
      </c>
      <c r="C34" s="84">
        <v>822900031</v>
      </c>
      <c r="D34" s="84">
        <v>83362011</v>
      </c>
      <c r="E34" s="85">
        <v>10.130271947942118</v>
      </c>
      <c r="F34" s="84">
        <v>83362011</v>
      </c>
      <c r="I34" s="81"/>
    </row>
    <row r="35" spans="1:9" s="73" customFormat="1" ht="12.75" customHeight="1">
      <c r="A35" s="79" t="s">
        <v>939</v>
      </c>
      <c r="B35" s="79" t="s">
        <v>940</v>
      </c>
      <c r="C35" s="23">
        <v>2691129066</v>
      </c>
      <c r="D35" s="23">
        <v>273843374.18</v>
      </c>
      <c r="E35" s="80">
        <v>10.175780033732504</v>
      </c>
      <c r="F35" s="23">
        <v>273843374.18</v>
      </c>
      <c r="I35" s="81"/>
    </row>
    <row r="36" spans="1:9" s="73" customFormat="1" ht="12.75" customHeight="1">
      <c r="A36" s="79"/>
      <c r="B36" s="79" t="s">
        <v>941</v>
      </c>
      <c r="C36" s="23">
        <v>1188633939</v>
      </c>
      <c r="D36" s="23">
        <v>98525601</v>
      </c>
      <c r="E36" s="80">
        <v>8.288977604231103</v>
      </c>
      <c r="F36" s="23">
        <v>98525601.23</v>
      </c>
      <c r="I36" s="81"/>
    </row>
    <row r="37" spans="1:9" s="73" customFormat="1" ht="12.75" customHeight="1">
      <c r="A37" s="82"/>
      <c r="B37" s="83" t="s">
        <v>919</v>
      </c>
      <c r="C37" s="84">
        <v>1103467751</v>
      </c>
      <c r="D37" s="84">
        <v>82244662</v>
      </c>
      <c r="E37" s="85">
        <v>7.453290948055989</v>
      </c>
      <c r="F37" s="84">
        <v>82244661.59</v>
      </c>
      <c r="I37" s="81"/>
    </row>
    <row r="38" spans="1:9" s="73" customFormat="1" ht="12.75" customHeight="1">
      <c r="A38" s="82"/>
      <c r="B38" s="86" t="s">
        <v>942</v>
      </c>
      <c r="C38" s="84">
        <v>1103467751</v>
      </c>
      <c r="D38" s="84">
        <v>82244662</v>
      </c>
      <c r="E38" s="85">
        <v>7.453290948055989</v>
      </c>
      <c r="F38" s="84">
        <v>82244661.59</v>
      </c>
      <c r="I38" s="81"/>
    </row>
    <row r="39" spans="1:9" s="73" customFormat="1" ht="12.75" customHeight="1">
      <c r="A39" s="82"/>
      <c r="B39" s="83" t="s">
        <v>936</v>
      </c>
      <c r="C39" s="84">
        <v>67617973</v>
      </c>
      <c r="D39" s="84">
        <v>14825431</v>
      </c>
      <c r="E39" s="85">
        <v>21.92528161114797</v>
      </c>
      <c r="F39" s="84">
        <v>14825430.71</v>
      </c>
      <c r="I39" s="90"/>
    </row>
    <row r="40" spans="1:9" s="73" customFormat="1" ht="12.75" customHeight="1">
      <c r="A40" s="82"/>
      <c r="B40" s="83" t="s">
        <v>937</v>
      </c>
      <c r="C40" s="84">
        <v>129110</v>
      </c>
      <c r="D40" s="84">
        <v>4078</v>
      </c>
      <c r="E40" s="85">
        <v>3.1585469754472935</v>
      </c>
      <c r="F40" s="84">
        <v>4078</v>
      </c>
      <c r="I40" s="90"/>
    </row>
    <row r="41" spans="1:9" s="73" customFormat="1" ht="12.75" customHeight="1">
      <c r="A41" s="82"/>
      <c r="B41" s="83" t="s">
        <v>943</v>
      </c>
      <c r="C41" s="84">
        <v>17419105</v>
      </c>
      <c r="D41" s="84">
        <v>1451430</v>
      </c>
      <c r="E41" s="85">
        <v>8.332402841592607</v>
      </c>
      <c r="F41" s="84">
        <v>1451430.33</v>
      </c>
      <c r="I41" s="81"/>
    </row>
    <row r="42" spans="1:9" s="73" customFormat="1" ht="12.75" customHeight="1">
      <c r="A42" s="91"/>
      <c r="B42" s="92" t="s">
        <v>944</v>
      </c>
      <c r="C42" s="93">
        <v>17419105</v>
      </c>
      <c r="D42" s="93">
        <v>1451430.33</v>
      </c>
      <c r="E42" s="94">
        <v>8.332404736064223</v>
      </c>
      <c r="F42" s="93">
        <v>1451430.33</v>
      </c>
      <c r="I42" s="81"/>
    </row>
    <row r="43" spans="1:9" s="73" customFormat="1" ht="12.75" customHeight="1">
      <c r="A43" s="79" t="s">
        <v>945</v>
      </c>
      <c r="B43" s="79" t="s">
        <v>946</v>
      </c>
      <c r="C43" s="23">
        <v>1171214834</v>
      </c>
      <c r="D43" s="23">
        <v>97074171</v>
      </c>
      <c r="E43" s="80">
        <v>8.288331754513962</v>
      </c>
      <c r="F43" s="23">
        <v>97074170.9</v>
      </c>
      <c r="I43" s="90"/>
    </row>
    <row r="44" spans="1:9" s="73" customFormat="1" ht="12.75" customHeight="1">
      <c r="A44" s="79" t="s">
        <v>947</v>
      </c>
      <c r="B44" s="79" t="s">
        <v>948</v>
      </c>
      <c r="C44" s="23">
        <v>4386366868</v>
      </c>
      <c r="D44" s="23">
        <v>308466907.79999995</v>
      </c>
      <c r="E44" s="80">
        <v>7.032401007092413</v>
      </c>
      <c r="F44" s="23">
        <v>308466907.79999995</v>
      </c>
      <c r="I44" s="81"/>
    </row>
    <row r="45" spans="1:9" s="73" customFormat="1" ht="12.75" customHeight="1">
      <c r="A45" s="79" t="s">
        <v>949</v>
      </c>
      <c r="B45" s="79" t="s">
        <v>950</v>
      </c>
      <c r="C45" s="23">
        <v>4211640442</v>
      </c>
      <c r="D45" s="23">
        <v>301605189.79999995</v>
      </c>
      <c r="E45" s="80">
        <v>7.161228361098542</v>
      </c>
      <c r="F45" s="23">
        <v>301605189.79999995</v>
      </c>
      <c r="I45" s="90"/>
    </row>
    <row r="46" spans="1:9" s="73" customFormat="1" ht="12.75" customHeight="1">
      <c r="A46" s="79" t="s">
        <v>951</v>
      </c>
      <c r="B46" s="79" t="s">
        <v>952</v>
      </c>
      <c r="C46" s="23">
        <v>174726426</v>
      </c>
      <c r="D46" s="23">
        <v>6861718</v>
      </c>
      <c r="E46" s="80">
        <v>3.927120903852289</v>
      </c>
      <c r="F46" s="23">
        <v>6861718</v>
      </c>
      <c r="G46" s="81"/>
      <c r="I46" s="81"/>
    </row>
    <row r="47" spans="1:9" s="73" customFormat="1" ht="12.75" customHeight="1">
      <c r="A47" s="79"/>
      <c r="B47" s="79" t="s">
        <v>953</v>
      </c>
      <c r="C47" s="23">
        <v>-524022968</v>
      </c>
      <c r="D47" s="23">
        <v>62450637.380000055</v>
      </c>
      <c r="E47" s="80">
        <v>-11.917538198440198</v>
      </c>
      <c r="F47" s="23">
        <v>62450637.28000009</v>
      </c>
      <c r="I47" s="81"/>
    </row>
    <row r="48" spans="1:9" s="73" customFormat="1" ht="12.75" customHeight="1">
      <c r="A48" s="79"/>
      <c r="B48" s="79" t="s">
        <v>896</v>
      </c>
      <c r="C48" s="23">
        <v>524022968</v>
      </c>
      <c r="D48" s="23">
        <v>-62450636.80000001</v>
      </c>
      <c r="E48" s="80">
        <v>-11.917538087758018</v>
      </c>
      <c r="F48" s="23">
        <v>-62450636.80000001</v>
      </c>
      <c r="I48" s="81"/>
    </row>
    <row r="49" spans="1:9" s="73" customFormat="1" ht="12.75" customHeight="1">
      <c r="A49" s="82"/>
      <c r="B49" s="83" t="s">
        <v>900</v>
      </c>
      <c r="C49" s="84">
        <v>362232645</v>
      </c>
      <c r="D49" s="84">
        <v>28127830</v>
      </c>
      <c r="E49" s="85">
        <v>7.765128402493928</v>
      </c>
      <c r="F49" s="84">
        <v>28127830</v>
      </c>
      <c r="I49" s="81"/>
    </row>
    <row r="50" spans="1:9" s="73" customFormat="1" ht="12.75" customHeight="1">
      <c r="A50" s="82"/>
      <c r="B50" s="83" t="s">
        <v>901</v>
      </c>
      <c r="C50" s="84">
        <v>-208000000</v>
      </c>
      <c r="D50" s="84">
        <v>-93072</v>
      </c>
      <c r="E50" s="85">
        <v>0.044746153846153845</v>
      </c>
      <c r="F50" s="84">
        <v>-93072</v>
      </c>
      <c r="I50" s="81"/>
    </row>
    <row r="51" spans="1:9" s="73" customFormat="1" ht="12.75" customHeight="1">
      <c r="A51" s="82"/>
      <c r="B51" s="83" t="s">
        <v>902</v>
      </c>
      <c r="C51" s="95" t="s">
        <v>891</v>
      </c>
      <c r="D51" s="84">
        <v>57086.95</v>
      </c>
      <c r="E51" s="95" t="s">
        <v>891</v>
      </c>
      <c r="F51" s="84">
        <v>57086.95</v>
      </c>
      <c r="I51" s="81"/>
    </row>
    <row r="52" spans="1:9" s="73" customFormat="1" ht="12.75">
      <c r="A52" s="82"/>
      <c r="B52" s="83" t="s">
        <v>954</v>
      </c>
      <c r="C52" s="84">
        <v>369790323</v>
      </c>
      <c r="D52" s="84">
        <v>-90542481.75000001</v>
      </c>
      <c r="E52" s="85">
        <v>-24.48481642663213</v>
      </c>
      <c r="F52" s="84">
        <v>-90542481.75000001</v>
      </c>
      <c r="I52" s="81"/>
    </row>
    <row r="53" spans="1:9" s="73" customFormat="1" ht="25.5" customHeight="1">
      <c r="A53" s="82"/>
      <c r="B53" s="86" t="s">
        <v>955</v>
      </c>
      <c r="C53" s="84">
        <v>-12048583</v>
      </c>
      <c r="D53" s="84">
        <v>-82992579</v>
      </c>
      <c r="E53" s="85">
        <v>688.8160956354785</v>
      </c>
      <c r="F53" s="84">
        <v>-82992579</v>
      </c>
      <c r="I53" s="81"/>
    </row>
    <row r="54" spans="1:9" s="73" customFormat="1" ht="25.5" customHeight="1">
      <c r="A54" s="82"/>
      <c r="B54" s="86" t="s">
        <v>956</v>
      </c>
      <c r="C54" s="84">
        <v>3566348</v>
      </c>
      <c r="D54" s="84">
        <v>-8753618.7</v>
      </c>
      <c r="E54" s="85">
        <v>-245.45049165140358</v>
      </c>
      <c r="F54" s="84">
        <v>-8753618.7</v>
      </c>
      <c r="I54" s="81"/>
    </row>
    <row r="55" spans="1:9" s="73" customFormat="1" ht="25.5" customHeight="1">
      <c r="A55" s="82"/>
      <c r="B55" s="86" t="s">
        <v>957</v>
      </c>
      <c r="C55" s="84">
        <v>170272558</v>
      </c>
      <c r="D55" s="84">
        <v>1391635.89999999</v>
      </c>
      <c r="E55" s="85">
        <v>0.817298991890396</v>
      </c>
      <c r="F55" s="84">
        <v>1391635.89999999</v>
      </c>
      <c r="I55" s="81"/>
    </row>
    <row r="56" spans="1:9" s="73" customFormat="1" ht="25.5" customHeight="1">
      <c r="A56" s="82"/>
      <c r="B56" s="86" t="s">
        <v>958</v>
      </c>
      <c r="C56" s="95" t="s">
        <v>891</v>
      </c>
      <c r="D56" s="84">
        <v>-57086.95</v>
      </c>
      <c r="E56" s="95" t="s">
        <v>891</v>
      </c>
      <c r="F56" s="84">
        <v>-57086.95</v>
      </c>
      <c r="I56" s="81"/>
    </row>
    <row r="57" spans="1:9" s="73" customFormat="1" ht="25.5" customHeight="1">
      <c r="A57" s="82"/>
      <c r="B57" s="86" t="s">
        <v>959</v>
      </c>
      <c r="C57" s="84">
        <v>208000000</v>
      </c>
      <c r="D57" s="84">
        <v>-130833</v>
      </c>
      <c r="E57" s="85">
        <v>-0.06290048076923077</v>
      </c>
      <c r="F57" s="84">
        <v>-130833</v>
      </c>
      <c r="I57" s="81"/>
    </row>
    <row r="58" spans="1:9" s="73" customFormat="1" ht="12.75" customHeight="1">
      <c r="A58" s="79"/>
      <c r="B58" s="79" t="s">
        <v>960</v>
      </c>
      <c r="C58" s="23">
        <v>3045089472</v>
      </c>
      <c r="D58" s="23">
        <v>210001101</v>
      </c>
      <c r="E58" s="80">
        <v>6.896385243553198</v>
      </c>
      <c r="F58" s="23">
        <v>210001101</v>
      </c>
      <c r="I58" s="90"/>
    </row>
    <row r="59" spans="1:9" s="73" customFormat="1" ht="12.75" customHeight="1">
      <c r="A59" s="82"/>
      <c r="B59" s="92" t="s">
        <v>961</v>
      </c>
      <c r="C59" s="84">
        <v>17419105</v>
      </c>
      <c r="D59" s="84">
        <v>1451430.33</v>
      </c>
      <c r="E59" s="85">
        <v>8.332404736064223</v>
      </c>
      <c r="F59" s="84">
        <v>1451430.33</v>
      </c>
      <c r="I59" s="81"/>
    </row>
    <row r="60" spans="1:9" s="73" customFormat="1" ht="12.75" customHeight="1">
      <c r="A60" s="79" t="s">
        <v>962</v>
      </c>
      <c r="B60" s="79" t="s">
        <v>963</v>
      </c>
      <c r="C60" s="23">
        <v>3027670367</v>
      </c>
      <c r="D60" s="23">
        <v>208549670.67</v>
      </c>
      <c r="E60" s="80">
        <v>6.888123388301472</v>
      </c>
      <c r="F60" s="23">
        <v>208549670.67</v>
      </c>
      <c r="I60" s="90"/>
    </row>
    <row r="61" spans="1:9" s="73" customFormat="1" ht="12.75" customHeight="1">
      <c r="A61" s="79"/>
      <c r="B61" s="79" t="s">
        <v>964</v>
      </c>
      <c r="C61" s="23">
        <v>2870371553</v>
      </c>
      <c r="D61" s="23">
        <v>203139383</v>
      </c>
      <c r="E61" s="80">
        <v>7.077111072526017</v>
      </c>
      <c r="F61" s="23">
        <v>203139383</v>
      </c>
      <c r="I61" s="90"/>
    </row>
    <row r="62" spans="1:9" s="73" customFormat="1" ht="12.75" customHeight="1">
      <c r="A62" s="82"/>
      <c r="B62" s="92" t="s">
        <v>961</v>
      </c>
      <c r="C62" s="84">
        <v>17419105</v>
      </c>
      <c r="D62" s="84">
        <v>1451430.33</v>
      </c>
      <c r="E62" s="85">
        <v>8.332404736064223</v>
      </c>
      <c r="F62" s="84">
        <v>1451430.33</v>
      </c>
      <c r="I62" s="81"/>
    </row>
    <row r="63" spans="1:9" s="73" customFormat="1" ht="12.75" customHeight="1">
      <c r="A63" s="82" t="s">
        <v>965</v>
      </c>
      <c r="B63" s="82" t="s">
        <v>966</v>
      </c>
      <c r="C63" s="84">
        <v>2852952448</v>
      </c>
      <c r="D63" s="84">
        <v>201687952.67</v>
      </c>
      <c r="E63" s="85">
        <v>7.069446699379407</v>
      </c>
      <c r="F63" s="84">
        <v>201687952.67</v>
      </c>
      <c r="I63" s="81"/>
    </row>
    <row r="64" spans="1:9" s="73" customFormat="1" ht="12.75" customHeight="1">
      <c r="A64" s="79"/>
      <c r="B64" s="79" t="s">
        <v>967</v>
      </c>
      <c r="C64" s="23">
        <v>174717919</v>
      </c>
      <c r="D64" s="23">
        <v>6861718</v>
      </c>
      <c r="E64" s="80">
        <v>3.927312115021242</v>
      </c>
      <c r="F64" s="23">
        <v>6861718</v>
      </c>
      <c r="I64" s="81"/>
    </row>
    <row r="65" spans="1:9" s="73" customFormat="1" ht="12.75" customHeight="1">
      <c r="A65" s="82" t="s">
        <v>968</v>
      </c>
      <c r="B65" s="82" t="s">
        <v>969</v>
      </c>
      <c r="C65" s="84">
        <v>174717919</v>
      </c>
      <c r="D65" s="84">
        <v>6861718</v>
      </c>
      <c r="E65" s="85">
        <v>3.927312115021242</v>
      </c>
      <c r="F65" s="84">
        <v>6861718</v>
      </c>
      <c r="I65" s="81"/>
    </row>
    <row r="66" spans="1:9" s="73" customFormat="1" ht="12.75" customHeight="1">
      <c r="A66" s="79"/>
      <c r="B66" s="79" t="s">
        <v>970</v>
      </c>
      <c r="C66" s="23">
        <v>-353960406</v>
      </c>
      <c r="D66" s="23">
        <v>63842273.18000001</v>
      </c>
      <c r="E66" s="80">
        <v>-18.03655778946078</v>
      </c>
      <c r="F66" s="23">
        <v>63842273.18000001</v>
      </c>
      <c r="I66" s="81"/>
    </row>
    <row r="67" spans="1:9" s="73" customFormat="1" ht="12.75" customHeight="1">
      <c r="A67" s="79"/>
      <c r="B67" s="79" t="s">
        <v>896</v>
      </c>
      <c r="C67" s="23">
        <v>353960406</v>
      </c>
      <c r="D67" s="23">
        <v>-63842272.7</v>
      </c>
      <c r="E67" s="80">
        <v>-18.03655765385239</v>
      </c>
      <c r="F67" s="23">
        <v>-63842272.7</v>
      </c>
      <c r="I67" s="81"/>
    </row>
    <row r="68" spans="1:9" s="73" customFormat="1" ht="12.75" customHeight="1">
      <c r="A68" s="82"/>
      <c r="B68" s="83" t="s">
        <v>900</v>
      </c>
      <c r="C68" s="84">
        <v>362442641</v>
      </c>
      <c r="D68" s="84">
        <v>28127830</v>
      </c>
      <c r="E68" s="85">
        <v>7.76062935707391</v>
      </c>
      <c r="F68" s="84">
        <v>28127830</v>
      </c>
      <c r="I68" s="81"/>
    </row>
    <row r="69" spans="1:9" s="73" customFormat="1" ht="12.75" customHeight="1">
      <c r="A69" s="82"/>
      <c r="B69" s="83" t="s">
        <v>901</v>
      </c>
      <c r="C69" s="84">
        <v>-208000000</v>
      </c>
      <c r="D69" s="84">
        <v>-93072</v>
      </c>
      <c r="E69" s="85">
        <v>0.044746153846153845</v>
      </c>
      <c r="F69" s="84">
        <v>-93072</v>
      </c>
      <c r="I69" s="81"/>
    </row>
    <row r="70" spans="1:9" s="73" customFormat="1" ht="12.75" customHeight="1">
      <c r="A70" s="82"/>
      <c r="B70" s="83" t="s">
        <v>954</v>
      </c>
      <c r="C70" s="84">
        <v>199517765</v>
      </c>
      <c r="D70" s="84">
        <v>-91877030.7</v>
      </c>
      <c r="E70" s="85">
        <v>-46.04954887099903</v>
      </c>
      <c r="F70" s="84">
        <v>-91877030.7</v>
      </c>
      <c r="I70" s="81"/>
    </row>
    <row r="71" spans="1:9" s="73" customFormat="1" ht="38.25" customHeight="1">
      <c r="A71" s="82"/>
      <c r="B71" s="86" t="s">
        <v>955</v>
      </c>
      <c r="C71" s="84">
        <v>-12048583</v>
      </c>
      <c r="D71" s="84">
        <v>-82992579</v>
      </c>
      <c r="E71" s="85">
        <v>688.8160956354785</v>
      </c>
      <c r="F71" s="84">
        <v>-82992579</v>
      </c>
      <c r="I71" s="81"/>
    </row>
    <row r="72" spans="1:9" s="73" customFormat="1" ht="25.5" customHeight="1">
      <c r="A72" s="82"/>
      <c r="B72" s="86" t="s">
        <v>956</v>
      </c>
      <c r="C72" s="84">
        <v>3566348</v>
      </c>
      <c r="D72" s="84">
        <v>-8753618.7</v>
      </c>
      <c r="E72" s="85">
        <v>-245.45049165140358</v>
      </c>
      <c r="F72" s="84">
        <v>-8753618.7</v>
      </c>
      <c r="I72" s="81"/>
    </row>
    <row r="73" spans="1:9" s="73" customFormat="1" ht="25.5" customHeight="1">
      <c r="A73" s="82"/>
      <c r="B73" s="86" t="s">
        <v>959</v>
      </c>
      <c r="C73" s="84">
        <v>208000000</v>
      </c>
      <c r="D73" s="84">
        <v>-130833</v>
      </c>
      <c r="E73" s="85">
        <v>-0.06290048076923077</v>
      </c>
      <c r="F73" s="84">
        <v>-130833</v>
      </c>
      <c r="I73" s="81"/>
    </row>
    <row r="74" spans="1:9" s="73" customFormat="1" ht="12.75" customHeight="1">
      <c r="A74" s="79"/>
      <c r="B74" s="79" t="s">
        <v>971</v>
      </c>
      <c r="C74" s="23">
        <v>1358696501</v>
      </c>
      <c r="D74" s="23">
        <v>99917237.13</v>
      </c>
      <c r="E74" s="80">
        <v>7.353904058519394</v>
      </c>
      <c r="F74" s="23">
        <v>99917237.13</v>
      </c>
      <c r="I74" s="81"/>
    </row>
    <row r="75" spans="1:9" s="73" customFormat="1" ht="12.75" customHeight="1">
      <c r="A75" s="79" t="s">
        <v>972</v>
      </c>
      <c r="B75" s="79" t="s">
        <v>973</v>
      </c>
      <c r="C75" s="23">
        <v>1358696501</v>
      </c>
      <c r="D75" s="23">
        <v>99917237.13</v>
      </c>
      <c r="E75" s="80">
        <v>7.353904058519394</v>
      </c>
      <c r="F75" s="23">
        <v>99917237.13</v>
      </c>
      <c r="I75" s="81"/>
    </row>
    <row r="76" spans="1:9" s="73" customFormat="1" ht="12.75" customHeight="1">
      <c r="A76" s="79"/>
      <c r="B76" s="79" t="s">
        <v>974</v>
      </c>
      <c r="C76" s="23">
        <v>1358687994</v>
      </c>
      <c r="D76" s="23">
        <v>99917237.13</v>
      </c>
      <c r="E76" s="80">
        <v>7.353950102690021</v>
      </c>
      <c r="F76" s="23">
        <v>99917237.13</v>
      </c>
      <c r="I76" s="81"/>
    </row>
    <row r="77" spans="1:9" s="73" customFormat="1" ht="12.75" customHeight="1">
      <c r="A77" s="82" t="s">
        <v>975</v>
      </c>
      <c r="B77" s="82" t="s">
        <v>976</v>
      </c>
      <c r="C77" s="84">
        <v>1358687994</v>
      </c>
      <c r="D77" s="84">
        <v>99917237.13</v>
      </c>
      <c r="E77" s="85">
        <v>7.353950102690021</v>
      </c>
      <c r="F77" s="84">
        <v>99917237.13</v>
      </c>
      <c r="I77" s="81"/>
    </row>
    <row r="78" spans="1:9" s="73" customFormat="1" ht="12.75" customHeight="1">
      <c r="A78" s="79"/>
      <c r="B78" s="79" t="s">
        <v>977</v>
      </c>
      <c r="C78" s="23">
        <v>8507</v>
      </c>
      <c r="D78" s="23">
        <v>0</v>
      </c>
      <c r="E78" s="80">
        <v>0</v>
      </c>
      <c r="F78" s="23">
        <v>0</v>
      </c>
      <c r="I78" s="81"/>
    </row>
    <row r="79" spans="1:9" s="73" customFormat="1" ht="12.75" customHeight="1">
      <c r="A79" s="82" t="s">
        <v>978</v>
      </c>
      <c r="B79" s="82" t="s">
        <v>979</v>
      </c>
      <c r="C79" s="84">
        <v>8507</v>
      </c>
      <c r="D79" s="84">
        <v>0</v>
      </c>
      <c r="E79" s="85">
        <v>0</v>
      </c>
      <c r="F79" s="84">
        <v>0</v>
      </c>
      <c r="I79" s="81"/>
    </row>
    <row r="80" spans="1:9" s="73" customFormat="1" ht="12.75" customHeight="1">
      <c r="A80" s="79"/>
      <c r="B80" s="79" t="s">
        <v>980</v>
      </c>
      <c r="C80" s="23">
        <v>-170062562</v>
      </c>
      <c r="D80" s="23">
        <v>-1391635.89999999</v>
      </c>
      <c r="E80" s="80">
        <v>0.8183082058942461</v>
      </c>
      <c r="F80" s="23">
        <v>-1391635.89999999</v>
      </c>
      <c r="I80" s="81"/>
    </row>
    <row r="81" spans="1:9" s="73" customFormat="1" ht="12.75" customHeight="1">
      <c r="A81" s="79"/>
      <c r="B81" s="79" t="s">
        <v>896</v>
      </c>
      <c r="C81" s="23">
        <v>170062562</v>
      </c>
      <c r="D81" s="23">
        <v>1391635.89999999</v>
      </c>
      <c r="E81" s="80">
        <v>0.8183082058942461</v>
      </c>
      <c r="F81" s="23">
        <v>1391635.89999999</v>
      </c>
      <c r="I81" s="81"/>
    </row>
    <row r="82" spans="1:9" s="73" customFormat="1" ht="12.75" customHeight="1">
      <c r="A82" s="82"/>
      <c r="B82" s="83" t="s">
        <v>900</v>
      </c>
      <c r="C82" s="84">
        <v>-209996</v>
      </c>
      <c r="D82" s="84">
        <v>0</v>
      </c>
      <c r="E82" s="85">
        <v>0</v>
      </c>
      <c r="F82" s="84">
        <v>0</v>
      </c>
      <c r="I82" s="81"/>
    </row>
    <row r="83" spans="1:9" s="73" customFormat="1" ht="12.75" customHeight="1">
      <c r="A83" s="82"/>
      <c r="B83" s="83" t="s">
        <v>954</v>
      </c>
      <c r="C83" s="84">
        <v>170272558</v>
      </c>
      <c r="D83" s="84">
        <v>1334548.94999999</v>
      </c>
      <c r="E83" s="85">
        <v>0.7837721860030962</v>
      </c>
      <c r="F83" s="84">
        <v>1334548.94999999</v>
      </c>
      <c r="I83" s="81"/>
    </row>
    <row r="84" spans="1:9" s="73" customFormat="1" ht="25.5" customHeight="1">
      <c r="A84" s="82"/>
      <c r="B84" s="86" t="s">
        <v>957</v>
      </c>
      <c r="C84" s="84">
        <v>170272558</v>
      </c>
      <c r="D84" s="84">
        <v>1391635.89999999</v>
      </c>
      <c r="E84" s="85">
        <v>0.817298991890396</v>
      </c>
      <c r="F84" s="84">
        <v>1391635.89999999</v>
      </c>
      <c r="I84" s="81"/>
    </row>
    <row r="85" spans="1:9" s="73" customFormat="1" ht="25.5" customHeight="1">
      <c r="A85" s="82"/>
      <c r="B85" s="86" t="s">
        <v>958</v>
      </c>
      <c r="C85" s="95" t="s">
        <v>891</v>
      </c>
      <c r="D85" s="84">
        <v>-57086.95</v>
      </c>
      <c r="E85" s="95" t="s">
        <v>891</v>
      </c>
      <c r="F85" s="84">
        <v>-57086.95</v>
      </c>
      <c r="I85" s="81"/>
    </row>
    <row r="86" spans="1:9" s="73" customFormat="1" ht="12.75" customHeight="1">
      <c r="A86" s="82"/>
      <c r="B86" s="83" t="s">
        <v>902</v>
      </c>
      <c r="C86" s="95" t="s">
        <v>891</v>
      </c>
      <c r="D86" s="84">
        <v>57086.95</v>
      </c>
      <c r="E86" s="95" t="s">
        <v>891</v>
      </c>
      <c r="F86" s="84">
        <v>57086.95</v>
      </c>
      <c r="I86" s="81"/>
    </row>
    <row r="87" spans="1:6" s="73" customFormat="1" ht="12.75">
      <c r="A87" s="96"/>
      <c r="B87" s="97"/>
      <c r="C87" s="34"/>
      <c r="D87" s="34"/>
      <c r="E87" s="98"/>
      <c r="F87" s="34"/>
    </row>
    <row r="88" spans="1:2" s="73" customFormat="1" ht="12.75">
      <c r="A88" s="69"/>
      <c r="B88" s="70"/>
    </row>
    <row r="89" spans="1:8" s="73" customFormat="1" ht="12.75">
      <c r="A89" s="42"/>
      <c r="C89" s="64"/>
      <c r="D89" s="64"/>
      <c r="E89" s="71"/>
      <c r="F89" s="99"/>
      <c r="H89" s="96"/>
    </row>
    <row r="90" spans="1:6" s="73" customFormat="1" ht="12.75">
      <c r="A90" s="42" t="s">
        <v>981</v>
      </c>
      <c r="B90" s="100"/>
      <c r="C90" s="100"/>
      <c r="D90" s="100"/>
      <c r="E90" s="100"/>
      <c r="F90" s="42" t="s">
        <v>982</v>
      </c>
    </row>
    <row r="91" spans="1:8" s="73" customFormat="1" ht="12.75">
      <c r="A91" s="42"/>
      <c r="C91" s="64"/>
      <c r="D91" s="64"/>
      <c r="E91" s="42"/>
      <c r="F91" s="96"/>
      <c r="H91" s="96"/>
    </row>
    <row r="92" spans="1:8" s="73" customFormat="1" ht="12.75">
      <c r="A92" s="42"/>
      <c r="C92" s="64"/>
      <c r="D92" s="64"/>
      <c r="E92" s="42"/>
      <c r="F92" s="96"/>
      <c r="H92" s="96"/>
    </row>
    <row r="93" spans="1:8" s="73" customFormat="1" ht="12.75">
      <c r="A93" s="42" t="s">
        <v>907</v>
      </c>
      <c r="C93" s="64"/>
      <c r="D93" s="64"/>
      <c r="E93" s="42"/>
      <c r="F93" s="96"/>
      <c r="H93" s="96"/>
    </row>
    <row r="94" spans="1:105" s="105" customFormat="1" ht="12.75">
      <c r="A94" s="101"/>
      <c r="B94" s="45"/>
      <c r="C94" s="73"/>
      <c r="D94" s="73"/>
      <c r="E94" s="73"/>
      <c r="F94" s="73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02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</row>
    <row r="95" spans="1:2" s="73" customFormat="1" ht="12.75">
      <c r="A95" s="69"/>
      <c r="B95" s="70"/>
    </row>
    <row r="96" spans="1:2" s="73" customFormat="1" ht="12.75">
      <c r="A96" s="69"/>
      <c r="B96" s="70"/>
    </row>
    <row r="97" spans="1:2" s="73" customFormat="1" ht="12.75">
      <c r="A97" s="69"/>
      <c r="B97" s="70"/>
    </row>
    <row r="98" spans="1:2" s="73" customFormat="1" ht="12.75">
      <c r="A98" s="69"/>
      <c r="B98" s="70"/>
    </row>
    <row r="99" spans="1:2" s="73" customFormat="1" ht="12.75">
      <c r="A99" s="69"/>
      <c r="B99" s="70"/>
    </row>
    <row r="100" spans="1:2" s="73" customFormat="1" ht="12.75">
      <c r="A100" s="69"/>
      <c r="B100" s="70"/>
    </row>
    <row r="101" spans="1:2" s="73" customFormat="1" ht="12.75">
      <c r="A101" s="69"/>
      <c r="B101" s="70"/>
    </row>
    <row r="102" spans="1:2" s="73" customFormat="1" ht="12.75">
      <c r="A102" s="69"/>
      <c r="B102" s="70"/>
    </row>
    <row r="103" spans="1:2" s="73" customFormat="1" ht="12.75">
      <c r="A103" s="69"/>
      <c r="B103" s="70"/>
    </row>
    <row r="104" spans="1:2" s="73" customFormat="1" ht="12.75">
      <c r="A104" s="69"/>
      <c r="B104" s="70"/>
    </row>
    <row r="105" spans="1:2" s="73" customFormat="1" ht="12.75">
      <c r="A105" s="69"/>
      <c r="B105" s="70"/>
    </row>
    <row r="106" spans="1:2" s="73" customFormat="1" ht="12.75">
      <c r="A106" s="69"/>
      <c r="B106" s="70"/>
    </row>
    <row r="107" spans="1:2" s="73" customFormat="1" ht="12.75">
      <c r="A107" s="69"/>
      <c r="B107" s="70"/>
    </row>
    <row r="108" spans="1:2" s="73" customFormat="1" ht="12.75">
      <c r="A108" s="69"/>
      <c r="B108" s="70"/>
    </row>
    <row r="109" spans="1:2" s="73" customFormat="1" ht="12.75">
      <c r="A109" s="69"/>
      <c r="B109" s="70"/>
    </row>
    <row r="110" spans="1:2" s="73" customFormat="1" ht="12.75">
      <c r="A110" s="69"/>
      <c r="B110" s="70"/>
    </row>
    <row r="111" spans="1:2" s="73" customFormat="1" ht="12.75">
      <c r="A111" s="69"/>
      <c r="B111" s="70"/>
    </row>
    <row r="112" spans="1:2" s="73" customFormat="1" ht="12.75">
      <c r="A112" s="69"/>
      <c r="B112" s="70"/>
    </row>
    <row r="113" spans="1:2" s="73" customFormat="1" ht="12.75">
      <c r="A113" s="69"/>
      <c r="B113" s="70"/>
    </row>
    <row r="114" spans="1:2" s="73" customFormat="1" ht="12.75">
      <c r="A114" s="69"/>
      <c r="B114" s="70"/>
    </row>
    <row r="115" spans="1:2" s="73" customFormat="1" ht="12.75">
      <c r="A115" s="69"/>
      <c r="B115" s="70"/>
    </row>
    <row r="116" spans="1:2" s="73" customFormat="1" ht="12.75">
      <c r="A116" s="69"/>
      <c r="B116" s="70"/>
    </row>
    <row r="117" spans="1:2" s="73" customFormat="1" ht="12.75">
      <c r="A117" s="69"/>
      <c r="B117" s="70"/>
    </row>
    <row r="118" spans="1:2" s="73" customFormat="1" ht="12.75">
      <c r="A118" s="69"/>
      <c r="B118" s="70"/>
    </row>
    <row r="119" spans="1:2" s="73" customFormat="1" ht="12.75">
      <c r="A119" s="69"/>
      <c r="B119" s="70"/>
    </row>
    <row r="120" spans="1:2" s="73" customFormat="1" ht="12.75">
      <c r="A120" s="69"/>
      <c r="B120" s="70"/>
    </row>
    <row r="121" spans="1:2" s="73" customFormat="1" ht="12.75">
      <c r="A121" s="69"/>
      <c r="B121" s="70"/>
    </row>
    <row r="122" spans="1:2" s="73" customFormat="1" ht="12.75">
      <c r="A122" s="69"/>
      <c r="B122" s="70"/>
    </row>
    <row r="123" spans="1:2" s="73" customFormat="1" ht="12.75">
      <c r="A123" s="69"/>
      <c r="B123" s="70"/>
    </row>
    <row r="124" spans="1:2" s="73" customFormat="1" ht="12.75">
      <c r="A124" s="69"/>
      <c r="B124" s="70"/>
    </row>
    <row r="125" spans="1:2" s="73" customFormat="1" ht="12.75">
      <c r="A125" s="69"/>
      <c r="B125" s="70"/>
    </row>
    <row r="126" spans="1:2" s="73" customFormat="1" ht="12.75">
      <c r="A126" s="69"/>
      <c r="B126" s="70"/>
    </row>
    <row r="127" spans="1:2" s="73" customFormat="1" ht="12.75">
      <c r="A127" s="69"/>
      <c r="B127" s="70"/>
    </row>
    <row r="128" spans="1:2" s="73" customFormat="1" ht="12.75">
      <c r="A128" s="69"/>
      <c r="B128" s="70"/>
    </row>
    <row r="129" spans="1:2" s="73" customFormat="1" ht="12.75">
      <c r="A129" s="69"/>
      <c r="B129" s="70"/>
    </row>
    <row r="130" spans="1:2" s="73" customFormat="1" ht="12.75">
      <c r="A130" s="69"/>
      <c r="B130" s="70"/>
    </row>
    <row r="131" spans="1:2" s="73" customFormat="1" ht="12.75">
      <c r="A131" s="69"/>
      <c r="B131" s="70"/>
    </row>
    <row r="132" spans="1:2" s="73" customFormat="1" ht="12.75">
      <c r="A132" s="69"/>
      <c r="B132" s="70"/>
    </row>
    <row r="133" spans="1:2" s="73" customFormat="1" ht="12.75">
      <c r="A133" s="69"/>
      <c r="B133" s="70"/>
    </row>
    <row r="134" spans="1:2" s="73" customFormat="1" ht="12.75">
      <c r="A134" s="69"/>
      <c r="B134" s="70"/>
    </row>
    <row r="135" spans="1:2" s="73" customFormat="1" ht="12.75">
      <c r="A135" s="69"/>
      <c r="B135" s="70"/>
    </row>
    <row r="136" spans="1:2" s="73" customFormat="1" ht="12.75">
      <c r="A136" s="69"/>
      <c r="B136" s="70"/>
    </row>
    <row r="137" spans="1:2" s="73" customFormat="1" ht="12.75">
      <c r="A137" s="69"/>
      <c r="B137" s="70"/>
    </row>
    <row r="138" spans="1:2" s="73" customFormat="1" ht="12.75">
      <c r="A138" s="69"/>
      <c r="B138" s="70"/>
    </row>
    <row r="139" spans="1:2" s="73" customFormat="1" ht="12.75">
      <c r="A139" s="69"/>
      <c r="B139" s="70"/>
    </row>
    <row r="140" spans="1:2" s="73" customFormat="1" ht="12.75">
      <c r="A140" s="69"/>
      <c r="B140" s="70"/>
    </row>
    <row r="141" spans="1:2" s="73" customFormat="1" ht="12.75">
      <c r="A141" s="69"/>
      <c r="B141" s="70"/>
    </row>
    <row r="142" spans="1:2" s="73" customFormat="1" ht="12.75">
      <c r="A142" s="69"/>
      <c r="B142" s="70"/>
    </row>
    <row r="143" spans="1:2" s="73" customFormat="1" ht="12.75">
      <c r="A143" s="69"/>
      <c r="B143" s="70"/>
    </row>
    <row r="144" spans="1:2" s="73" customFormat="1" ht="12.75">
      <c r="A144" s="69"/>
      <c r="B144" s="70"/>
    </row>
    <row r="145" spans="1:2" s="73" customFormat="1" ht="12.75">
      <c r="A145" s="69"/>
      <c r="B145" s="70"/>
    </row>
    <row r="146" spans="1:2" s="73" customFormat="1" ht="12.75">
      <c r="A146" s="69"/>
      <c r="B146" s="70"/>
    </row>
    <row r="147" spans="1:2" s="73" customFormat="1" ht="12.75">
      <c r="A147" s="69"/>
      <c r="B147" s="70"/>
    </row>
    <row r="148" spans="1:2" s="73" customFormat="1" ht="12.75">
      <c r="A148" s="69"/>
      <c r="B148" s="70"/>
    </row>
    <row r="149" spans="1:2" s="73" customFormat="1" ht="12.75">
      <c r="A149" s="69"/>
      <c r="B149" s="70"/>
    </row>
    <row r="150" spans="1:2" s="73" customFormat="1" ht="12.75">
      <c r="A150" s="69"/>
      <c r="B150" s="70"/>
    </row>
    <row r="151" spans="1:2" s="73" customFormat="1" ht="12.75">
      <c r="A151" s="69"/>
      <c r="B151" s="70"/>
    </row>
    <row r="152" spans="1:2" s="73" customFormat="1" ht="12.75">
      <c r="A152" s="69"/>
      <c r="B152" s="70"/>
    </row>
    <row r="153" spans="1:2" s="73" customFormat="1" ht="12.75">
      <c r="A153" s="69"/>
      <c r="B153" s="70"/>
    </row>
    <row r="154" spans="1:2" s="73" customFormat="1" ht="12.75">
      <c r="A154" s="69"/>
      <c r="B154" s="70"/>
    </row>
    <row r="155" spans="1:2" s="73" customFormat="1" ht="12.75">
      <c r="A155" s="69"/>
      <c r="B155" s="70"/>
    </row>
    <row r="156" spans="1:2" s="73" customFormat="1" ht="12.75">
      <c r="A156" s="69"/>
      <c r="B156" s="70"/>
    </row>
    <row r="157" spans="1:2" s="73" customFormat="1" ht="12.75">
      <c r="A157" s="69"/>
      <c r="B157" s="70"/>
    </row>
    <row r="158" spans="1:2" s="73" customFormat="1" ht="12.75">
      <c r="A158" s="69"/>
      <c r="B158" s="70"/>
    </row>
    <row r="159" spans="1:2" s="73" customFormat="1" ht="12.75">
      <c r="A159" s="69"/>
      <c r="B159" s="70"/>
    </row>
    <row r="160" spans="1:2" s="73" customFormat="1" ht="12.75">
      <c r="A160" s="69"/>
      <c r="B160" s="70"/>
    </row>
    <row r="161" spans="1:2" s="73" customFormat="1" ht="12.75">
      <c r="A161" s="69"/>
      <c r="B161" s="70"/>
    </row>
    <row r="162" spans="1:2" s="73" customFormat="1" ht="12.75">
      <c r="A162" s="69"/>
      <c r="B162" s="70"/>
    </row>
    <row r="163" spans="1:2" s="73" customFormat="1" ht="12.75">
      <c r="A163" s="69"/>
      <c r="B163" s="70"/>
    </row>
    <row r="164" spans="1:2" s="73" customFormat="1" ht="12.75">
      <c r="A164" s="69"/>
      <c r="B164" s="70"/>
    </row>
    <row r="165" spans="1:2" s="73" customFormat="1" ht="12.75">
      <c r="A165" s="69"/>
      <c r="B165" s="70"/>
    </row>
    <row r="166" spans="1:2" s="73" customFormat="1" ht="12.75">
      <c r="A166" s="69"/>
      <c r="B166" s="70"/>
    </row>
    <row r="167" spans="1:2" s="73" customFormat="1" ht="12.75">
      <c r="A167" s="69"/>
      <c r="B167" s="70"/>
    </row>
    <row r="168" spans="1:2" s="73" customFormat="1" ht="12.75">
      <c r="A168" s="69"/>
      <c r="B168" s="70"/>
    </row>
    <row r="169" spans="1:2" s="73" customFormat="1" ht="12.75">
      <c r="A169" s="69"/>
      <c r="B169" s="70"/>
    </row>
    <row r="170" spans="1:2" s="73" customFormat="1" ht="12.75">
      <c r="A170" s="69"/>
      <c r="B170" s="70"/>
    </row>
    <row r="171" spans="1:2" s="73" customFormat="1" ht="12.75">
      <c r="A171" s="69"/>
      <c r="B171" s="70"/>
    </row>
    <row r="172" spans="1:2" s="73" customFormat="1" ht="12.75">
      <c r="A172" s="69"/>
      <c r="B172" s="70"/>
    </row>
    <row r="173" spans="1:2" s="73" customFormat="1" ht="12.75">
      <c r="A173" s="69"/>
      <c r="B173" s="70"/>
    </row>
    <row r="174" spans="1:2" s="73" customFormat="1" ht="12.75">
      <c r="A174" s="69"/>
      <c r="B174" s="70"/>
    </row>
    <row r="175" spans="1:2" s="73" customFormat="1" ht="12.75">
      <c r="A175" s="69"/>
      <c r="B175" s="70"/>
    </row>
    <row r="176" spans="1:2" s="73" customFormat="1" ht="12.75">
      <c r="A176" s="69"/>
      <c r="B176" s="70"/>
    </row>
    <row r="177" spans="1:2" s="73" customFormat="1" ht="12.75">
      <c r="A177" s="69"/>
      <c r="B177" s="70"/>
    </row>
    <row r="178" spans="1:2" s="73" customFormat="1" ht="12.75">
      <c r="A178" s="69"/>
      <c r="B178" s="70"/>
    </row>
    <row r="179" spans="1:2" s="73" customFormat="1" ht="12.75">
      <c r="A179" s="69"/>
      <c r="B179" s="70"/>
    </row>
    <row r="180" spans="1:2" s="73" customFormat="1" ht="12.75">
      <c r="A180" s="69"/>
      <c r="B180" s="70"/>
    </row>
    <row r="181" spans="1:2" s="73" customFormat="1" ht="12.75">
      <c r="A181" s="69"/>
      <c r="B181" s="70"/>
    </row>
    <row r="182" spans="1:2" s="73" customFormat="1" ht="12.75">
      <c r="A182" s="69"/>
      <c r="B182" s="70"/>
    </row>
    <row r="183" spans="1:2" s="73" customFormat="1" ht="12.75">
      <c r="A183" s="69"/>
      <c r="B183" s="70"/>
    </row>
    <row r="184" spans="1:2" s="73" customFormat="1" ht="12.75">
      <c r="A184" s="69"/>
      <c r="B184" s="70"/>
    </row>
    <row r="185" spans="1:2" s="73" customFormat="1" ht="12.75">
      <c r="A185" s="69"/>
      <c r="B185" s="70"/>
    </row>
    <row r="186" spans="1:2" s="73" customFormat="1" ht="12.75">
      <c r="A186" s="69"/>
      <c r="B186" s="70"/>
    </row>
    <row r="187" spans="1:2" s="73" customFormat="1" ht="12.75">
      <c r="A187" s="69"/>
      <c r="B187" s="70"/>
    </row>
    <row r="188" spans="1:2" s="73" customFormat="1" ht="12.75">
      <c r="A188" s="69"/>
      <c r="B188" s="70"/>
    </row>
    <row r="189" spans="1:2" s="73" customFormat="1" ht="12.75">
      <c r="A189" s="69"/>
      <c r="B189" s="70"/>
    </row>
    <row r="190" spans="1:2" s="73" customFormat="1" ht="12.75">
      <c r="A190" s="69"/>
      <c r="B190" s="70"/>
    </row>
    <row r="191" spans="1:2" s="73" customFormat="1" ht="12.75">
      <c r="A191" s="69"/>
      <c r="B191" s="70"/>
    </row>
    <row r="192" spans="1:2" s="73" customFormat="1" ht="12.75">
      <c r="A192" s="69"/>
      <c r="B192" s="70"/>
    </row>
    <row r="193" spans="1:2" s="73" customFormat="1" ht="12.75">
      <c r="A193" s="69"/>
      <c r="B193" s="70"/>
    </row>
    <row r="194" spans="1:2" s="73" customFormat="1" ht="12.75">
      <c r="A194" s="69"/>
      <c r="B194" s="70"/>
    </row>
    <row r="195" spans="1:2" s="73" customFormat="1" ht="12.75">
      <c r="A195" s="69"/>
      <c r="B195" s="70"/>
    </row>
    <row r="196" spans="1:2" s="73" customFormat="1" ht="12.75">
      <c r="A196" s="69"/>
      <c r="B196" s="70"/>
    </row>
    <row r="197" spans="1:2" s="73" customFormat="1" ht="12.75">
      <c r="A197" s="69"/>
      <c r="B197" s="70"/>
    </row>
    <row r="198" spans="1:2" s="73" customFormat="1" ht="12.75">
      <c r="A198" s="69"/>
      <c r="B198" s="70"/>
    </row>
    <row r="199" spans="1:2" s="73" customFormat="1" ht="12.75">
      <c r="A199" s="69"/>
      <c r="B199" s="70"/>
    </row>
    <row r="200" spans="1:2" s="73" customFormat="1" ht="12.75">
      <c r="A200" s="69"/>
      <c r="B200" s="70"/>
    </row>
    <row r="201" spans="1:2" s="73" customFormat="1" ht="12.75">
      <c r="A201" s="69"/>
      <c r="B201" s="70"/>
    </row>
    <row r="202" spans="1:2" s="73" customFormat="1" ht="12.75">
      <c r="A202" s="69"/>
      <c r="B202" s="70"/>
    </row>
    <row r="203" spans="1:2" s="73" customFormat="1" ht="12.75">
      <c r="A203" s="69"/>
      <c r="B203" s="70"/>
    </row>
    <row r="204" spans="1:2" s="73" customFormat="1" ht="12.75">
      <c r="A204" s="69"/>
      <c r="B204" s="70"/>
    </row>
    <row r="205" spans="1:6" s="73" customFormat="1" ht="12.75">
      <c r="A205" s="69"/>
      <c r="B205" s="70"/>
      <c r="C205" s="106"/>
      <c r="D205" s="106"/>
      <c r="E205" s="106"/>
      <c r="F205" s="106"/>
    </row>
    <row r="206" spans="1:6" s="73" customFormat="1" ht="12.75">
      <c r="A206" s="69"/>
      <c r="B206" s="70"/>
      <c r="C206" s="106"/>
      <c r="D206" s="106"/>
      <c r="E206" s="106"/>
      <c r="F206" s="106"/>
    </row>
    <row r="207" spans="1:6" s="73" customFormat="1" ht="12.75">
      <c r="A207" s="69"/>
      <c r="B207" s="70"/>
      <c r="C207" s="106"/>
      <c r="D207" s="106"/>
      <c r="E207" s="106"/>
      <c r="F207" s="106"/>
    </row>
    <row r="208" spans="1:6" s="73" customFormat="1" ht="12.75">
      <c r="A208" s="69"/>
      <c r="B208" s="70"/>
      <c r="C208" s="106"/>
      <c r="D208" s="106"/>
      <c r="E208" s="106"/>
      <c r="F208" s="106"/>
    </row>
    <row r="209" spans="1:6" s="73" customFormat="1" ht="12.75">
      <c r="A209" s="69"/>
      <c r="B209" s="70"/>
      <c r="C209" s="106"/>
      <c r="D209" s="106"/>
      <c r="E209" s="106"/>
      <c r="F209" s="106"/>
    </row>
  </sheetData>
  <sheetProtection formatCells="0"/>
  <mergeCells count="7">
    <mergeCell ref="A1:F1"/>
    <mergeCell ref="A8:F8"/>
    <mergeCell ref="A2:F2"/>
    <mergeCell ref="A6:F6"/>
    <mergeCell ref="A7:F7"/>
    <mergeCell ref="A3:F3"/>
    <mergeCell ref="A4:F4"/>
  </mergeCells>
  <printOptions/>
  <pageMargins left="0.984251968503937" right="0.3937007874015748" top="0.3937007874015748" bottom="0.8661417322834646" header="0.15748031496062992" footer="0.1968503937007874"/>
  <pageSetup firstPageNumber="4" useFirstPageNumber="1" fitToHeight="0" horizontalDpi="600" verticalDpi="600" orientation="portrait" paperSize="9" scale="78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7" sqref="A7:F7"/>
    </sheetView>
  </sheetViews>
  <sheetFormatPr defaultColWidth="9.140625" defaultRowHeight="12.75"/>
  <cols>
    <col min="1" max="1" width="13.28125" style="0" customWidth="1"/>
    <col min="2" max="2" width="49.421875" style="0" customWidth="1"/>
    <col min="3" max="3" width="14.140625" style="0" customWidth="1"/>
    <col min="4" max="4" width="14.8515625" style="0" customWidth="1"/>
    <col min="6" max="6" width="15.421875" style="0" customWidth="1"/>
  </cols>
  <sheetData>
    <row r="1" spans="1:6" ht="60" customHeight="1">
      <c r="A1" s="875"/>
      <c r="B1" s="875"/>
      <c r="C1" s="875"/>
      <c r="D1" s="875"/>
      <c r="E1" s="875"/>
      <c r="F1" s="875"/>
    </row>
    <row r="2" spans="1:6" ht="12.75">
      <c r="A2" s="877" t="s">
        <v>875</v>
      </c>
      <c r="B2" s="877"/>
      <c r="C2" s="877"/>
      <c r="D2" s="877"/>
      <c r="E2" s="877"/>
      <c r="F2" s="877"/>
    </row>
    <row r="3" spans="1:6" s="55" customFormat="1" ht="28.5" customHeight="1">
      <c r="A3" s="873" t="s">
        <v>876</v>
      </c>
      <c r="B3" s="873"/>
      <c r="C3" s="873"/>
      <c r="D3" s="873"/>
      <c r="E3" s="873"/>
      <c r="F3" s="873"/>
    </row>
    <row r="4" spans="1:6" s="55" customFormat="1" ht="12.75" customHeight="1">
      <c r="A4" s="733" t="s">
        <v>877</v>
      </c>
      <c r="B4" s="733"/>
      <c r="C4" s="733"/>
      <c r="D4" s="733"/>
      <c r="E4" s="733"/>
      <c r="F4" s="733"/>
    </row>
    <row r="5" spans="1:6" ht="12.75">
      <c r="A5" s="108" t="s">
        <v>983</v>
      </c>
      <c r="B5" s="102"/>
      <c r="C5" s="109"/>
      <c r="D5" s="110"/>
      <c r="E5" s="63"/>
      <c r="F5" s="60" t="s">
        <v>879</v>
      </c>
    </row>
    <row r="6" spans="1:6" ht="12.75">
      <c r="A6" s="878" t="s">
        <v>880</v>
      </c>
      <c r="B6" s="878"/>
      <c r="C6" s="878"/>
      <c r="D6" s="878"/>
      <c r="E6" s="878"/>
      <c r="F6" s="878"/>
    </row>
    <row r="7" spans="1:6" ht="15.75">
      <c r="A7" s="881" t="s">
        <v>984</v>
      </c>
      <c r="B7" s="881"/>
      <c r="C7" s="881"/>
      <c r="D7" s="881"/>
      <c r="E7" s="881"/>
      <c r="F7" s="881"/>
    </row>
    <row r="8" spans="1:6" ht="15.75">
      <c r="A8" s="876" t="s">
        <v>882</v>
      </c>
      <c r="B8" s="876"/>
      <c r="C8" s="876"/>
      <c r="D8" s="876"/>
      <c r="E8" s="876"/>
      <c r="F8" s="876"/>
    </row>
    <row r="9" spans="1:6" ht="12.75">
      <c r="A9" s="108"/>
      <c r="B9" s="102"/>
      <c r="C9" s="109"/>
      <c r="D9" s="110"/>
      <c r="E9" s="63"/>
      <c r="F9" s="111" t="s">
        <v>985</v>
      </c>
    </row>
    <row r="10" spans="1:6" ht="12.75">
      <c r="A10" s="112"/>
      <c r="B10" s="113"/>
      <c r="C10" s="113"/>
      <c r="D10" s="113"/>
      <c r="E10" s="113"/>
      <c r="F10" s="114" t="s">
        <v>910</v>
      </c>
    </row>
    <row r="11" spans="1:6" ht="48">
      <c r="A11" s="76" t="s">
        <v>986</v>
      </c>
      <c r="B11" s="76" t="s">
        <v>911</v>
      </c>
      <c r="C11" s="115" t="s">
        <v>912</v>
      </c>
      <c r="D11" s="115" t="s">
        <v>913</v>
      </c>
      <c r="E11" s="115" t="s">
        <v>914</v>
      </c>
      <c r="F11" s="115" t="s">
        <v>915</v>
      </c>
    </row>
    <row r="12" spans="1:6" ht="12.75">
      <c r="A12" s="116">
        <v>1</v>
      </c>
      <c r="B12" s="116">
        <v>2</v>
      </c>
      <c r="C12" s="117">
        <v>3</v>
      </c>
      <c r="D12" s="117">
        <v>4</v>
      </c>
      <c r="E12" s="117">
        <v>5</v>
      </c>
      <c r="F12" s="117">
        <v>6</v>
      </c>
    </row>
    <row r="13" spans="1:6" ht="12.75">
      <c r="A13" s="118"/>
      <c r="B13" s="119" t="s">
        <v>987</v>
      </c>
      <c r="C13" s="120">
        <v>2691129066</v>
      </c>
      <c r="D13" s="120">
        <v>273843374</v>
      </c>
      <c r="E13" s="121">
        <v>10.175780027043862</v>
      </c>
      <c r="F13" s="120">
        <v>273843374</v>
      </c>
    </row>
    <row r="14" spans="1:6" ht="12.75">
      <c r="A14" s="122" t="s">
        <v>988</v>
      </c>
      <c r="B14" s="123" t="s">
        <v>989</v>
      </c>
      <c r="C14" s="124">
        <v>1449346199</v>
      </c>
      <c r="D14" s="124">
        <v>142757248</v>
      </c>
      <c r="E14" s="125">
        <v>9.849768681802711</v>
      </c>
      <c r="F14" s="124">
        <v>142757248</v>
      </c>
    </row>
    <row r="15" spans="1:6" ht="12.75">
      <c r="A15" s="126" t="s">
        <v>990</v>
      </c>
      <c r="B15" s="123" t="s">
        <v>991</v>
      </c>
      <c r="C15" s="124">
        <v>241407628</v>
      </c>
      <c r="D15" s="124">
        <v>24015286</v>
      </c>
      <c r="E15" s="125">
        <v>9.948022852036804</v>
      </c>
      <c r="F15" s="124">
        <v>24015286</v>
      </c>
    </row>
    <row r="16" spans="1:6" ht="12.75">
      <c r="A16" s="77" t="s">
        <v>992</v>
      </c>
      <c r="B16" s="127" t="s">
        <v>993</v>
      </c>
      <c r="C16" s="129">
        <v>164407628</v>
      </c>
      <c r="D16" s="129">
        <v>10322793</v>
      </c>
      <c r="E16" s="130">
        <v>6.2787798386094344</v>
      </c>
      <c r="F16" s="129">
        <v>10322793</v>
      </c>
    </row>
    <row r="17" spans="1:6" ht="12.75">
      <c r="A17" s="77" t="s">
        <v>994</v>
      </c>
      <c r="B17" s="127" t="s">
        <v>995</v>
      </c>
      <c r="C17" s="129">
        <v>77000000</v>
      </c>
      <c r="D17" s="129">
        <v>13692493</v>
      </c>
      <c r="E17" s="130">
        <v>17.78245844155844</v>
      </c>
      <c r="F17" s="129">
        <v>13692493</v>
      </c>
    </row>
    <row r="18" spans="1:6" ht="12.75">
      <c r="A18" s="77" t="s">
        <v>996</v>
      </c>
      <c r="B18" s="127" t="s">
        <v>997</v>
      </c>
      <c r="C18" s="129">
        <v>77000000</v>
      </c>
      <c r="D18" s="131">
        <v>13692115</v>
      </c>
      <c r="E18" s="132">
        <v>17.781967532467533</v>
      </c>
      <c r="F18" s="129">
        <v>13692115</v>
      </c>
    </row>
    <row r="19" spans="1:6" ht="12.75">
      <c r="A19" s="126" t="s">
        <v>998</v>
      </c>
      <c r="B19" s="123" t="s">
        <v>999</v>
      </c>
      <c r="C19" s="124">
        <v>1193688571</v>
      </c>
      <c r="D19" s="124">
        <v>117866613</v>
      </c>
      <c r="E19" s="125">
        <v>9.87415108626352</v>
      </c>
      <c r="F19" s="124">
        <v>117866613</v>
      </c>
    </row>
    <row r="20" spans="1:6" ht="12.75">
      <c r="A20" s="77" t="s">
        <v>1000</v>
      </c>
      <c r="B20" s="127" t="s">
        <v>1001</v>
      </c>
      <c r="C20" s="129">
        <v>690500000</v>
      </c>
      <c r="D20" s="131">
        <v>76097394</v>
      </c>
      <c r="E20" s="132">
        <v>11.02062186821144</v>
      </c>
      <c r="F20" s="129">
        <v>76097394</v>
      </c>
    </row>
    <row r="21" spans="1:6" ht="25.5">
      <c r="A21" s="133" t="s">
        <v>1002</v>
      </c>
      <c r="B21" s="127" t="s">
        <v>1003</v>
      </c>
      <c r="C21" s="129">
        <v>482055271</v>
      </c>
      <c r="D21" s="131">
        <v>39125588</v>
      </c>
      <c r="E21" s="132">
        <v>8.116411198831182</v>
      </c>
      <c r="F21" s="129">
        <v>39125588</v>
      </c>
    </row>
    <row r="22" spans="1:6" ht="12.75">
      <c r="A22" s="133" t="s">
        <v>1004</v>
      </c>
      <c r="B22" s="127" t="s">
        <v>1005</v>
      </c>
      <c r="C22" s="129">
        <v>16243300</v>
      </c>
      <c r="D22" s="129">
        <v>1160358</v>
      </c>
      <c r="E22" s="130">
        <v>7.143609980730517</v>
      </c>
      <c r="F22" s="129">
        <v>1160358</v>
      </c>
    </row>
    <row r="23" spans="1:6" ht="12.75">
      <c r="A23" s="77" t="s">
        <v>1006</v>
      </c>
      <c r="B23" s="134" t="s">
        <v>1007</v>
      </c>
      <c r="C23" s="129">
        <v>11706000</v>
      </c>
      <c r="D23" s="131">
        <v>983322</v>
      </c>
      <c r="E23" s="132">
        <v>8.400153767298821</v>
      </c>
      <c r="F23" s="129">
        <v>983322</v>
      </c>
    </row>
    <row r="24" spans="1:6" ht="12.75">
      <c r="A24" s="77" t="s">
        <v>1008</v>
      </c>
      <c r="B24" s="134" t="s">
        <v>1009</v>
      </c>
      <c r="C24" s="129">
        <v>600000</v>
      </c>
      <c r="D24" s="131">
        <v>54710</v>
      </c>
      <c r="E24" s="132">
        <v>9.118333333333334</v>
      </c>
      <c r="F24" s="129">
        <v>54710</v>
      </c>
    </row>
    <row r="25" spans="1:6" ht="12.75">
      <c r="A25" s="133" t="s">
        <v>1010</v>
      </c>
      <c r="B25" s="134" t="s">
        <v>1011</v>
      </c>
      <c r="C25" s="129">
        <v>2797300</v>
      </c>
      <c r="D25" s="131">
        <v>120652</v>
      </c>
      <c r="E25" s="132">
        <v>4.31315911772066</v>
      </c>
      <c r="F25" s="129">
        <v>120652</v>
      </c>
    </row>
    <row r="26" spans="1:6" ht="12.75">
      <c r="A26" s="133" t="s">
        <v>1012</v>
      </c>
      <c r="B26" s="134" t="s">
        <v>1013</v>
      </c>
      <c r="C26" s="129">
        <v>1140000</v>
      </c>
      <c r="D26" s="131">
        <v>1674</v>
      </c>
      <c r="E26" s="132">
        <v>0.14684210526315788</v>
      </c>
      <c r="F26" s="129">
        <v>1674</v>
      </c>
    </row>
    <row r="27" spans="1:6" ht="12.75">
      <c r="A27" s="133" t="s">
        <v>1014</v>
      </c>
      <c r="B27" s="135" t="s">
        <v>1015</v>
      </c>
      <c r="C27" s="129">
        <v>4890000</v>
      </c>
      <c r="D27" s="129">
        <v>1483273</v>
      </c>
      <c r="E27" s="130">
        <v>30.33278118609407</v>
      </c>
      <c r="F27" s="129">
        <v>1483273</v>
      </c>
    </row>
    <row r="28" spans="1:6" ht="12.75">
      <c r="A28" s="133" t="s">
        <v>1016</v>
      </c>
      <c r="B28" s="135" t="s">
        <v>1017</v>
      </c>
      <c r="C28" s="129">
        <v>4890000</v>
      </c>
      <c r="D28" s="129">
        <v>1483273</v>
      </c>
      <c r="E28" s="130">
        <v>30.33278118609407</v>
      </c>
      <c r="F28" s="129">
        <v>1483273</v>
      </c>
    </row>
    <row r="29" spans="1:6" ht="12.75">
      <c r="A29" s="126" t="s">
        <v>1018</v>
      </c>
      <c r="B29" s="136" t="s">
        <v>1019</v>
      </c>
      <c r="C29" s="137">
        <v>14250000</v>
      </c>
      <c r="D29" s="124">
        <v>873503</v>
      </c>
      <c r="E29" s="125">
        <v>6.129845614035088</v>
      </c>
      <c r="F29" s="129">
        <v>873503</v>
      </c>
    </row>
    <row r="30" spans="1:6" ht="12.75">
      <c r="A30" s="122"/>
      <c r="B30" s="123" t="s">
        <v>1020</v>
      </c>
      <c r="C30" s="138" t="s">
        <v>891</v>
      </c>
      <c r="D30" s="139">
        <v>1846</v>
      </c>
      <c r="E30" s="140" t="s">
        <v>891</v>
      </c>
      <c r="F30" s="129">
        <v>1846</v>
      </c>
    </row>
    <row r="31" spans="1:6" ht="12.75">
      <c r="A31" s="77" t="s">
        <v>1021</v>
      </c>
      <c r="B31" s="127" t="s">
        <v>1022</v>
      </c>
      <c r="C31" s="141" t="s">
        <v>891</v>
      </c>
      <c r="D31" s="131">
        <v>1846</v>
      </c>
      <c r="E31" s="142" t="s">
        <v>891</v>
      </c>
      <c r="F31" s="129">
        <v>1846</v>
      </c>
    </row>
    <row r="32" spans="1:6" ht="12.75">
      <c r="A32" s="122"/>
      <c r="B32" s="123" t="s">
        <v>1023</v>
      </c>
      <c r="C32" s="124">
        <v>344877835</v>
      </c>
      <c r="D32" s="143">
        <v>42973772</v>
      </c>
      <c r="E32" s="144">
        <v>12.460578105867546</v>
      </c>
      <c r="F32" s="124">
        <v>42973772</v>
      </c>
    </row>
    <row r="33" spans="1:6" ht="12.75">
      <c r="A33" s="126" t="s">
        <v>1024</v>
      </c>
      <c r="B33" s="136" t="s">
        <v>1025</v>
      </c>
      <c r="C33" s="139">
        <v>239554523</v>
      </c>
      <c r="D33" s="137">
        <v>32354306</v>
      </c>
      <c r="E33" s="145">
        <v>13.506030107392295</v>
      </c>
      <c r="F33" s="137">
        <v>32354306</v>
      </c>
    </row>
    <row r="34" spans="1:6" ht="12.75">
      <c r="A34" s="77" t="s">
        <v>1026</v>
      </c>
      <c r="B34" s="127" t="s">
        <v>1027</v>
      </c>
      <c r="C34" s="146">
        <v>17000000</v>
      </c>
      <c r="D34" s="131">
        <v>0</v>
      </c>
      <c r="E34" s="132">
        <v>0</v>
      </c>
      <c r="F34" s="129">
        <v>0</v>
      </c>
    </row>
    <row r="35" spans="1:6" ht="25.5">
      <c r="A35" s="77" t="s">
        <v>1028</v>
      </c>
      <c r="B35" s="147" t="s">
        <v>1029</v>
      </c>
      <c r="C35" s="146">
        <v>79946625</v>
      </c>
      <c r="D35" s="131">
        <v>383</v>
      </c>
      <c r="E35" s="132">
        <v>0.0004790696292682774</v>
      </c>
      <c r="F35" s="129">
        <v>383</v>
      </c>
    </row>
    <row r="36" spans="1:6" ht="12.75">
      <c r="A36" s="77"/>
      <c r="B36" s="135" t="s">
        <v>1030</v>
      </c>
      <c r="C36" s="146">
        <v>53197898</v>
      </c>
      <c r="D36" s="146">
        <v>8248986</v>
      </c>
      <c r="E36" s="148">
        <v>15.50622545274251</v>
      </c>
      <c r="F36" s="129">
        <v>8248986</v>
      </c>
    </row>
    <row r="37" spans="1:6" ht="12.75">
      <c r="A37" s="133" t="s">
        <v>1031</v>
      </c>
      <c r="B37" s="127" t="s">
        <v>1032</v>
      </c>
      <c r="C37" s="146">
        <v>17370586</v>
      </c>
      <c r="D37" s="131">
        <v>3995884</v>
      </c>
      <c r="E37" s="132">
        <v>23.00373746746368</v>
      </c>
      <c r="F37" s="129">
        <v>3995884</v>
      </c>
    </row>
    <row r="38" spans="1:6" ht="12.75">
      <c r="A38" s="133" t="s">
        <v>1033</v>
      </c>
      <c r="B38" s="127" t="s">
        <v>1034</v>
      </c>
      <c r="C38" s="146">
        <v>7927312</v>
      </c>
      <c r="D38" s="131">
        <v>1398797</v>
      </c>
      <c r="E38" s="132">
        <v>17.64528758297895</v>
      </c>
      <c r="F38" s="129">
        <v>1398797</v>
      </c>
    </row>
    <row r="39" spans="1:6" ht="25.5">
      <c r="A39" s="77" t="s">
        <v>1035</v>
      </c>
      <c r="B39" s="147" t="s">
        <v>1036</v>
      </c>
      <c r="C39" s="146">
        <v>27900000</v>
      </c>
      <c r="D39" s="131">
        <v>2854305</v>
      </c>
      <c r="E39" s="132">
        <v>10.230483870967742</v>
      </c>
      <c r="F39" s="129">
        <v>2854305</v>
      </c>
    </row>
    <row r="40" spans="1:6" ht="25.5">
      <c r="A40" s="77" t="s">
        <v>1037</v>
      </c>
      <c r="B40" s="147" t="s">
        <v>1038</v>
      </c>
      <c r="C40" s="146">
        <v>12100000</v>
      </c>
      <c r="D40" s="146">
        <v>473153</v>
      </c>
      <c r="E40" s="148">
        <v>3.910355371900826</v>
      </c>
      <c r="F40" s="129">
        <v>473153</v>
      </c>
    </row>
    <row r="41" spans="1:6" ht="25.5">
      <c r="A41" s="77" t="s">
        <v>1039</v>
      </c>
      <c r="B41" s="147" t="s">
        <v>1040</v>
      </c>
      <c r="C41" s="146">
        <v>77310000</v>
      </c>
      <c r="D41" s="146">
        <v>23631784</v>
      </c>
      <c r="E41" s="148">
        <v>30.5675643513129</v>
      </c>
      <c r="F41" s="129">
        <v>23631784</v>
      </c>
    </row>
    <row r="42" spans="1:6" ht="12.75">
      <c r="A42" s="126" t="s">
        <v>1041</v>
      </c>
      <c r="B42" s="136" t="s">
        <v>1042</v>
      </c>
      <c r="C42" s="139">
        <v>79992728</v>
      </c>
      <c r="D42" s="149">
        <v>5769121</v>
      </c>
      <c r="E42" s="150">
        <v>7.2120568259654805</v>
      </c>
      <c r="F42" s="137">
        <v>5769121</v>
      </c>
    </row>
    <row r="43" spans="1:6" ht="25.5">
      <c r="A43" s="133" t="s">
        <v>1043</v>
      </c>
      <c r="B43" s="147" t="s">
        <v>1044</v>
      </c>
      <c r="C43" s="146">
        <v>35351912</v>
      </c>
      <c r="D43" s="131">
        <v>2469539</v>
      </c>
      <c r="E43" s="132">
        <v>6.985588219386833</v>
      </c>
      <c r="F43" s="129">
        <v>2469539</v>
      </c>
    </row>
    <row r="44" spans="1:6" ht="25.5">
      <c r="A44" s="133" t="s">
        <v>1045</v>
      </c>
      <c r="B44" s="147" t="s">
        <v>1046</v>
      </c>
      <c r="C44" s="146">
        <v>990000</v>
      </c>
      <c r="D44" s="129">
        <v>79745</v>
      </c>
      <c r="E44" s="130">
        <v>8.055050505050506</v>
      </c>
      <c r="F44" s="129">
        <v>79745</v>
      </c>
    </row>
    <row r="45" spans="1:6" ht="12.75">
      <c r="A45" s="133" t="s">
        <v>1047</v>
      </c>
      <c r="B45" s="151" t="s">
        <v>1072</v>
      </c>
      <c r="C45" s="146">
        <v>42963216</v>
      </c>
      <c r="D45" s="152">
        <v>3214749</v>
      </c>
      <c r="E45" s="153">
        <v>7.4825613613282576</v>
      </c>
      <c r="F45" s="129">
        <v>3214749</v>
      </c>
    </row>
    <row r="46" spans="1:6" ht="12.75">
      <c r="A46" s="154" t="s">
        <v>1048</v>
      </c>
      <c r="B46" s="155" t="s">
        <v>1049</v>
      </c>
      <c r="C46" s="156">
        <v>40863135</v>
      </c>
      <c r="D46" s="157">
        <v>2996025</v>
      </c>
      <c r="E46" s="158">
        <v>7.33185302596093</v>
      </c>
      <c r="F46" s="159">
        <v>2996025</v>
      </c>
    </row>
    <row r="47" spans="1:6" ht="12.75">
      <c r="A47" s="154" t="s">
        <v>1050</v>
      </c>
      <c r="B47" s="155" t="s">
        <v>1051</v>
      </c>
      <c r="C47" s="156">
        <v>1590000</v>
      </c>
      <c r="D47" s="157">
        <v>146000</v>
      </c>
      <c r="E47" s="158">
        <v>9.182389937106917</v>
      </c>
      <c r="F47" s="159">
        <v>146000</v>
      </c>
    </row>
    <row r="48" spans="1:6" ht="12.75">
      <c r="A48" s="154" t="s">
        <v>1052</v>
      </c>
      <c r="B48" s="155" t="s">
        <v>1053</v>
      </c>
      <c r="C48" s="156">
        <v>240081</v>
      </c>
      <c r="D48" s="157">
        <v>20040</v>
      </c>
      <c r="E48" s="158">
        <v>8.347182825796294</v>
      </c>
      <c r="F48" s="159">
        <v>20040</v>
      </c>
    </row>
    <row r="49" spans="1:6" ht="12.75">
      <c r="A49" s="154" t="s">
        <v>1054</v>
      </c>
      <c r="B49" s="160" t="s">
        <v>1055</v>
      </c>
      <c r="C49" s="161" t="s">
        <v>891</v>
      </c>
      <c r="D49" s="157">
        <v>-894</v>
      </c>
      <c r="E49" s="162" t="s">
        <v>891</v>
      </c>
      <c r="F49" s="159">
        <v>-894</v>
      </c>
    </row>
    <row r="50" spans="1:6" ht="12.75">
      <c r="A50" s="154" t="s">
        <v>1056</v>
      </c>
      <c r="B50" s="160" t="s">
        <v>1057</v>
      </c>
      <c r="C50" s="161" t="s">
        <v>891</v>
      </c>
      <c r="D50" s="157">
        <v>34070</v>
      </c>
      <c r="E50" s="162" t="s">
        <v>891</v>
      </c>
      <c r="F50" s="159">
        <v>34070</v>
      </c>
    </row>
    <row r="51" spans="1:6" ht="12.75">
      <c r="A51" s="154" t="s">
        <v>1058</v>
      </c>
      <c r="B51" s="155" t="s">
        <v>1059</v>
      </c>
      <c r="C51" s="156">
        <v>270000</v>
      </c>
      <c r="D51" s="157">
        <v>19509</v>
      </c>
      <c r="E51" s="158">
        <v>7.225555555555556</v>
      </c>
      <c r="F51" s="159">
        <v>19509</v>
      </c>
    </row>
    <row r="52" spans="1:6" ht="12.75">
      <c r="A52" s="77" t="s">
        <v>1060</v>
      </c>
      <c r="B52" s="127" t="s">
        <v>1061</v>
      </c>
      <c r="C52" s="146">
        <v>687600</v>
      </c>
      <c r="D52" s="131">
        <v>5088</v>
      </c>
      <c r="E52" s="132">
        <v>0.7399650959860383</v>
      </c>
      <c r="F52" s="129">
        <v>5088</v>
      </c>
    </row>
    <row r="53" spans="1:6" ht="12.75">
      <c r="A53" s="126" t="s">
        <v>1062</v>
      </c>
      <c r="B53" s="136" t="s">
        <v>1063</v>
      </c>
      <c r="C53" s="163">
        <v>16000000</v>
      </c>
      <c r="D53" s="164">
        <v>666191</v>
      </c>
      <c r="E53" s="165">
        <v>4.16369375</v>
      </c>
      <c r="F53" s="129">
        <v>666191</v>
      </c>
    </row>
    <row r="54" spans="1:6" ht="25.5">
      <c r="A54" s="166" t="s">
        <v>1064</v>
      </c>
      <c r="B54" s="136" t="s">
        <v>1065</v>
      </c>
      <c r="C54" s="163">
        <v>9330584</v>
      </c>
      <c r="D54" s="164">
        <v>4184154</v>
      </c>
      <c r="E54" s="165">
        <v>44.843431022109655</v>
      </c>
      <c r="F54" s="129">
        <v>4184154</v>
      </c>
    </row>
    <row r="55" spans="1:6" ht="12.75">
      <c r="A55" s="167" t="s">
        <v>1066</v>
      </c>
      <c r="B55" s="168" t="s">
        <v>1067</v>
      </c>
      <c r="C55" s="169">
        <v>74005001</v>
      </c>
      <c r="D55" s="164">
        <v>4750343</v>
      </c>
      <c r="E55" s="165">
        <v>6.4189486329444145</v>
      </c>
      <c r="F55" s="129">
        <v>4750343</v>
      </c>
    </row>
    <row r="56" spans="1:6" ht="12.75">
      <c r="A56" s="166" t="s">
        <v>1068</v>
      </c>
      <c r="B56" s="168" t="s">
        <v>1069</v>
      </c>
      <c r="C56" s="170">
        <v>822900031</v>
      </c>
      <c r="D56" s="164">
        <v>83362011</v>
      </c>
      <c r="E56" s="165">
        <v>10.130271947942118</v>
      </c>
      <c r="F56" s="129">
        <v>83362011</v>
      </c>
    </row>
    <row r="57" spans="1:6" ht="12.75">
      <c r="A57" s="171"/>
      <c r="B57" s="172"/>
      <c r="C57" s="173"/>
      <c r="D57" s="174"/>
      <c r="E57" s="175"/>
      <c r="F57" s="174"/>
    </row>
    <row r="58" spans="1:6" ht="12.75">
      <c r="A58" s="880"/>
      <c r="B58" s="880"/>
      <c r="C58" s="880"/>
      <c r="D58" s="880"/>
      <c r="E58" s="112"/>
      <c r="F58" s="176"/>
    </row>
    <row r="59" spans="1:6" ht="12.75">
      <c r="A59" s="112"/>
      <c r="B59" s="112"/>
      <c r="C59" s="112"/>
      <c r="D59" s="112"/>
      <c r="E59" s="112"/>
      <c r="F59" s="112"/>
    </row>
    <row r="60" spans="1:6" ht="15">
      <c r="A60" s="177" t="s">
        <v>1070</v>
      </c>
      <c r="B60" s="46"/>
      <c r="C60" s="178"/>
      <c r="D60" s="178"/>
      <c r="E60" s="179"/>
      <c r="F60" s="180" t="s">
        <v>906</v>
      </c>
    </row>
    <row r="61" spans="1:6" ht="15">
      <c r="A61" s="177"/>
      <c r="B61" s="181"/>
      <c r="C61" s="181"/>
      <c r="D61" s="182"/>
      <c r="E61" s="181"/>
      <c r="F61" s="183"/>
    </row>
    <row r="62" spans="1:6" ht="12.75">
      <c r="A62" s="102" t="s">
        <v>1071</v>
      </c>
      <c r="B62" s="112"/>
      <c r="C62" s="112"/>
      <c r="D62" s="112"/>
      <c r="E62" s="112"/>
      <c r="F62" s="112"/>
    </row>
  </sheetData>
  <mergeCells count="8">
    <mergeCell ref="A8:F8"/>
    <mergeCell ref="A58:D58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1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A3" sqref="A3:IV3"/>
    </sheetView>
  </sheetViews>
  <sheetFormatPr defaultColWidth="9.140625" defaultRowHeight="12.75"/>
  <cols>
    <col min="1" max="1" width="11.140625" style="188" customWidth="1"/>
    <col min="2" max="2" width="48.421875" style="188" customWidth="1"/>
    <col min="3" max="3" width="11.7109375" style="187" customWidth="1"/>
    <col min="4" max="4" width="11.7109375" style="188" customWidth="1"/>
    <col min="5" max="6" width="11.7109375" style="187" customWidth="1"/>
    <col min="7" max="16384" width="9.140625" style="184" customWidth="1"/>
  </cols>
  <sheetData>
    <row r="1" spans="1:6" ht="55.5" customHeight="1">
      <c r="A1" s="734"/>
      <c r="B1" s="734"/>
      <c r="C1" s="734"/>
      <c r="D1" s="734"/>
      <c r="E1" s="734"/>
      <c r="F1" s="734"/>
    </row>
    <row r="2" spans="1:6" ht="12.75" customHeight="1">
      <c r="A2" s="620" t="s">
        <v>875</v>
      </c>
      <c r="B2" s="620"/>
      <c r="C2" s="620"/>
      <c r="D2" s="620"/>
      <c r="E2" s="620"/>
      <c r="F2" s="620"/>
    </row>
    <row r="3" spans="1:10" s="55" customFormat="1" ht="28.5" customHeight="1">
      <c r="A3" s="873" t="s">
        <v>876</v>
      </c>
      <c r="B3" s="873"/>
      <c r="C3" s="873"/>
      <c r="D3" s="873"/>
      <c r="E3" s="873"/>
      <c r="F3" s="873"/>
      <c r="G3" s="3"/>
      <c r="H3" s="3"/>
      <c r="I3" s="3"/>
      <c r="J3" s="54"/>
    </row>
    <row r="4" spans="1:10" s="55" customFormat="1" ht="12.75" customHeight="1">
      <c r="A4" s="874" t="s">
        <v>877</v>
      </c>
      <c r="B4" s="874"/>
      <c r="C4" s="874"/>
      <c r="D4" s="874"/>
      <c r="E4" s="874"/>
      <c r="F4" s="874"/>
      <c r="G4" s="5"/>
      <c r="H4" s="5"/>
      <c r="I4" s="5"/>
      <c r="J4" s="54"/>
    </row>
    <row r="5" spans="1:10" ht="12.75">
      <c r="A5" s="185" t="s">
        <v>878</v>
      </c>
      <c r="B5" s="57"/>
      <c r="C5" s="6"/>
      <c r="D5" s="45"/>
      <c r="E5" s="6"/>
      <c r="F5" s="7" t="s">
        <v>879</v>
      </c>
      <c r="J5" s="184" t="s">
        <v>1073</v>
      </c>
    </row>
    <row r="6" spans="1:6" ht="17.25" customHeight="1">
      <c r="A6" s="600" t="s">
        <v>880</v>
      </c>
      <c r="B6" s="600"/>
      <c r="C6" s="600"/>
      <c r="D6" s="600"/>
      <c r="E6" s="600"/>
      <c r="F6" s="600"/>
    </row>
    <row r="7" spans="1:6" ht="36" customHeight="1">
      <c r="A7" s="477" t="s">
        <v>1074</v>
      </c>
      <c r="B7" s="477"/>
      <c r="C7" s="477"/>
      <c r="D7" s="477"/>
      <c r="E7" s="477"/>
      <c r="F7" s="477"/>
    </row>
    <row r="8" spans="1:6" ht="15.75">
      <c r="A8" s="506" t="s">
        <v>882</v>
      </c>
      <c r="B8" s="506"/>
      <c r="C8" s="506"/>
      <c r="D8" s="506"/>
      <c r="E8" s="506"/>
      <c r="F8" s="506"/>
    </row>
    <row r="9" spans="1:6" ht="12.75">
      <c r="A9" s="185"/>
      <c r="B9" s="10"/>
      <c r="C9" s="6"/>
      <c r="D9" s="58"/>
      <c r="E9" s="4"/>
      <c r="F9" s="186" t="s">
        <v>1075</v>
      </c>
    </row>
    <row r="10" spans="1:6" ht="12.75">
      <c r="A10" s="187"/>
      <c r="B10" s="187"/>
      <c r="F10" s="189" t="s">
        <v>910</v>
      </c>
    </row>
    <row r="11" spans="1:6" ht="36">
      <c r="A11" s="190" t="s">
        <v>1076</v>
      </c>
      <c r="B11" s="190" t="s">
        <v>911</v>
      </c>
      <c r="C11" s="191" t="s">
        <v>912</v>
      </c>
      <c r="D11" s="192" t="s">
        <v>913</v>
      </c>
      <c r="E11" s="191" t="s">
        <v>914</v>
      </c>
      <c r="F11" s="191" t="s">
        <v>915</v>
      </c>
    </row>
    <row r="12" spans="1:6" ht="12.75">
      <c r="A12" s="193">
        <v>1</v>
      </c>
      <c r="B12" s="193">
        <v>2</v>
      </c>
      <c r="C12" s="194">
        <v>3</v>
      </c>
      <c r="D12" s="195">
        <v>4</v>
      </c>
      <c r="E12" s="194">
        <v>5</v>
      </c>
      <c r="F12" s="194">
        <v>6</v>
      </c>
    </row>
    <row r="13" spans="1:7" ht="12.75">
      <c r="A13" s="196"/>
      <c r="B13" s="197" t="s">
        <v>1077</v>
      </c>
      <c r="C13" s="198">
        <v>302969970</v>
      </c>
      <c r="D13" s="198">
        <v>674958756</v>
      </c>
      <c r="E13" s="199">
        <v>222.78074490352955</v>
      </c>
      <c r="F13" s="198">
        <v>674958756</v>
      </c>
      <c r="G13" s="200"/>
    </row>
    <row r="14" spans="1:7" ht="12.75">
      <c r="A14" s="201"/>
      <c r="B14" s="201" t="s">
        <v>1078</v>
      </c>
      <c r="C14" s="198">
        <v>2670000</v>
      </c>
      <c r="D14" s="198">
        <v>66724</v>
      </c>
      <c r="E14" s="199">
        <v>2.4990262172284643</v>
      </c>
      <c r="F14" s="198">
        <v>66724</v>
      </c>
      <c r="G14" s="200"/>
    </row>
    <row r="15" spans="1:7" ht="12.75">
      <c r="A15" s="202" t="s">
        <v>1079</v>
      </c>
      <c r="B15" s="203" t="s">
        <v>1080</v>
      </c>
      <c r="C15" s="204">
        <v>2600000</v>
      </c>
      <c r="D15" s="205">
        <v>41864</v>
      </c>
      <c r="E15" s="206">
        <v>1.6101538461538463</v>
      </c>
      <c r="F15" s="207">
        <v>41864</v>
      </c>
      <c r="G15" s="200"/>
    </row>
    <row r="16" spans="1:7" ht="28.5" customHeight="1">
      <c r="A16" s="202" t="s">
        <v>1081</v>
      </c>
      <c r="B16" s="208" t="s">
        <v>1082</v>
      </c>
      <c r="C16" s="204">
        <v>70000</v>
      </c>
      <c r="D16" s="205">
        <v>24860</v>
      </c>
      <c r="E16" s="206">
        <v>35.51428571428571</v>
      </c>
      <c r="F16" s="207">
        <v>24860</v>
      </c>
      <c r="G16" s="200"/>
    </row>
    <row r="17" spans="1:7" ht="12.75">
      <c r="A17" s="201"/>
      <c r="B17" s="201" t="s">
        <v>1083</v>
      </c>
      <c r="C17" s="209">
        <v>324950</v>
      </c>
      <c r="D17" s="209">
        <v>0</v>
      </c>
      <c r="E17" s="210">
        <v>0</v>
      </c>
      <c r="F17" s="209">
        <v>0</v>
      </c>
      <c r="G17" s="200"/>
    </row>
    <row r="18" spans="1:7" ht="12.75">
      <c r="A18" s="202" t="s">
        <v>1084</v>
      </c>
      <c r="B18" s="203" t="s">
        <v>1085</v>
      </c>
      <c r="C18" s="204">
        <v>280000</v>
      </c>
      <c r="D18" s="211">
        <v>0</v>
      </c>
      <c r="E18" s="206">
        <v>0</v>
      </c>
      <c r="F18" s="207">
        <v>0</v>
      </c>
      <c r="G18" s="200"/>
    </row>
    <row r="19" spans="1:7" ht="29.25" customHeight="1">
      <c r="A19" s="212" t="s">
        <v>1086</v>
      </c>
      <c r="B19" s="208" t="s">
        <v>1087</v>
      </c>
      <c r="C19" s="204">
        <v>44950</v>
      </c>
      <c r="D19" s="211">
        <v>0</v>
      </c>
      <c r="E19" s="206">
        <v>0</v>
      </c>
      <c r="F19" s="207">
        <v>0</v>
      </c>
      <c r="G19" s="200"/>
    </row>
    <row r="20" spans="1:7" ht="12.75">
      <c r="A20" s="201"/>
      <c r="B20" s="201" t="s">
        <v>1088</v>
      </c>
      <c r="C20" s="209">
        <v>8984800</v>
      </c>
      <c r="D20" s="209">
        <v>180117</v>
      </c>
      <c r="E20" s="210">
        <v>2.004685691389903</v>
      </c>
      <c r="F20" s="209">
        <v>180117</v>
      </c>
      <c r="G20" s="200"/>
    </row>
    <row r="21" spans="1:7" ht="12.75">
      <c r="A21" s="202" t="s">
        <v>1089</v>
      </c>
      <c r="B21" s="203" t="s">
        <v>1090</v>
      </c>
      <c r="C21" s="213">
        <v>514800</v>
      </c>
      <c r="D21" s="205">
        <v>62370</v>
      </c>
      <c r="E21" s="214">
        <v>12.115384615384615</v>
      </c>
      <c r="F21" s="207">
        <v>62370</v>
      </c>
      <c r="G21" s="200"/>
    </row>
    <row r="22" spans="1:7" ht="12.75">
      <c r="A22" s="202" t="s">
        <v>1091</v>
      </c>
      <c r="B22" s="203" t="s">
        <v>1092</v>
      </c>
      <c r="C22" s="204">
        <v>170000</v>
      </c>
      <c r="D22" s="205">
        <v>11099</v>
      </c>
      <c r="E22" s="206">
        <v>6.528823529411765</v>
      </c>
      <c r="F22" s="207">
        <v>11099</v>
      </c>
      <c r="G22" s="200"/>
    </row>
    <row r="23" spans="1:7" ht="25.5">
      <c r="A23" s="202" t="s">
        <v>1093</v>
      </c>
      <c r="B23" s="208" t="s">
        <v>1094</v>
      </c>
      <c r="C23" s="204">
        <v>8300000</v>
      </c>
      <c r="D23" s="205">
        <v>106648</v>
      </c>
      <c r="E23" s="206">
        <v>1.2849156626506024</v>
      </c>
      <c r="F23" s="207">
        <v>106648</v>
      </c>
      <c r="G23" s="200"/>
    </row>
    <row r="24" spans="1:7" ht="12.75">
      <c r="A24" s="201"/>
      <c r="B24" s="201" t="s">
        <v>1095</v>
      </c>
      <c r="C24" s="209">
        <v>13902482</v>
      </c>
      <c r="D24" s="209">
        <v>679016</v>
      </c>
      <c r="E24" s="210">
        <v>4.884135077463146</v>
      </c>
      <c r="F24" s="209">
        <v>679016</v>
      </c>
      <c r="G24" s="200"/>
    </row>
    <row r="25" spans="1:7" ht="38.25">
      <c r="A25" s="202" t="s">
        <v>1096</v>
      </c>
      <c r="B25" s="208" t="s">
        <v>1097</v>
      </c>
      <c r="C25" s="204">
        <v>150000</v>
      </c>
      <c r="D25" s="205">
        <v>11343</v>
      </c>
      <c r="E25" s="206">
        <v>7.562</v>
      </c>
      <c r="F25" s="207">
        <v>11343</v>
      </c>
      <c r="G25" s="200"/>
    </row>
    <row r="26" spans="1:7" ht="12.75">
      <c r="A26" s="202" t="s">
        <v>1098</v>
      </c>
      <c r="B26" s="203" t="s">
        <v>1099</v>
      </c>
      <c r="C26" s="204">
        <v>5506394</v>
      </c>
      <c r="D26" s="205">
        <v>221999</v>
      </c>
      <c r="E26" s="206">
        <v>4.031658468318831</v>
      </c>
      <c r="F26" s="207">
        <v>221999</v>
      </c>
      <c r="G26" s="200"/>
    </row>
    <row r="27" spans="1:7" ht="12.75">
      <c r="A27" s="202" t="s">
        <v>1100</v>
      </c>
      <c r="B27" s="203" t="s">
        <v>1101</v>
      </c>
      <c r="C27" s="204">
        <v>518271</v>
      </c>
      <c r="D27" s="205">
        <v>31584</v>
      </c>
      <c r="E27" s="206">
        <v>6.094109066492241</v>
      </c>
      <c r="F27" s="207">
        <v>31584</v>
      </c>
      <c r="G27" s="200"/>
    </row>
    <row r="28" spans="1:7" ht="38.25">
      <c r="A28" s="202" t="s">
        <v>1102</v>
      </c>
      <c r="B28" s="208" t="s">
        <v>1103</v>
      </c>
      <c r="C28" s="204">
        <v>1275596</v>
      </c>
      <c r="D28" s="205">
        <v>69159</v>
      </c>
      <c r="E28" s="206">
        <v>5.421700914709673</v>
      </c>
      <c r="F28" s="207">
        <v>69159</v>
      </c>
      <c r="G28" s="200"/>
    </row>
    <row r="29" spans="1:7" ht="12.75">
      <c r="A29" s="202" t="s">
        <v>1104</v>
      </c>
      <c r="B29" s="208" t="s">
        <v>1105</v>
      </c>
      <c r="C29" s="204">
        <v>25000</v>
      </c>
      <c r="D29" s="205">
        <v>2838</v>
      </c>
      <c r="E29" s="206">
        <v>11.352</v>
      </c>
      <c r="F29" s="207">
        <v>2838</v>
      </c>
      <c r="G29" s="200"/>
    </row>
    <row r="30" spans="1:7" ht="25.5">
      <c r="A30" s="202" t="s">
        <v>1106</v>
      </c>
      <c r="B30" s="208" t="s">
        <v>1107</v>
      </c>
      <c r="C30" s="204">
        <v>500</v>
      </c>
      <c r="D30" s="205">
        <v>55</v>
      </c>
      <c r="E30" s="206">
        <v>11</v>
      </c>
      <c r="F30" s="207">
        <v>55</v>
      </c>
      <c r="G30" s="200"/>
    </row>
    <row r="31" spans="1:7" ht="12.75">
      <c r="A31" s="202" t="s">
        <v>1108</v>
      </c>
      <c r="B31" s="208" t="s">
        <v>1109</v>
      </c>
      <c r="C31" s="204">
        <v>54700</v>
      </c>
      <c r="D31" s="205">
        <v>3965</v>
      </c>
      <c r="E31" s="206">
        <v>7.248628884826324</v>
      </c>
      <c r="F31" s="207">
        <v>3965</v>
      </c>
      <c r="G31" s="200"/>
    </row>
    <row r="32" spans="1:7" ht="25.5">
      <c r="A32" s="202" t="s">
        <v>1110</v>
      </c>
      <c r="B32" s="208" t="s">
        <v>1111</v>
      </c>
      <c r="C32" s="204">
        <v>50000</v>
      </c>
      <c r="D32" s="205">
        <v>5798</v>
      </c>
      <c r="E32" s="206">
        <v>11.596</v>
      </c>
      <c r="F32" s="207">
        <v>5798</v>
      </c>
      <c r="G32" s="200"/>
    </row>
    <row r="33" spans="1:7" ht="12.75">
      <c r="A33" s="202" t="s">
        <v>1112</v>
      </c>
      <c r="B33" s="203" t="s">
        <v>1113</v>
      </c>
      <c r="C33" s="204">
        <v>108000</v>
      </c>
      <c r="D33" s="205">
        <v>8627</v>
      </c>
      <c r="E33" s="206">
        <v>7.987962962962963</v>
      </c>
      <c r="F33" s="207">
        <v>8627</v>
      </c>
      <c r="G33" s="200"/>
    </row>
    <row r="34" spans="1:7" ht="12.75">
      <c r="A34" s="202" t="s">
        <v>1114</v>
      </c>
      <c r="B34" s="203" t="s">
        <v>1115</v>
      </c>
      <c r="C34" s="204">
        <v>5999021</v>
      </c>
      <c r="D34" s="205">
        <v>314454</v>
      </c>
      <c r="E34" s="206">
        <v>5.241755279736477</v>
      </c>
      <c r="F34" s="207">
        <v>314454</v>
      </c>
      <c r="G34" s="200"/>
    </row>
    <row r="35" spans="1:7" ht="12.75">
      <c r="A35" s="202" t="s">
        <v>1116</v>
      </c>
      <c r="B35" s="203" t="s">
        <v>1117</v>
      </c>
      <c r="C35" s="204">
        <v>215000</v>
      </c>
      <c r="D35" s="205">
        <v>9194</v>
      </c>
      <c r="E35" s="206">
        <v>4.276279069767442</v>
      </c>
      <c r="F35" s="207">
        <v>9194</v>
      </c>
      <c r="G35" s="200"/>
    </row>
    <row r="36" spans="1:7" ht="12.75">
      <c r="A36" s="201"/>
      <c r="B36" s="201" t="s">
        <v>1118</v>
      </c>
      <c r="C36" s="209">
        <v>45000</v>
      </c>
      <c r="D36" s="209">
        <v>3283</v>
      </c>
      <c r="E36" s="210">
        <v>7.295555555555556</v>
      </c>
      <c r="F36" s="209">
        <v>3283</v>
      </c>
      <c r="G36" s="200"/>
    </row>
    <row r="37" spans="1:7" ht="25.5">
      <c r="A37" s="202" t="s">
        <v>1119</v>
      </c>
      <c r="B37" s="208" t="s">
        <v>1120</v>
      </c>
      <c r="C37" s="204">
        <v>45000</v>
      </c>
      <c r="D37" s="205">
        <v>3283</v>
      </c>
      <c r="E37" s="206">
        <v>7.295555555555556</v>
      </c>
      <c r="F37" s="207">
        <v>3283</v>
      </c>
      <c r="G37" s="200"/>
    </row>
    <row r="38" spans="1:7" ht="12.75">
      <c r="A38" s="201"/>
      <c r="B38" s="201" t="s">
        <v>1121</v>
      </c>
      <c r="C38" s="209">
        <v>259434781</v>
      </c>
      <c r="D38" s="209">
        <v>672870654</v>
      </c>
      <c r="E38" s="210">
        <v>259.3602335841007</v>
      </c>
      <c r="F38" s="209">
        <v>672870654</v>
      </c>
      <c r="G38" s="200"/>
    </row>
    <row r="39" spans="1:7" ht="12.75">
      <c r="A39" s="215" t="s">
        <v>1122</v>
      </c>
      <c r="B39" s="208" t="s">
        <v>1123</v>
      </c>
      <c r="C39" s="204">
        <v>717986</v>
      </c>
      <c r="D39" s="205">
        <v>35775</v>
      </c>
      <c r="E39" s="206">
        <v>4.982687684718087</v>
      </c>
      <c r="F39" s="207">
        <v>35775</v>
      </c>
      <c r="G39" s="200"/>
    </row>
    <row r="40" spans="1:7" ht="51">
      <c r="A40" s="202" t="s">
        <v>1124</v>
      </c>
      <c r="B40" s="208" t="s">
        <v>1125</v>
      </c>
      <c r="C40" s="204">
        <v>284000</v>
      </c>
      <c r="D40" s="205">
        <v>4683</v>
      </c>
      <c r="E40" s="206">
        <v>1.6489436619718312</v>
      </c>
      <c r="F40" s="207">
        <v>4683</v>
      </c>
      <c r="G40" s="200"/>
    </row>
    <row r="41" spans="1:7" ht="12.75">
      <c r="A41" s="202" t="s">
        <v>1126</v>
      </c>
      <c r="B41" s="203" t="s">
        <v>1127</v>
      </c>
      <c r="C41" s="204">
        <v>25000</v>
      </c>
      <c r="D41" s="205">
        <v>3176</v>
      </c>
      <c r="E41" s="206">
        <v>12.703999999999999</v>
      </c>
      <c r="F41" s="207">
        <v>3176</v>
      </c>
      <c r="G41" s="200"/>
    </row>
    <row r="42" spans="1:7" ht="12.75">
      <c r="A42" s="202" t="s">
        <v>1128</v>
      </c>
      <c r="B42" s="203" t="s">
        <v>1129</v>
      </c>
      <c r="C42" s="204">
        <v>85000</v>
      </c>
      <c r="D42" s="205">
        <v>5037</v>
      </c>
      <c r="E42" s="206">
        <v>5.925882352941176</v>
      </c>
      <c r="F42" s="207">
        <v>5037</v>
      </c>
      <c r="G42" s="200"/>
    </row>
    <row r="43" spans="1:7" ht="25.5">
      <c r="A43" s="202" t="s">
        <v>1130</v>
      </c>
      <c r="B43" s="208" t="s">
        <v>1131</v>
      </c>
      <c r="C43" s="204">
        <v>5000</v>
      </c>
      <c r="D43" s="205">
        <v>0</v>
      </c>
      <c r="E43" s="206">
        <v>0</v>
      </c>
      <c r="F43" s="207">
        <v>0</v>
      </c>
      <c r="G43" s="200"/>
    </row>
    <row r="44" spans="1:7" ht="25.5">
      <c r="A44" s="202" t="s">
        <v>1132</v>
      </c>
      <c r="B44" s="208" t="s">
        <v>1133</v>
      </c>
      <c r="C44" s="204">
        <v>314100</v>
      </c>
      <c r="D44" s="205">
        <v>17126</v>
      </c>
      <c r="E44" s="206">
        <v>5.452403693091372</v>
      </c>
      <c r="F44" s="207">
        <v>17126</v>
      </c>
      <c r="G44" s="200"/>
    </row>
    <row r="45" spans="1:7" ht="25.5">
      <c r="A45" s="202" t="s">
        <v>1134</v>
      </c>
      <c r="B45" s="208" t="s">
        <v>1135</v>
      </c>
      <c r="C45" s="204">
        <v>120000</v>
      </c>
      <c r="D45" s="205">
        <v>32000</v>
      </c>
      <c r="E45" s="206">
        <v>26.666666666666668</v>
      </c>
      <c r="F45" s="207">
        <v>32000</v>
      </c>
      <c r="G45" s="200"/>
    </row>
    <row r="46" spans="1:7" ht="25.5">
      <c r="A46" s="202" t="s">
        <v>1136</v>
      </c>
      <c r="B46" s="208" t="s">
        <v>1137</v>
      </c>
      <c r="C46" s="204">
        <v>294000</v>
      </c>
      <c r="D46" s="205">
        <v>23528</v>
      </c>
      <c r="E46" s="206">
        <v>8.002721088435374</v>
      </c>
      <c r="F46" s="207">
        <v>23528</v>
      </c>
      <c r="G46" s="200"/>
    </row>
    <row r="47" spans="1:7" ht="25.5">
      <c r="A47" s="202" t="s">
        <v>1138</v>
      </c>
      <c r="B47" s="208" t="s">
        <v>1139</v>
      </c>
      <c r="C47" s="204">
        <v>405000</v>
      </c>
      <c r="D47" s="205">
        <v>8034</v>
      </c>
      <c r="E47" s="206">
        <v>1.9837037037037037</v>
      </c>
      <c r="F47" s="207">
        <v>8034</v>
      </c>
      <c r="G47" s="200"/>
    </row>
    <row r="48" spans="1:7" ht="25.5">
      <c r="A48" s="202" t="s">
        <v>1140</v>
      </c>
      <c r="B48" s="208" t="s">
        <v>1141</v>
      </c>
      <c r="C48" s="204">
        <v>257108855</v>
      </c>
      <c r="D48" s="205">
        <v>672741295</v>
      </c>
      <c r="E48" s="206">
        <v>261.6562136687202</v>
      </c>
      <c r="F48" s="207">
        <v>672741295</v>
      </c>
      <c r="G48" s="200"/>
    </row>
    <row r="49" spans="1:7" ht="25.5">
      <c r="A49" s="215" t="s">
        <v>1142</v>
      </c>
      <c r="B49" s="208" t="s">
        <v>1143</v>
      </c>
      <c r="C49" s="204">
        <v>75840</v>
      </c>
      <c r="D49" s="205">
        <v>0</v>
      </c>
      <c r="E49" s="206">
        <v>0</v>
      </c>
      <c r="F49" s="207">
        <v>0</v>
      </c>
      <c r="G49" s="200"/>
    </row>
    <row r="50" spans="1:7" ht="12.75">
      <c r="A50" s="201"/>
      <c r="B50" s="201" t="s">
        <v>1144</v>
      </c>
      <c r="C50" s="209">
        <v>647600</v>
      </c>
      <c r="D50" s="209">
        <v>0</v>
      </c>
      <c r="E50" s="210">
        <v>0</v>
      </c>
      <c r="F50" s="209">
        <v>0</v>
      </c>
      <c r="G50" s="200"/>
    </row>
    <row r="51" spans="1:7" ht="12.75">
      <c r="A51" s="202" t="s">
        <v>1145</v>
      </c>
      <c r="B51" s="203" t="s">
        <v>1146</v>
      </c>
      <c r="C51" s="204">
        <v>647600</v>
      </c>
      <c r="D51" s="205">
        <v>0</v>
      </c>
      <c r="E51" s="206">
        <v>0</v>
      </c>
      <c r="F51" s="207">
        <v>0</v>
      </c>
      <c r="G51" s="200"/>
    </row>
    <row r="52" spans="1:7" ht="12.75">
      <c r="A52" s="201"/>
      <c r="B52" s="201" t="s">
        <v>1147</v>
      </c>
      <c r="C52" s="209">
        <v>36675</v>
      </c>
      <c r="D52" s="209">
        <v>3682</v>
      </c>
      <c r="E52" s="210">
        <v>10.039536468984322</v>
      </c>
      <c r="F52" s="209">
        <v>3682</v>
      </c>
      <c r="G52" s="200"/>
    </row>
    <row r="53" spans="1:7" ht="25.5">
      <c r="A53" s="202" t="s">
        <v>1148</v>
      </c>
      <c r="B53" s="208" t="s">
        <v>1149</v>
      </c>
      <c r="C53" s="216">
        <v>35875</v>
      </c>
      <c r="D53" s="216">
        <v>3640</v>
      </c>
      <c r="E53" s="217">
        <v>10.146341463414634</v>
      </c>
      <c r="F53" s="207">
        <v>3640</v>
      </c>
      <c r="G53" s="200"/>
    </row>
    <row r="54" spans="1:7" ht="12.75">
      <c r="A54" s="202" t="s">
        <v>1122</v>
      </c>
      <c r="B54" s="208" t="s">
        <v>1150</v>
      </c>
      <c r="C54" s="204">
        <v>800</v>
      </c>
      <c r="D54" s="205">
        <v>42</v>
      </c>
      <c r="E54" s="206">
        <v>5.25</v>
      </c>
      <c r="F54" s="207">
        <v>42</v>
      </c>
      <c r="G54" s="200"/>
    </row>
    <row r="55" spans="1:7" ht="12.75">
      <c r="A55" s="201"/>
      <c r="B55" s="201" t="s">
        <v>1151</v>
      </c>
      <c r="C55" s="209">
        <v>16560471</v>
      </c>
      <c r="D55" s="209">
        <v>1138611</v>
      </c>
      <c r="E55" s="210">
        <v>6.875474737403302</v>
      </c>
      <c r="F55" s="209">
        <v>1138611</v>
      </c>
      <c r="G55" s="200"/>
    </row>
    <row r="56" spans="1:7" s="218" customFormat="1" ht="12.75">
      <c r="A56" s="202" t="s">
        <v>1152</v>
      </c>
      <c r="B56" s="208" t="s">
        <v>1153</v>
      </c>
      <c r="C56" s="204">
        <v>60000</v>
      </c>
      <c r="D56" s="205">
        <v>5908</v>
      </c>
      <c r="E56" s="206">
        <v>9.846666666666666</v>
      </c>
      <c r="F56" s="207">
        <v>5908</v>
      </c>
      <c r="G56" s="200"/>
    </row>
    <row r="57" spans="1:7" s="218" customFormat="1" ht="12.75">
      <c r="A57" s="202" t="s">
        <v>1154</v>
      </c>
      <c r="B57" s="203" t="s">
        <v>1155</v>
      </c>
      <c r="C57" s="204">
        <v>8900000</v>
      </c>
      <c r="D57" s="205">
        <v>651442</v>
      </c>
      <c r="E57" s="206">
        <v>7.319573033707866</v>
      </c>
      <c r="F57" s="207">
        <v>651442</v>
      </c>
      <c r="G57" s="200"/>
    </row>
    <row r="58" spans="1:7" s="218" customFormat="1" ht="12.75">
      <c r="A58" s="202" t="s">
        <v>1156</v>
      </c>
      <c r="B58" s="208" t="s">
        <v>1157</v>
      </c>
      <c r="C58" s="204">
        <v>110000</v>
      </c>
      <c r="D58" s="205">
        <v>12808</v>
      </c>
      <c r="E58" s="206">
        <v>11.643636363636363</v>
      </c>
      <c r="F58" s="207">
        <v>12808</v>
      </c>
      <c r="G58" s="200"/>
    </row>
    <row r="59" spans="1:7" s="218" customFormat="1" ht="12.75">
      <c r="A59" s="202" t="s">
        <v>1158</v>
      </c>
      <c r="B59" s="203" t="s">
        <v>1159</v>
      </c>
      <c r="C59" s="204">
        <v>60000</v>
      </c>
      <c r="D59" s="205">
        <v>4658</v>
      </c>
      <c r="E59" s="206">
        <v>7.763333333333334</v>
      </c>
      <c r="F59" s="207">
        <v>4658</v>
      </c>
      <c r="G59" s="200"/>
    </row>
    <row r="60" spans="1:7" s="218" customFormat="1" ht="12.75">
      <c r="A60" s="202" t="s">
        <v>1160</v>
      </c>
      <c r="B60" s="203" t="s">
        <v>1161</v>
      </c>
      <c r="C60" s="204">
        <v>2168090</v>
      </c>
      <c r="D60" s="205">
        <v>170001</v>
      </c>
      <c r="E60" s="206">
        <v>7.841049033942318</v>
      </c>
      <c r="F60" s="207">
        <v>170001</v>
      </c>
      <c r="G60" s="200"/>
    </row>
    <row r="61" spans="1:7" s="218" customFormat="1" ht="38.25">
      <c r="A61" s="202" t="s">
        <v>1162</v>
      </c>
      <c r="B61" s="208" t="s">
        <v>1163</v>
      </c>
      <c r="C61" s="204">
        <v>12000</v>
      </c>
      <c r="D61" s="219">
        <v>380</v>
      </c>
      <c r="E61" s="206">
        <v>3.166666666666667</v>
      </c>
      <c r="F61" s="207">
        <v>380</v>
      </c>
      <c r="G61" s="200"/>
    </row>
    <row r="62" spans="1:7" s="218" customFormat="1" ht="25.5">
      <c r="A62" s="202" t="s">
        <v>1164</v>
      </c>
      <c r="B62" s="208" t="s">
        <v>1165</v>
      </c>
      <c r="C62" s="204">
        <v>297050</v>
      </c>
      <c r="D62" s="219">
        <v>9947</v>
      </c>
      <c r="E62" s="206">
        <v>3.3485945127082988</v>
      </c>
      <c r="F62" s="207">
        <v>9947</v>
      </c>
      <c r="G62" s="200"/>
    </row>
    <row r="63" spans="1:7" s="218" customFormat="1" ht="38.25">
      <c r="A63" s="202" t="s">
        <v>1166</v>
      </c>
      <c r="B63" s="208" t="s">
        <v>1167</v>
      </c>
      <c r="C63" s="204">
        <v>1225450</v>
      </c>
      <c r="D63" s="219">
        <v>46616</v>
      </c>
      <c r="E63" s="206">
        <v>3.8039903708841654</v>
      </c>
      <c r="F63" s="207">
        <v>46616</v>
      </c>
      <c r="G63" s="200"/>
    </row>
    <row r="64" spans="1:7" s="218" customFormat="1" ht="38.25">
      <c r="A64" s="202" t="s">
        <v>1168</v>
      </c>
      <c r="B64" s="208" t="s">
        <v>1169</v>
      </c>
      <c r="C64" s="204">
        <v>557500</v>
      </c>
      <c r="D64" s="219">
        <v>19532</v>
      </c>
      <c r="E64" s="206">
        <v>3.503497757847534</v>
      </c>
      <c r="F64" s="207">
        <v>19532</v>
      </c>
      <c r="G64" s="200"/>
    </row>
    <row r="65" spans="1:7" s="218" customFormat="1" ht="12.75">
      <c r="A65" s="202" t="s">
        <v>1170</v>
      </c>
      <c r="B65" s="208" t="s">
        <v>1171</v>
      </c>
      <c r="C65" s="204">
        <v>954800</v>
      </c>
      <c r="D65" s="219">
        <v>67582</v>
      </c>
      <c r="E65" s="206">
        <v>7.0781315458734815</v>
      </c>
      <c r="F65" s="207">
        <v>67582</v>
      </c>
      <c r="G65" s="200"/>
    </row>
    <row r="66" spans="1:7" s="218" customFormat="1" ht="12.75">
      <c r="A66" s="202" t="s">
        <v>1172</v>
      </c>
      <c r="B66" s="208" t="s">
        <v>1173</v>
      </c>
      <c r="C66" s="204">
        <v>330000</v>
      </c>
      <c r="D66" s="205">
        <v>14941</v>
      </c>
      <c r="E66" s="206">
        <v>4.527575757575757</v>
      </c>
      <c r="F66" s="207">
        <v>14941</v>
      </c>
      <c r="G66" s="200"/>
    </row>
    <row r="67" spans="1:7" s="218" customFormat="1" ht="12.75">
      <c r="A67" s="202" t="s">
        <v>1052</v>
      </c>
      <c r="B67" s="208" t="s">
        <v>1174</v>
      </c>
      <c r="C67" s="204">
        <v>240081</v>
      </c>
      <c r="D67" s="205">
        <v>20040</v>
      </c>
      <c r="E67" s="206">
        <v>8.347182825796294</v>
      </c>
      <c r="F67" s="207">
        <v>20040</v>
      </c>
      <c r="G67" s="200"/>
    </row>
    <row r="68" spans="1:7" s="218" customFormat="1" ht="12.75">
      <c r="A68" s="202" t="s">
        <v>1175</v>
      </c>
      <c r="B68" s="203" t="s">
        <v>1176</v>
      </c>
      <c r="C68" s="204">
        <v>1620000</v>
      </c>
      <c r="D68" s="205">
        <v>111756</v>
      </c>
      <c r="E68" s="206">
        <v>6.898518518518519</v>
      </c>
      <c r="F68" s="207">
        <v>111756</v>
      </c>
      <c r="G68" s="200"/>
    </row>
    <row r="69" spans="1:7" s="218" customFormat="1" ht="12.75">
      <c r="A69" s="202" t="s">
        <v>1177</v>
      </c>
      <c r="B69" s="203" t="s">
        <v>1178</v>
      </c>
      <c r="C69" s="204">
        <v>10500</v>
      </c>
      <c r="D69" s="205">
        <v>1500</v>
      </c>
      <c r="E69" s="206">
        <v>14.285714285714285</v>
      </c>
      <c r="F69" s="207">
        <v>1500</v>
      </c>
      <c r="G69" s="200"/>
    </row>
    <row r="70" spans="1:7" s="218" customFormat="1" ht="12.75">
      <c r="A70" s="202" t="s">
        <v>1179</v>
      </c>
      <c r="B70" s="203" t="s">
        <v>1180</v>
      </c>
      <c r="C70" s="204">
        <v>15000</v>
      </c>
      <c r="D70" s="205">
        <v>1500</v>
      </c>
      <c r="E70" s="206">
        <v>10</v>
      </c>
      <c r="F70" s="207">
        <v>1500</v>
      </c>
      <c r="G70" s="200"/>
    </row>
    <row r="71" spans="1:7" ht="12.75">
      <c r="A71" s="202"/>
      <c r="B71" s="201" t="s">
        <v>1181</v>
      </c>
      <c r="C71" s="209">
        <v>182819</v>
      </c>
      <c r="D71" s="209">
        <v>4856</v>
      </c>
      <c r="E71" s="210">
        <v>2.6561790623512875</v>
      </c>
      <c r="F71" s="220">
        <v>4856</v>
      </c>
      <c r="G71" s="200"/>
    </row>
    <row r="72" spans="1:7" ht="12.75">
      <c r="A72" s="202" t="s">
        <v>1145</v>
      </c>
      <c r="B72" s="208" t="s">
        <v>1146</v>
      </c>
      <c r="C72" s="204">
        <v>182819</v>
      </c>
      <c r="D72" s="205">
        <v>4856</v>
      </c>
      <c r="E72" s="206">
        <v>2.6561790623512875</v>
      </c>
      <c r="F72" s="207">
        <v>4856</v>
      </c>
      <c r="G72" s="200"/>
    </row>
    <row r="73" spans="1:7" ht="12.75">
      <c r="A73" s="201"/>
      <c r="B73" s="201" t="s">
        <v>1182</v>
      </c>
      <c r="C73" s="209">
        <v>20000</v>
      </c>
      <c r="D73" s="209">
        <v>870</v>
      </c>
      <c r="E73" s="210">
        <v>4.35</v>
      </c>
      <c r="F73" s="220">
        <v>870</v>
      </c>
      <c r="G73" s="200"/>
    </row>
    <row r="74" spans="1:7" ht="25.5">
      <c r="A74" s="202" t="s">
        <v>1183</v>
      </c>
      <c r="B74" s="208" t="s">
        <v>1184</v>
      </c>
      <c r="C74" s="204">
        <v>20000</v>
      </c>
      <c r="D74" s="205">
        <v>870</v>
      </c>
      <c r="E74" s="206">
        <v>4.35</v>
      </c>
      <c r="F74" s="207">
        <v>870</v>
      </c>
      <c r="G74" s="200"/>
    </row>
    <row r="75" spans="1:7" ht="12.75">
      <c r="A75" s="202"/>
      <c r="B75" s="201" t="s">
        <v>1185</v>
      </c>
      <c r="C75" s="209">
        <v>159174</v>
      </c>
      <c r="D75" s="209">
        <v>7821</v>
      </c>
      <c r="E75" s="221">
        <v>4.913490896754495</v>
      </c>
      <c r="F75" s="220">
        <v>7821</v>
      </c>
      <c r="G75" s="200"/>
    </row>
    <row r="76" spans="1:7" ht="12.75">
      <c r="A76" s="202" t="s">
        <v>1122</v>
      </c>
      <c r="B76" s="208" t="s">
        <v>1150</v>
      </c>
      <c r="C76" s="204">
        <v>159174</v>
      </c>
      <c r="D76" s="205">
        <v>7821</v>
      </c>
      <c r="E76" s="206">
        <v>4.913490896754495</v>
      </c>
      <c r="F76" s="207">
        <v>7821</v>
      </c>
      <c r="G76" s="200"/>
    </row>
    <row r="77" spans="1:7" ht="12.75">
      <c r="A77" s="202"/>
      <c r="B77" s="201" t="s">
        <v>1186</v>
      </c>
      <c r="C77" s="209">
        <v>1218</v>
      </c>
      <c r="D77" s="209">
        <v>3122</v>
      </c>
      <c r="E77" s="210">
        <v>256.32183908045977</v>
      </c>
      <c r="F77" s="220">
        <v>3122</v>
      </c>
      <c r="G77" s="200"/>
    </row>
    <row r="78" spans="1:7" ht="25.5">
      <c r="A78" s="202" t="s">
        <v>1187</v>
      </c>
      <c r="B78" s="208" t="s">
        <v>1188</v>
      </c>
      <c r="C78" s="204">
        <v>1218</v>
      </c>
      <c r="D78" s="205">
        <v>3122</v>
      </c>
      <c r="E78" s="206">
        <v>256.32183908045977</v>
      </c>
      <c r="F78" s="207">
        <v>3122</v>
      </c>
      <c r="G78" s="200"/>
    </row>
    <row r="79" ht="12.75">
      <c r="E79" s="222"/>
    </row>
    <row r="80" spans="1:5" ht="12.75">
      <c r="A80" s="223" t="s">
        <v>1189</v>
      </c>
      <c r="E80" s="222"/>
    </row>
    <row r="81" spans="1:6" ht="13.5">
      <c r="A81" s="224"/>
      <c r="B81" s="225" t="s">
        <v>1174</v>
      </c>
      <c r="C81" s="226"/>
      <c r="D81" s="227"/>
      <c r="E81" s="228"/>
      <c r="F81" s="229"/>
    </row>
    <row r="82" spans="1:6" ht="13.5">
      <c r="A82" s="224"/>
      <c r="B82" s="230" t="s">
        <v>1190</v>
      </c>
      <c r="C82" s="231">
        <v>2654376</v>
      </c>
      <c r="D82" s="231">
        <v>159013</v>
      </c>
      <c r="E82" s="232">
        <v>5.99059816695148</v>
      </c>
      <c r="F82" s="231">
        <v>159013</v>
      </c>
    </row>
    <row r="83" spans="1:6" ht="12.75">
      <c r="A83" s="224"/>
      <c r="B83" s="230" t="s">
        <v>1191</v>
      </c>
      <c r="C83" s="226"/>
      <c r="D83" s="227"/>
      <c r="E83" s="228"/>
      <c r="F83" s="229"/>
    </row>
    <row r="84" spans="1:6" ht="25.5">
      <c r="A84" s="224"/>
      <c r="B84" s="230" t="s">
        <v>1192</v>
      </c>
      <c r="C84" s="227">
        <v>240081</v>
      </c>
      <c r="D84" s="227">
        <v>20040</v>
      </c>
      <c r="E84" s="233">
        <v>8.347182825796294</v>
      </c>
      <c r="F84" s="234">
        <v>20040</v>
      </c>
    </row>
    <row r="85" spans="1:6" ht="51">
      <c r="A85" s="224"/>
      <c r="B85" s="230" t="s">
        <v>1193</v>
      </c>
      <c r="C85" s="235">
        <v>2414295</v>
      </c>
      <c r="D85" s="227">
        <v>138973</v>
      </c>
      <c r="E85" s="233">
        <v>5.756255967062848</v>
      </c>
      <c r="F85" s="234">
        <v>138973</v>
      </c>
    </row>
    <row r="86" ht="27.75" customHeight="1"/>
    <row r="87" spans="1:6" ht="15.75">
      <c r="A87" s="236" t="s">
        <v>981</v>
      </c>
      <c r="B87" s="237"/>
      <c r="C87" s="238"/>
      <c r="D87" s="238"/>
      <c r="E87" s="239"/>
      <c r="F87" s="238" t="s">
        <v>906</v>
      </c>
    </row>
    <row r="88" spans="1:6" s="240" customFormat="1" ht="15.75">
      <c r="A88" s="236" t="s">
        <v>1194</v>
      </c>
      <c r="B88" s="237"/>
      <c r="C88" s="238"/>
      <c r="D88" s="238"/>
      <c r="E88" s="239"/>
      <c r="F88" s="238" t="s">
        <v>1194</v>
      </c>
    </row>
    <row r="89" spans="1:6" ht="12.75">
      <c r="A89" s="241"/>
      <c r="B89" s="242"/>
      <c r="C89" s="243"/>
      <c r="D89" s="244"/>
      <c r="E89" s="244"/>
      <c r="F89" s="243"/>
    </row>
    <row r="90" spans="1:6" ht="12.75">
      <c r="A90" s="241"/>
      <c r="B90" s="242"/>
      <c r="C90" s="243"/>
      <c r="D90" s="244"/>
      <c r="E90" s="244"/>
      <c r="F90" s="245"/>
    </row>
    <row r="91" spans="1:6" ht="12.75">
      <c r="A91" s="241" t="s">
        <v>1195</v>
      </c>
      <c r="B91" s="242"/>
      <c r="C91" s="243"/>
      <c r="D91" s="244"/>
      <c r="E91" s="244"/>
      <c r="F91" s="245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806"/>
  <sheetViews>
    <sheetView workbookViewId="0" topLeftCell="A1">
      <selection activeCell="A8" sqref="A8:G8"/>
    </sheetView>
  </sheetViews>
  <sheetFormatPr defaultColWidth="9.140625" defaultRowHeight="12.75"/>
  <cols>
    <col min="1" max="1" width="17.00390625" style="292" customWidth="1"/>
    <col min="2" max="2" width="46.00390625" style="292" customWidth="1"/>
    <col min="3" max="5" width="15.421875" style="255" customWidth="1"/>
    <col min="6" max="6" width="15.421875" style="256" customWidth="1"/>
    <col min="7" max="7" width="15.421875" style="255" customWidth="1"/>
    <col min="8" max="16384" width="15.421875" style="248" customWidth="1"/>
  </cols>
  <sheetData>
    <row r="1" spans="1:7" ht="79.5" customHeight="1">
      <c r="A1" s="246"/>
      <c r="B1" s="246"/>
      <c r="C1" s="246"/>
      <c r="D1" s="247"/>
      <c r="E1" s="247"/>
      <c r="F1" s="247"/>
      <c r="G1" s="247"/>
    </row>
    <row r="2" spans="1:7" ht="15" customHeight="1">
      <c r="A2" s="882" t="s">
        <v>875</v>
      </c>
      <c r="B2" s="882"/>
      <c r="C2" s="882"/>
      <c r="D2" s="882"/>
      <c r="E2" s="882"/>
      <c r="F2" s="882"/>
      <c r="G2" s="882"/>
    </row>
    <row r="3" spans="1:10" s="55" customFormat="1" ht="28.5" customHeight="1">
      <c r="A3" s="873" t="s">
        <v>876</v>
      </c>
      <c r="B3" s="873"/>
      <c r="C3" s="873"/>
      <c r="D3" s="873"/>
      <c r="E3" s="873"/>
      <c r="F3" s="873"/>
      <c r="G3" s="873"/>
      <c r="H3" s="3"/>
      <c r="I3" s="3"/>
      <c r="J3" s="54"/>
    </row>
    <row r="4" spans="1:7" ht="12.75">
      <c r="A4" s="249"/>
      <c r="B4" s="250"/>
      <c r="C4" s="250" t="s">
        <v>877</v>
      </c>
      <c r="D4" s="251"/>
      <c r="E4" s="251"/>
      <c r="F4" s="251"/>
      <c r="G4" s="251"/>
    </row>
    <row r="5" spans="1:3" ht="12.75">
      <c r="A5" s="252"/>
      <c r="B5" s="253"/>
      <c r="C5" s="254"/>
    </row>
    <row r="6" spans="1:7" ht="12.75">
      <c r="A6" s="886" t="s">
        <v>878</v>
      </c>
      <c r="B6" s="886"/>
      <c r="C6" s="57"/>
      <c r="D6" s="57"/>
      <c r="E6" s="57"/>
      <c r="F6" s="58"/>
      <c r="G6" s="60" t="s">
        <v>1196</v>
      </c>
    </row>
    <row r="7" spans="1:7" ht="12.75">
      <c r="A7" s="883" t="s">
        <v>880</v>
      </c>
      <c r="B7" s="883"/>
      <c r="C7" s="883"/>
      <c r="D7" s="883"/>
      <c r="E7" s="883"/>
      <c r="F7" s="883"/>
      <c r="G7" s="883"/>
    </row>
    <row r="8" spans="1:7" ht="15.75">
      <c r="A8" s="884" t="s">
        <v>1197</v>
      </c>
      <c r="B8" s="884"/>
      <c r="C8" s="884"/>
      <c r="D8" s="884"/>
      <c r="E8" s="884"/>
      <c r="F8" s="884"/>
      <c r="G8" s="884"/>
    </row>
    <row r="9" spans="1:7" ht="12.75">
      <c r="A9" s="885" t="s">
        <v>882</v>
      </c>
      <c r="B9" s="885"/>
      <c r="C9" s="885"/>
      <c r="D9" s="885"/>
      <c r="E9" s="885"/>
      <c r="F9" s="885"/>
      <c r="G9" s="885"/>
    </row>
    <row r="10" spans="1:7" ht="15">
      <c r="A10" s="257"/>
      <c r="B10" s="257"/>
      <c r="C10" s="258"/>
      <c r="D10" s="258"/>
      <c r="E10" s="258"/>
      <c r="F10" s="258"/>
      <c r="G10" s="258" t="s">
        <v>1198</v>
      </c>
    </row>
    <row r="11" spans="1:7" ht="12.75">
      <c r="A11" s="259"/>
      <c r="B11" s="260"/>
      <c r="G11" s="261" t="s">
        <v>910</v>
      </c>
    </row>
    <row r="12" spans="1:7" ht="60" customHeight="1">
      <c r="A12" s="262" t="s">
        <v>986</v>
      </c>
      <c r="B12" s="263" t="s">
        <v>911</v>
      </c>
      <c r="C12" s="264" t="s">
        <v>912</v>
      </c>
      <c r="D12" s="265" t="s">
        <v>1199</v>
      </c>
      <c r="E12" s="266" t="s">
        <v>205</v>
      </c>
      <c r="F12" s="267" t="s">
        <v>1200</v>
      </c>
      <c r="G12" s="266" t="s">
        <v>887</v>
      </c>
    </row>
    <row r="13" spans="1:7" ht="12.75">
      <c r="A13" s="268">
        <v>1</v>
      </c>
      <c r="B13" s="269">
        <v>2</v>
      </c>
      <c r="C13" s="270">
        <v>3</v>
      </c>
      <c r="D13" s="271">
        <v>4</v>
      </c>
      <c r="E13" s="270">
        <v>5</v>
      </c>
      <c r="F13" s="272">
        <v>6</v>
      </c>
      <c r="G13" s="270">
        <v>7</v>
      </c>
    </row>
    <row r="14" spans="1:7" s="278" customFormat="1" ht="12.75">
      <c r="A14" s="273"/>
      <c r="B14" s="273" t="s">
        <v>1201</v>
      </c>
      <c r="C14" s="274">
        <v>2691129066</v>
      </c>
      <c r="D14" s="275" t="s">
        <v>891</v>
      </c>
      <c r="E14" s="276">
        <v>273843374</v>
      </c>
      <c r="F14" s="277">
        <v>10.175780027043862</v>
      </c>
      <c r="G14" s="274">
        <v>273843374</v>
      </c>
    </row>
    <row r="15" spans="1:7" ht="12.75">
      <c r="A15" s="279" t="s">
        <v>1202</v>
      </c>
      <c r="B15" s="279" t="s">
        <v>1203</v>
      </c>
      <c r="C15" s="280">
        <v>3054967881</v>
      </c>
      <c r="D15" s="280">
        <v>261712206</v>
      </c>
      <c r="E15" s="280">
        <v>259398591.42</v>
      </c>
      <c r="F15" s="281">
        <v>8.491041527</v>
      </c>
      <c r="G15" s="280">
        <v>259398591.42</v>
      </c>
    </row>
    <row r="16" spans="1:7" ht="25.5">
      <c r="A16" s="282" t="s">
        <v>1204</v>
      </c>
      <c r="B16" s="279" t="s">
        <v>937</v>
      </c>
      <c r="C16" s="280">
        <v>74005001</v>
      </c>
      <c r="D16" s="280">
        <v>5700042</v>
      </c>
      <c r="E16" s="280">
        <v>4750343.25</v>
      </c>
      <c r="F16" s="281">
        <v>6.418948971</v>
      </c>
      <c r="G16" s="280">
        <v>4750343.25</v>
      </c>
    </row>
    <row r="17" spans="1:7" ht="12.75">
      <c r="A17" s="282" t="s">
        <v>1205</v>
      </c>
      <c r="B17" s="279" t="s">
        <v>1206</v>
      </c>
      <c r="C17" s="280">
        <v>95775198</v>
      </c>
      <c r="D17" s="280">
        <v>2285331</v>
      </c>
      <c r="E17" s="280">
        <v>921415</v>
      </c>
      <c r="F17" s="281">
        <v>0.962060313</v>
      </c>
      <c r="G17" s="280">
        <v>921415.17</v>
      </c>
    </row>
    <row r="18" spans="1:7" ht="12.75">
      <c r="A18" s="282" t="s">
        <v>1207</v>
      </c>
      <c r="B18" s="279" t="s">
        <v>1208</v>
      </c>
      <c r="C18" s="280">
        <v>2885187682</v>
      </c>
      <c r="D18" s="283">
        <v>253726833</v>
      </c>
      <c r="E18" s="280">
        <v>253726833</v>
      </c>
      <c r="F18" s="281">
        <v>8.794118822</v>
      </c>
      <c r="G18" s="280">
        <v>253726833</v>
      </c>
    </row>
    <row r="19" spans="1:7" ht="25.5">
      <c r="A19" s="284" t="s">
        <v>1209</v>
      </c>
      <c r="B19" s="279" t="s">
        <v>1210</v>
      </c>
      <c r="C19" s="280">
        <v>2885187682</v>
      </c>
      <c r="D19" s="283">
        <v>253726833</v>
      </c>
      <c r="E19" s="280">
        <v>253726833</v>
      </c>
      <c r="F19" s="281">
        <v>8.794118822</v>
      </c>
      <c r="G19" s="280">
        <v>253726833</v>
      </c>
    </row>
    <row r="20" spans="1:7" s="278" customFormat="1" ht="12.75">
      <c r="A20" s="273"/>
      <c r="B20" s="273" t="s">
        <v>1211</v>
      </c>
      <c r="C20" s="274">
        <v>3045089472</v>
      </c>
      <c r="D20" s="275">
        <v>264493133</v>
      </c>
      <c r="E20" s="274">
        <v>210001101.17</v>
      </c>
      <c r="F20" s="277">
        <v>6.896385249135957</v>
      </c>
      <c r="G20" s="274">
        <v>210001101.17</v>
      </c>
    </row>
    <row r="21" spans="1:7" ht="12.75">
      <c r="A21" s="282" t="s">
        <v>1212</v>
      </c>
      <c r="B21" s="279" t="s">
        <v>1213</v>
      </c>
      <c r="C21" s="280">
        <v>2870371553</v>
      </c>
      <c r="D21" s="283">
        <v>245083343</v>
      </c>
      <c r="E21" s="280">
        <v>203139383</v>
      </c>
      <c r="F21" s="281">
        <v>7.077111072526017</v>
      </c>
      <c r="G21" s="280">
        <v>203139383.17</v>
      </c>
    </row>
    <row r="22" spans="1:7" ht="12.75">
      <c r="A22" s="284" t="s">
        <v>1214</v>
      </c>
      <c r="B22" s="279" t="s">
        <v>1215</v>
      </c>
      <c r="C22" s="280">
        <v>793434170</v>
      </c>
      <c r="D22" s="283">
        <v>67364118</v>
      </c>
      <c r="E22" s="280">
        <v>56815796</v>
      </c>
      <c r="F22" s="281">
        <v>7.160744833</v>
      </c>
      <c r="G22" s="280">
        <v>56815796.33</v>
      </c>
    </row>
    <row r="23" spans="1:7" ht="12.75">
      <c r="A23" s="285" t="s">
        <v>1216</v>
      </c>
      <c r="B23" s="279" t="s">
        <v>1217</v>
      </c>
      <c r="C23" s="280">
        <v>463224919</v>
      </c>
      <c r="D23" s="283">
        <v>36564400</v>
      </c>
      <c r="E23" s="280">
        <v>32477295</v>
      </c>
      <c r="F23" s="281">
        <v>7.011128691</v>
      </c>
      <c r="G23" s="280">
        <v>32477295.2</v>
      </c>
    </row>
    <row r="24" spans="1:7" ht="12.75" hidden="1">
      <c r="A24" s="286" t="s">
        <v>1216</v>
      </c>
      <c r="B24" s="279" t="s">
        <v>1217</v>
      </c>
      <c r="C24" s="280">
        <v>0</v>
      </c>
      <c r="D24" s="283">
        <v>9880225</v>
      </c>
      <c r="E24" s="280">
        <v>0</v>
      </c>
      <c r="F24" s="281">
        <v>0</v>
      </c>
      <c r="G24" s="280">
        <v>0</v>
      </c>
    </row>
    <row r="25" spans="1:7" ht="12.75">
      <c r="A25" s="286" t="s">
        <v>1218</v>
      </c>
      <c r="B25" s="279" t="s">
        <v>1219</v>
      </c>
      <c r="C25" s="280">
        <v>347630678</v>
      </c>
      <c r="D25" s="283" t="s">
        <v>891</v>
      </c>
      <c r="E25" s="280">
        <v>23992833</v>
      </c>
      <c r="F25" s="281">
        <v>6.901816847</v>
      </c>
      <c r="G25" s="280">
        <v>23992832.7</v>
      </c>
    </row>
    <row r="26" spans="1:7" ht="25.5">
      <c r="A26" s="286" t="s">
        <v>1220</v>
      </c>
      <c r="B26" s="279" t="s">
        <v>0</v>
      </c>
      <c r="C26" s="280">
        <v>115594241</v>
      </c>
      <c r="D26" s="283" t="s">
        <v>891</v>
      </c>
      <c r="E26" s="280">
        <v>8484462</v>
      </c>
      <c r="F26" s="281">
        <v>7.339866092</v>
      </c>
      <c r="G26" s="280">
        <v>8484462.5</v>
      </c>
    </row>
    <row r="27" spans="1:7" ht="12.75">
      <c r="A27" s="285" t="s">
        <v>1</v>
      </c>
      <c r="B27" s="279" t="s">
        <v>2</v>
      </c>
      <c r="C27" s="280">
        <v>330209251</v>
      </c>
      <c r="D27" s="283">
        <v>30799718</v>
      </c>
      <c r="E27" s="280">
        <v>24338501</v>
      </c>
      <c r="F27" s="281">
        <v>7.370629701</v>
      </c>
      <c r="G27" s="280">
        <v>24338501.13</v>
      </c>
    </row>
    <row r="28" spans="1:7" ht="12.75">
      <c r="A28" s="286" t="s">
        <v>1</v>
      </c>
      <c r="B28" s="279" t="s">
        <v>2</v>
      </c>
      <c r="C28" s="280">
        <v>0</v>
      </c>
      <c r="D28" s="283" t="s">
        <v>891</v>
      </c>
      <c r="E28" s="280">
        <v>-12</v>
      </c>
      <c r="F28" s="281">
        <v>0</v>
      </c>
      <c r="G28" s="280">
        <v>-12</v>
      </c>
    </row>
    <row r="29" spans="1:7" ht="12.75">
      <c r="A29" s="286" t="s">
        <v>3</v>
      </c>
      <c r="B29" s="279" t="s">
        <v>4</v>
      </c>
      <c r="C29" s="280">
        <v>6238561</v>
      </c>
      <c r="D29" s="283" t="s">
        <v>891</v>
      </c>
      <c r="E29" s="280">
        <v>340985.7</v>
      </c>
      <c r="F29" s="281">
        <v>5.46577488</v>
      </c>
      <c r="G29" s="280">
        <v>340985.7</v>
      </c>
    </row>
    <row r="30" spans="1:7" ht="12.75">
      <c r="A30" s="286" t="s">
        <v>5</v>
      </c>
      <c r="B30" s="279" t="s">
        <v>6</v>
      </c>
      <c r="C30" s="280">
        <v>253989350</v>
      </c>
      <c r="D30" s="283" t="s">
        <v>891</v>
      </c>
      <c r="E30" s="280">
        <v>20908770.46</v>
      </c>
      <c r="F30" s="281">
        <v>8.23214456</v>
      </c>
      <c r="G30" s="280">
        <v>20908770.46</v>
      </c>
    </row>
    <row r="31" spans="1:7" ht="25.5">
      <c r="A31" s="286" t="s">
        <v>7</v>
      </c>
      <c r="B31" s="279" t="s">
        <v>8</v>
      </c>
      <c r="C31" s="280">
        <v>59522997</v>
      </c>
      <c r="D31" s="283" t="s">
        <v>891</v>
      </c>
      <c r="E31" s="280">
        <v>2674166.25</v>
      </c>
      <c r="F31" s="281">
        <v>4.492660627</v>
      </c>
      <c r="G31" s="280">
        <v>2674166.25</v>
      </c>
    </row>
    <row r="32" spans="1:7" ht="12.75">
      <c r="A32" s="286" t="s">
        <v>9</v>
      </c>
      <c r="B32" s="279" t="s">
        <v>10</v>
      </c>
      <c r="C32" s="280">
        <v>87319</v>
      </c>
      <c r="D32" s="283" t="s">
        <v>891</v>
      </c>
      <c r="E32" s="280">
        <v>710.14</v>
      </c>
      <c r="F32" s="281">
        <v>0.81327088</v>
      </c>
      <c r="G32" s="280">
        <v>710.14</v>
      </c>
    </row>
    <row r="33" spans="1:7" ht="12.75">
      <c r="A33" s="286" t="s">
        <v>11</v>
      </c>
      <c r="B33" s="279" t="s">
        <v>12</v>
      </c>
      <c r="C33" s="280">
        <v>4126838</v>
      </c>
      <c r="D33" s="283" t="s">
        <v>891</v>
      </c>
      <c r="E33" s="280">
        <v>347636.1</v>
      </c>
      <c r="F33" s="281">
        <v>8.423788382</v>
      </c>
      <c r="G33" s="280">
        <v>347636.1</v>
      </c>
    </row>
    <row r="34" spans="1:7" ht="38.25">
      <c r="A34" s="286" t="s">
        <v>13</v>
      </c>
      <c r="B34" s="279" t="s">
        <v>14</v>
      </c>
      <c r="C34" s="280">
        <v>6244186</v>
      </c>
      <c r="D34" s="283" t="s">
        <v>891</v>
      </c>
      <c r="E34" s="280">
        <v>66244.48</v>
      </c>
      <c r="F34" s="281">
        <v>1.06089857</v>
      </c>
      <c r="G34" s="280">
        <v>66244.48</v>
      </c>
    </row>
    <row r="35" spans="1:7" ht="12.75">
      <c r="A35" s="284" t="s">
        <v>15</v>
      </c>
      <c r="B35" s="279" t="s">
        <v>16</v>
      </c>
      <c r="C35" s="280">
        <v>308702932</v>
      </c>
      <c r="D35" s="283">
        <v>33150095</v>
      </c>
      <c r="E35" s="280">
        <v>30668508</v>
      </c>
      <c r="F35" s="281">
        <v>9.934634504864372</v>
      </c>
      <c r="G35" s="280">
        <v>30668508.45</v>
      </c>
    </row>
    <row r="36" spans="1:7" ht="25.5">
      <c r="A36" s="285" t="s">
        <v>17</v>
      </c>
      <c r="B36" s="279" t="s">
        <v>18</v>
      </c>
      <c r="C36" s="280">
        <v>146819458</v>
      </c>
      <c r="D36" s="283" t="s">
        <v>891</v>
      </c>
      <c r="E36" s="280">
        <v>14261349.14</v>
      </c>
      <c r="F36" s="281">
        <v>9.713527984826099</v>
      </c>
      <c r="G36" s="280">
        <v>14261349.14</v>
      </c>
    </row>
    <row r="37" spans="1:7" ht="12.75">
      <c r="A37" s="285" t="s">
        <v>19</v>
      </c>
      <c r="B37" s="279" t="s">
        <v>20</v>
      </c>
      <c r="C37" s="280">
        <v>92174385</v>
      </c>
      <c r="D37" s="283" t="s">
        <v>891</v>
      </c>
      <c r="E37" s="280">
        <v>1511256.9</v>
      </c>
      <c r="F37" s="281">
        <v>1.6395627700689295</v>
      </c>
      <c r="G37" s="280">
        <v>1511256.9</v>
      </c>
    </row>
    <row r="38" spans="1:7" ht="12.75">
      <c r="A38" s="285" t="s">
        <v>21</v>
      </c>
      <c r="B38" s="279" t="s">
        <v>22</v>
      </c>
      <c r="C38" s="280">
        <v>69709089</v>
      </c>
      <c r="D38" s="283" t="s">
        <v>891</v>
      </c>
      <c r="E38" s="280">
        <v>14895902.41</v>
      </c>
      <c r="F38" s="281">
        <v>21.368666014269674</v>
      </c>
      <c r="G38" s="280">
        <v>14895902.41</v>
      </c>
    </row>
    <row r="39" spans="1:7" ht="12.75">
      <c r="A39" s="284" t="s">
        <v>23</v>
      </c>
      <c r="B39" s="279" t="s">
        <v>24</v>
      </c>
      <c r="C39" s="280">
        <v>1155619345</v>
      </c>
      <c r="D39" s="283">
        <v>90169311</v>
      </c>
      <c r="E39" s="280">
        <v>67856280.78</v>
      </c>
      <c r="F39" s="281">
        <v>5.871854003967025</v>
      </c>
      <c r="G39" s="280">
        <v>67856280.78</v>
      </c>
    </row>
    <row r="40" spans="1:7" ht="12.75">
      <c r="A40" s="285" t="s">
        <v>25</v>
      </c>
      <c r="B40" s="279" t="s">
        <v>26</v>
      </c>
      <c r="C40" s="280">
        <v>1019369892</v>
      </c>
      <c r="D40" s="283">
        <v>78810532</v>
      </c>
      <c r="E40" s="280">
        <v>58181456</v>
      </c>
      <c r="F40" s="281">
        <v>5.707590194355083</v>
      </c>
      <c r="G40" s="280">
        <v>58181455.91</v>
      </c>
    </row>
    <row r="41" spans="1:7" ht="12.75" hidden="1">
      <c r="A41" s="286" t="s">
        <v>25</v>
      </c>
      <c r="B41" s="279" t="s">
        <v>26</v>
      </c>
      <c r="C41" s="280">
        <v>0</v>
      </c>
      <c r="D41" s="283">
        <v>78810532</v>
      </c>
      <c r="E41" s="280">
        <v>0</v>
      </c>
      <c r="F41" s="281" t="e">
        <v>#DIV/0!</v>
      </c>
      <c r="G41" s="280">
        <v>0</v>
      </c>
    </row>
    <row r="42" spans="1:7" ht="12.75">
      <c r="A42" s="286" t="s">
        <v>27</v>
      </c>
      <c r="B42" s="279" t="s">
        <v>28</v>
      </c>
      <c r="C42" s="280">
        <v>23798079</v>
      </c>
      <c r="D42" s="283" t="s">
        <v>891</v>
      </c>
      <c r="E42" s="280">
        <v>2000129.53</v>
      </c>
      <c r="F42" s="281">
        <v>8.404583958226208</v>
      </c>
      <c r="G42" s="280">
        <v>2000129.53</v>
      </c>
    </row>
    <row r="43" spans="1:7" ht="25.5">
      <c r="A43" s="286" t="s">
        <v>29</v>
      </c>
      <c r="B43" s="279" t="s">
        <v>30</v>
      </c>
      <c r="C43" s="280">
        <v>724142291</v>
      </c>
      <c r="D43" s="283" t="s">
        <v>891</v>
      </c>
      <c r="E43" s="280">
        <v>52832640.4</v>
      </c>
      <c r="F43" s="281">
        <v>7.295892127366443</v>
      </c>
      <c r="G43" s="280">
        <v>52832640.4</v>
      </c>
    </row>
    <row r="44" spans="1:7" ht="38.25">
      <c r="A44" s="286" t="s">
        <v>31</v>
      </c>
      <c r="B44" s="279" t="s">
        <v>32</v>
      </c>
      <c r="C44" s="280">
        <v>40065810</v>
      </c>
      <c r="D44" s="283" t="s">
        <v>891</v>
      </c>
      <c r="E44" s="280">
        <v>3259462</v>
      </c>
      <c r="F44" s="281">
        <v>8.135270446298227</v>
      </c>
      <c r="G44" s="280">
        <v>3259462</v>
      </c>
    </row>
    <row r="45" spans="1:7" ht="63.75">
      <c r="A45" s="286" t="s">
        <v>33</v>
      </c>
      <c r="B45" s="279" t="s">
        <v>34</v>
      </c>
      <c r="C45" s="280">
        <v>13944200</v>
      </c>
      <c r="D45" s="283" t="s">
        <v>891</v>
      </c>
      <c r="E45" s="280">
        <v>89223.98</v>
      </c>
      <c r="F45" s="281">
        <v>0.6398644597753905</v>
      </c>
      <c r="G45" s="280">
        <v>89223.98</v>
      </c>
    </row>
    <row r="46" spans="1:7" ht="25.5">
      <c r="A46" s="286" t="s">
        <v>35</v>
      </c>
      <c r="B46" s="279" t="s">
        <v>36</v>
      </c>
      <c r="C46" s="280">
        <v>217419512</v>
      </c>
      <c r="D46" s="283" t="s">
        <v>891</v>
      </c>
      <c r="E46" s="280">
        <v>0</v>
      </c>
      <c r="F46" s="281">
        <v>0</v>
      </c>
      <c r="G46" s="280">
        <v>0</v>
      </c>
    </row>
    <row r="47" spans="1:7" ht="12.75">
      <c r="A47" s="285" t="s">
        <v>37</v>
      </c>
      <c r="B47" s="279" t="s">
        <v>38</v>
      </c>
      <c r="C47" s="280">
        <v>136249453</v>
      </c>
      <c r="D47" s="283">
        <v>11358779</v>
      </c>
      <c r="E47" s="280">
        <v>9674825</v>
      </c>
      <c r="F47" s="281">
        <v>7.1008174983278645</v>
      </c>
      <c r="G47" s="280">
        <v>9674824.87</v>
      </c>
    </row>
    <row r="48" spans="1:7" ht="12.75" hidden="1">
      <c r="A48" s="286" t="s">
        <v>37</v>
      </c>
      <c r="B48" s="279" t="s">
        <v>38</v>
      </c>
      <c r="C48" s="280">
        <v>0</v>
      </c>
      <c r="D48" s="283">
        <v>11358779</v>
      </c>
      <c r="E48" s="280">
        <v>0</v>
      </c>
      <c r="F48" s="281" t="e">
        <v>#DIV/0!</v>
      </c>
      <c r="G48" s="280">
        <v>0</v>
      </c>
    </row>
    <row r="49" spans="1:7" ht="12.75">
      <c r="A49" s="286" t="s">
        <v>39</v>
      </c>
      <c r="B49" s="279" t="s">
        <v>40</v>
      </c>
      <c r="C49" s="280">
        <v>136212453</v>
      </c>
      <c r="D49" s="283" t="s">
        <v>891</v>
      </c>
      <c r="E49" s="280">
        <v>9674824.87</v>
      </c>
      <c r="F49" s="281">
        <v>7.102746229817915</v>
      </c>
      <c r="G49" s="280">
        <v>9674824.87</v>
      </c>
    </row>
    <row r="50" spans="1:7" ht="25.5">
      <c r="A50" s="286" t="s">
        <v>41</v>
      </c>
      <c r="B50" s="279" t="s">
        <v>42</v>
      </c>
      <c r="C50" s="280">
        <v>37000</v>
      </c>
      <c r="D50" s="283" t="s">
        <v>891</v>
      </c>
      <c r="E50" s="280">
        <v>0</v>
      </c>
      <c r="F50" s="281">
        <v>0</v>
      </c>
      <c r="G50" s="280">
        <v>0</v>
      </c>
    </row>
    <row r="51" spans="1:7" ht="25.5">
      <c r="A51" s="284" t="s">
        <v>43</v>
      </c>
      <c r="B51" s="279" t="s">
        <v>44</v>
      </c>
      <c r="C51" s="280">
        <v>154099750</v>
      </c>
      <c r="D51" s="283">
        <v>15965788</v>
      </c>
      <c r="E51" s="280">
        <v>15180295.48</v>
      </c>
      <c r="F51" s="281">
        <v>9.850953995707327</v>
      </c>
      <c r="G51" s="280">
        <v>15180295.48</v>
      </c>
    </row>
    <row r="52" spans="1:7" ht="12.75">
      <c r="A52" s="285" t="s">
        <v>45</v>
      </c>
      <c r="B52" s="279" t="s">
        <v>46</v>
      </c>
      <c r="C52" s="280">
        <v>139950000</v>
      </c>
      <c r="D52" s="283">
        <v>14302175</v>
      </c>
      <c r="E52" s="280">
        <v>13863659</v>
      </c>
      <c r="F52" s="281">
        <v>9.906151482672383</v>
      </c>
      <c r="G52" s="280">
        <v>13863658.85</v>
      </c>
    </row>
    <row r="53" spans="1:7" ht="12.75">
      <c r="A53" s="285" t="s">
        <v>47</v>
      </c>
      <c r="B53" s="279" t="s">
        <v>48</v>
      </c>
      <c r="C53" s="280">
        <v>14149750</v>
      </c>
      <c r="D53" s="283">
        <v>1663613</v>
      </c>
      <c r="E53" s="280">
        <v>1316637</v>
      </c>
      <c r="F53" s="281">
        <v>9.305019523313133</v>
      </c>
      <c r="G53" s="280">
        <v>1316636.63</v>
      </c>
    </row>
    <row r="54" spans="1:7" ht="12.75">
      <c r="A54" s="284" t="s">
        <v>49</v>
      </c>
      <c r="B54" s="279" t="s">
        <v>50</v>
      </c>
      <c r="C54" s="280">
        <v>458515356</v>
      </c>
      <c r="D54" s="283">
        <v>38434031</v>
      </c>
      <c r="E54" s="280">
        <v>32618502.13</v>
      </c>
      <c r="F54" s="281">
        <v>7.113938868821658</v>
      </c>
      <c r="G54" s="280">
        <v>32618502.13</v>
      </c>
    </row>
    <row r="55" spans="1:7" ht="12.75">
      <c r="A55" s="285" t="s">
        <v>51</v>
      </c>
      <c r="B55" s="279" t="s">
        <v>52</v>
      </c>
      <c r="C55" s="280">
        <v>17419105</v>
      </c>
      <c r="D55" s="283">
        <v>1451590</v>
      </c>
      <c r="E55" s="280">
        <v>1451430</v>
      </c>
      <c r="F55" s="281">
        <v>8.332402841592607</v>
      </c>
      <c r="G55" s="280">
        <v>1451430.33</v>
      </c>
    </row>
    <row r="56" spans="1:7" ht="25.5" hidden="1">
      <c r="A56" s="286" t="s">
        <v>53</v>
      </c>
      <c r="B56" s="279" t="s">
        <v>54</v>
      </c>
      <c r="C56" s="280">
        <v>17419105</v>
      </c>
      <c r="D56" s="283">
        <v>1451590</v>
      </c>
      <c r="E56" s="280">
        <v>1451430.33</v>
      </c>
      <c r="F56" s="281">
        <v>8.332404736064223</v>
      </c>
      <c r="G56" s="280">
        <v>1451430.33</v>
      </c>
    </row>
    <row r="57" spans="1:7" ht="25.5">
      <c r="A57" s="285" t="s">
        <v>55</v>
      </c>
      <c r="B57" s="279" t="s">
        <v>56</v>
      </c>
      <c r="C57" s="280">
        <v>253787533</v>
      </c>
      <c r="D57" s="283">
        <v>22005620</v>
      </c>
      <c r="E57" s="280">
        <v>21628265</v>
      </c>
      <c r="F57" s="281">
        <v>8.522193641403181</v>
      </c>
      <c r="G57" s="280">
        <v>21628264.99</v>
      </c>
    </row>
    <row r="58" spans="1:7" ht="38.25">
      <c r="A58" s="285" t="s">
        <v>57</v>
      </c>
      <c r="B58" s="279" t="s">
        <v>58</v>
      </c>
      <c r="C58" s="280">
        <v>187308718</v>
      </c>
      <c r="D58" s="283">
        <v>14976821</v>
      </c>
      <c r="E58" s="280">
        <v>9538807</v>
      </c>
      <c r="F58" s="281">
        <v>5.092559012656314</v>
      </c>
      <c r="G58" s="280">
        <v>9538806.81</v>
      </c>
    </row>
    <row r="59" spans="1:7" ht="12.75">
      <c r="A59" s="282" t="s">
        <v>59</v>
      </c>
      <c r="B59" s="279" t="s">
        <v>60</v>
      </c>
      <c r="C59" s="280">
        <v>174717919</v>
      </c>
      <c r="D59" s="283">
        <v>19409790</v>
      </c>
      <c r="E59" s="280">
        <v>6861718</v>
      </c>
      <c r="F59" s="281">
        <v>3.927312115021242</v>
      </c>
      <c r="G59" s="280">
        <v>6861718</v>
      </c>
    </row>
    <row r="60" spans="1:7" ht="12.75">
      <c r="A60" s="284" t="s">
        <v>61</v>
      </c>
      <c r="B60" s="279" t="s">
        <v>62</v>
      </c>
      <c r="C60" s="280">
        <v>113583786</v>
      </c>
      <c r="D60" s="283">
        <v>11265029</v>
      </c>
      <c r="E60" s="280">
        <v>6503349</v>
      </c>
      <c r="F60" s="281">
        <v>5.725596257198188</v>
      </c>
      <c r="G60" s="280">
        <v>6503349.46</v>
      </c>
    </row>
    <row r="61" spans="1:7" ht="12.75">
      <c r="A61" s="285" t="s">
        <v>63</v>
      </c>
      <c r="B61" s="279" t="s">
        <v>64</v>
      </c>
      <c r="C61" s="280">
        <v>10768292</v>
      </c>
      <c r="D61" s="283" t="s">
        <v>891</v>
      </c>
      <c r="E61" s="280">
        <v>58896.61</v>
      </c>
      <c r="F61" s="281">
        <v>0.5469447708141644</v>
      </c>
      <c r="G61" s="280">
        <v>58896.61</v>
      </c>
    </row>
    <row r="62" spans="1:7" ht="12.75">
      <c r="A62" s="285" t="s">
        <v>65</v>
      </c>
      <c r="B62" s="279" t="s">
        <v>66</v>
      </c>
      <c r="C62" s="280">
        <v>102815494</v>
      </c>
      <c r="D62" s="283" t="s">
        <v>891</v>
      </c>
      <c r="E62" s="280">
        <v>6444452.85</v>
      </c>
      <c r="F62" s="281">
        <v>6.267978297123195</v>
      </c>
      <c r="G62" s="280">
        <v>6444452.85</v>
      </c>
    </row>
    <row r="63" spans="1:7" ht="25.5">
      <c r="A63" s="284" t="s">
        <v>67</v>
      </c>
      <c r="B63" s="279" t="s">
        <v>68</v>
      </c>
      <c r="C63" s="280">
        <v>61134133</v>
      </c>
      <c r="D63" s="283">
        <v>8144761</v>
      </c>
      <c r="E63" s="280">
        <v>358368.54</v>
      </c>
      <c r="F63" s="281">
        <v>0.5862004127874031</v>
      </c>
      <c r="G63" s="280">
        <v>358368.54</v>
      </c>
    </row>
    <row r="64" spans="1:7" ht="12.75">
      <c r="A64" s="285" t="s">
        <v>69</v>
      </c>
      <c r="B64" s="279" t="s">
        <v>70</v>
      </c>
      <c r="C64" s="280">
        <v>55234908</v>
      </c>
      <c r="D64" s="280">
        <v>7529150</v>
      </c>
      <c r="E64" s="280">
        <v>358369</v>
      </c>
      <c r="F64" s="281">
        <v>0.6488089017908747</v>
      </c>
      <c r="G64" s="280">
        <v>358368.54</v>
      </c>
    </row>
    <row r="65" spans="1:7" ht="25.5">
      <c r="A65" s="286" t="s">
        <v>71</v>
      </c>
      <c r="B65" s="279" t="s">
        <v>72</v>
      </c>
      <c r="C65" s="280">
        <v>55234908</v>
      </c>
      <c r="D65" s="280">
        <v>7529150</v>
      </c>
      <c r="E65" s="280">
        <v>358368.54</v>
      </c>
      <c r="F65" s="281">
        <v>0.6488080689842011</v>
      </c>
      <c r="G65" s="280">
        <v>358368.54</v>
      </c>
    </row>
    <row r="66" spans="1:7" ht="25.5">
      <c r="A66" s="285" t="s">
        <v>73</v>
      </c>
      <c r="B66" s="279" t="s">
        <v>74</v>
      </c>
      <c r="C66" s="280">
        <v>5899225</v>
      </c>
      <c r="D66" s="280">
        <v>615611</v>
      </c>
      <c r="E66" s="280">
        <v>0</v>
      </c>
      <c r="F66" s="281">
        <v>0</v>
      </c>
      <c r="G66" s="280">
        <v>0</v>
      </c>
    </row>
    <row r="67" spans="1:7" ht="12.75">
      <c r="A67" s="279"/>
      <c r="B67" s="279" t="s">
        <v>895</v>
      </c>
      <c r="C67" s="280">
        <v>-353960406</v>
      </c>
      <c r="D67" s="280">
        <v>-256507760</v>
      </c>
      <c r="E67" s="280">
        <v>63842272.83000001</v>
      </c>
      <c r="F67" s="281">
        <v>-18.036557690579667</v>
      </c>
      <c r="G67" s="280">
        <v>63842272.83000001</v>
      </c>
    </row>
    <row r="68" spans="1:7" ht="12.75">
      <c r="A68" s="279"/>
      <c r="B68" s="279" t="s">
        <v>896</v>
      </c>
      <c r="C68" s="280">
        <v>353960406</v>
      </c>
      <c r="D68" s="280">
        <v>256507760</v>
      </c>
      <c r="E68" s="280">
        <v>-63842272.830000006</v>
      </c>
      <c r="F68" s="281">
        <v>-18.036557690579667</v>
      </c>
      <c r="G68" s="280">
        <v>-63842272.830000006</v>
      </c>
    </row>
    <row r="69" spans="1:7" ht="12.75">
      <c r="A69" s="282" t="s">
        <v>75</v>
      </c>
      <c r="B69" s="279" t="s">
        <v>954</v>
      </c>
      <c r="C69" s="280">
        <v>199517765</v>
      </c>
      <c r="D69" s="280">
        <v>256642760</v>
      </c>
      <c r="E69" s="280">
        <v>-91877031</v>
      </c>
      <c r="F69" s="281">
        <v>-46.04954902136158</v>
      </c>
      <c r="G69" s="280">
        <v>-91877030.5199999</v>
      </c>
    </row>
    <row r="70" spans="1:7" ht="38.25">
      <c r="A70" s="284" t="s">
        <v>76</v>
      </c>
      <c r="B70" s="279" t="s">
        <v>955</v>
      </c>
      <c r="C70" s="280">
        <v>-12048583</v>
      </c>
      <c r="D70" s="280">
        <v>253205167</v>
      </c>
      <c r="E70" s="280">
        <v>-82992579</v>
      </c>
      <c r="F70" s="281">
        <v>688.8160956354785</v>
      </c>
      <c r="G70" s="280">
        <v>-82992578.8899999</v>
      </c>
    </row>
    <row r="71" spans="1:7" ht="25.5">
      <c r="A71" s="284" t="s">
        <v>77</v>
      </c>
      <c r="B71" s="279" t="s">
        <v>956</v>
      </c>
      <c r="C71" s="280">
        <v>3566348</v>
      </c>
      <c r="D71" s="280">
        <v>3654563</v>
      </c>
      <c r="E71" s="280">
        <v>-8753619</v>
      </c>
      <c r="F71" s="281">
        <v>-245.45050006337016</v>
      </c>
      <c r="G71" s="280">
        <v>-8753618.7</v>
      </c>
    </row>
    <row r="72" spans="1:7" ht="25.5">
      <c r="A72" s="284" t="s">
        <v>78</v>
      </c>
      <c r="B72" s="279" t="s">
        <v>959</v>
      </c>
      <c r="C72" s="280">
        <v>208000000</v>
      </c>
      <c r="D72" s="280">
        <v>-216970</v>
      </c>
      <c r="E72" s="280">
        <v>-130833</v>
      </c>
      <c r="F72" s="281">
        <v>-0.06290048076923077</v>
      </c>
      <c r="G72" s="280">
        <v>-130832.93</v>
      </c>
    </row>
    <row r="73" spans="1:7" ht="15.75">
      <c r="A73" s="282" t="s">
        <v>79</v>
      </c>
      <c r="B73" s="287" t="s">
        <v>206</v>
      </c>
      <c r="C73" s="280">
        <v>-208000000</v>
      </c>
      <c r="D73" s="280">
        <v>216970</v>
      </c>
      <c r="E73" s="288">
        <v>-93072.07</v>
      </c>
      <c r="F73" s="281">
        <v>0.044746187500000006</v>
      </c>
      <c r="G73" s="288">
        <v>-93072.07</v>
      </c>
    </row>
    <row r="74" spans="1:7" ht="15.75">
      <c r="A74" s="282" t="s">
        <v>80</v>
      </c>
      <c r="B74" s="287" t="s">
        <v>207</v>
      </c>
      <c r="C74" s="280">
        <v>362442641</v>
      </c>
      <c r="D74" s="288">
        <v>-351970</v>
      </c>
      <c r="E74" s="288">
        <v>28127830.239999987</v>
      </c>
      <c r="F74" s="281">
        <v>7.760629423291281</v>
      </c>
      <c r="G74" s="288">
        <v>28127829.759999894</v>
      </c>
    </row>
    <row r="75" spans="1:7" s="278" customFormat="1" ht="12.75">
      <c r="A75" s="273"/>
      <c r="B75" s="273" t="s">
        <v>81</v>
      </c>
      <c r="C75" s="274">
        <v>3045089472</v>
      </c>
      <c r="D75" s="275" t="s">
        <v>891</v>
      </c>
      <c r="E75" s="274">
        <v>210001101.17</v>
      </c>
      <c r="F75" s="289">
        <v>6.896385249135957</v>
      </c>
      <c r="G75" s="274">
        <v>210001101.13</v>
      </c>
    </row>
    <row r="76" spans="1:7" ht="12.75">
      <c r="A76" s="279" t="s">
        <v>82</v>
      </c>
      <c r="B76" s="279" t="s">
        <v>83</v>
      </c>
      <c r="C76" s="280">
        <v>662752408</v>
      </c>
      <c r="D76" s="283" t="s">
        <v>891</v>
      </c>
      <c r="E76" s="280">
        <v>53411898.31</v>
      </c>
      <c r="F76" s="281">
        <v>8.059102866</v>
      </c>
      <c r="G76" s="280">
        <v>53411898.31</v>
      </c>
    </row>
    <row r="77" spans="1:7" ht="12.75">
      <c r="A77" s="279" t="s">
        <v>84</v>
      </c>
      <c r="B77" s="279" t="s">
        <v>85</v>
      </c>
      <c r="C77" s="280">
        <v>127870503</v>
      </c>
      <c r="D77" s="283" t="s">
        <v>891</v>
      </c>
      <c r="E77" s="280">
        <v>6633907.4</v>
      </c>
      <c r="F77" s="281">
        <v>5.18798882</v>
      </c>
      <c r="G77" s="280">
        <v>6633907.4</v>
      </c>
    </row>
    <row r="78" spans="1:7" ht="12.75">
      <c r="A78" s="279" t="s">
        <v>86</v>
      </c>
      <c r="B78" s="279" t="s">
        <v>87</v>
      </c>
      <c r="C78" s="280">
        <v>229454824</v>
      </c>
      <c r="D78" s="283" t="s">
        <v>891</v>
      </c>
      <c r="E78" s="280">
        <v>18925662.61</v>
      </c>
      <c r="F78" s="256">
        <v>8.248099682576296</v>
      </c>
      <c r="G78" s="280">
        <v>18925662.57</v>
      </c>
    </row>
    <row r="79" spans="1:7" ht="12.75">
      <c r="A79" s="279" t="s">
        <v>88</v>
      </c>
      <c r="B79" s="279" t="s">
        <v>89</v>
      </c>
      <c r="C79" s="280">
        <v>794180344</v>
      </c>
      <c r="D79" s="283" t="s">
        <v>891</v>
      </c>
      <c r="E79" s="280">
        <v>56633206.3</v>
      </c>
      <c r="F79" s="281">
        <v>7.131025935</v>
      </c>
      <c r="G79" s="280">
        <v>56633206.3</v>
      </c>
    </row>
    <row r="80" spans="1:7" ht="12.75">
      <c r="A80" s="279" t="s">
        <v>90</v>
      </c>
      <c r="B80" s="279" t="s">
        <v>91</v>
      </c>
      <c r="C80" s="280">
        <v>145048112</v>
      </c>
      <c r="D80" s="283" t="s">
        <v>891</v>
      </c>
      <c r="E80" s="280">
        <v>1892881.68</v>
      </c>
      <c r="F80" s="281">
        <v>1.305002633</v>
      </c>
      <c r="G80" s="280">
        <v>1892881.68</v>
      </c>
    </row>
    <row r="81" spans="1:7" ht="12.75">
      <c r="A81" s="279" t="s">
        <v>92</v>
      </c>
      <c r="B81" s="279" t="s">
        <v>93</v>
      </c>
      <c r="C81" s="280">
        <v>10112493</v>
      </c>
      <c r="D81" s="283" t="s">
        <v>891</v>
      </c>
      <c r="E81" s="280">
        <v>161244.3</v>
      </c>
      <c r="F81" s="281">
        <v>1.594505925</v>
      </c>
      <c r="G81" s="280">
        <v>161244.3</v>
      </c>
    </row>
    <row r="82" spans="1:7" ht="12.75">
      <c r="A82" s="279" t="s">
        <v>94</v>
      </c>
      <c r="B82" s="279" t="s">
        <v>95</v>
      </c>
      <c r="C82" s="280">
        <v>413905038</v>
      </c>
      <c r="D82" s="283" t="s">
        <v>891</v>
      </c>
      <c r="E82" s="280">
        <v>24183929.85</v>
      </c>
      <c r="F82" s="281">
        <v>5.842869168</v>
      </c>
      <c r="G82" s="280">
        <v>24183929.85</v>
      </c>
    </row>
    <row r="83" spans="1:7" ht="12.75">
      <c r="A83" s="279" t="s">
        <v>96</v>
      </c>
      <c r="B83" s="279" t="s">
        <v>97</v>
      </c>
      <c r="C83" s="280">
        <v>70101678</v>
      </c>
      <c r="D83" s="283" t="s">
        <v>891</v>
      </c>
      <c r="E83" s="280">
        <v>4910883.33</v>
      </c>
      <c r="F83" s="281">
        <v>7.028900014</v>
      </c>
      <c r="G83" s="280">
        <v>4910883.33</v>
      </c>
    </row>
    <row r="84" spans="1:7" ht="12.75">
      <c r="A84" s="279" t="s">
        <v>98</v>
      </c>
      <c r="B84" s="279" t="s">
        <v>99</v>
      </c>
      <c r="C84" s="280">
        <v>407156461</v>
      </c>
      <c r="D84" s="283" t="s">
        <v>891</v>
      </c>
      <c r="E84" s="280">
        <v>29690502.64</v>
      </c>
      <c r="F84" s="281">
        <v>7.292160504361983</v>
      </c>
      <c r="G84" s="280">
        <v>29690502.64</v>
      </c>
    </row>
    <row r="85" spans="1:7" ht="12.75">
      <c r="A85" s="279" t="s">
        <v>100</v>
      </c>
      <c r="B85" s="279" t="s">
        <v>101</v>
      </c>
      <c r="C85" s="280">
        <v>184507611</v>
      </c>
      <c r="D85" s="283" t="s">
        <v>891</v>
      </c>
      <c r="E85" s="280">
        <v>13556984.75</v>
      </c>
      <c r="F85" s="281">
        <v>7.347656108</v>
      </c>
      <c r="G85" s="280">
        <v>13556984.75</v>
      </c>
    </row>
    <row r="86" spans="1:7" s="278" customFormat="1" ht="12.75">
      <c r="A86" s="273" t="s">
        <v>102</v>
      </c>
      <c r="B86" s="273" t="s">
        <v>103</v>
      </c>
      <c r="C86" s="274"/>
      <c r="D86" s="274"/>
      <c r="E86" s="274"/>
      <c r="F86" s="277"/>
      <c r="G86" s="274"/>
    </row>
    <row r="87" spans="1:7" s="278" customFormat="1" ht="12.75">
      <c r="A87" s="273" t="s">
        <v>1202</v>
      </c>
      <c r="B87" s="273" t="s">
        <v>1203</v>
      </c>
      <c r="C87" s="274">
        <v>2293732</v>
      </c>
      <c r="D87" s="274">
        <v>206756</v>
      </c>
      <c r="E87" s="274">
        <v>206756</v>
      </c>
      <c r="F87" s="277">
        <v>9.013956295</v>
      </c>
      <c r="G87" s="274">
        <v>206756</v>
      </c>
    </row>
    <row r="88" spans="1:7" ht="12.75">
      <c r="A88" s="282" t="s">
        <v>1207</v>
      </c>
      <c r="B88" s="279" t="s">
        <v>1208</v>
      </c>
      <c r="C88" s="280">
        <v>2293732</v>
      </c>
      <c r="D88" s="280">
        <v>206756</v>
      </c>
      <c r="E88" s="280">
        <v>206756</v>
      </c>
      <c r="F88" s="281">
        <v>9.013956295</v>
      </c>
      <c r="G88" s="280">
        <v>206756</v>
      </c>
    </row>
    <row r="89" spans="1:7" ht="25.5">
      <c r="A89" s="284" t="s">
        <v>1209</v>
      </c>
      <c r="B89" s="279" t="s">
        <v>1210</v>
      </c>
      <c r="C89" s="280">
        <v>2293732</v>
      </c>
      <c r="D89" s="280">
        <v>206756</v>
      </c>
      <c r="E89" s="280">
        <v>206756</v>
      </c>
      <c r="F89" s="281">
        <v>9.013956295</v>
      </c>
      <c r="G89" s="280">
        <v>206756</v>
      </c>
    </row>
    <row r="90" spans="1:7" s="278" customFormat="1" ht="12.75">
      <c r="A90" s="273" t="s">
        <v>104</v>
      </c>
      <c r="B90" s="273" t="s">
        <v>105</v>
      </c>
      <c r="C90" s="274">
        <v>2293732</v>
      </c>
      <c r="D90" s="274">
        <v>206756</v>
      </c>
      <c r="E90" s="274">
        <v>80376.53</v>
      </c>
      <c r="F90" s="277">
        <v>3.504181395</v>
      </c>
      <c r="G90" s="274">
        <v>80376.53</v>
      </c>
    </row>
    <row r="91" spans="1:7" ht="12.75">
      <c r="A91" s="282" t="s">
        <v>1212</v>
      </c>
      <c r="B91" s="279" t="s">
        <v>1213</v>
      </c>
      <c r="C91" s="280">
        <v>2280482</v>
      </c>
      <c r="D91" s="280">
        <v>205506</v>
      </c>
      <c r="E91" s="280">
        <v>80376.53</v>
      </c>
      <c r="F91" s="281">
        <v>3.524541303</v>
      </c>
      <c r="G91" s="280">
        <v>80376.53</v>
      </c>
    </row>
    <row r="92" spans="1:7" ht="12.75">
      <c r="A92" s="284" t="s">
        <v>1214</v>
      </c>
      <c r="B92" s="279" t="s">
        <v>1215</v>
      </c>
      <c r="C92" s="280">
        <v>2244482</v>
      </c>
      <c r="D92" s="280">
        <v>202506</v>
      </c>
      <c r="E92" s="280">
        <v>80376.53</v>
      </c>
      <c r="F92" s="281">
        <v>3.581072604</v>
      </c>
      <c r="G92" s="280">
        <v>80376.53</v>
      </c>
    </row>
    <row r="93" spans="1:7" ht="12.75">
      <c r="A93" s="285" t="s">
        <v>1216</v>
      </c>
      <c r="B93" s="279" t="s">
        <v>1217</v>
      </c>
      <c r="C93" s="280">
        <v>924316</v>
      </c>
      <c r="D93" s="280">
        <v>77653</v>
      </c>
      <c r="E93" s="280">
        <v>52528.91</v>
      </c>
      <c r="F93" s="281">
        <v>5.683003432</v>
      </c>
      <c r="G93" s="280">
        <v>52528.91</v>
      </c>
    </row>
    <row r="94" spans="1:7" ht="12.75">
      <c r="A94" s="286" t="s">
        <v>1218</v>
      </c>
      <c r="B94" s="279" t="s">
        <v>1219</v>
      </c>
      <c r="C94" s="280">
        <v>739536</v>
      </c>
      <c r="D94" s="280">
        <v>62133</v>
      </c>
      <c r="E94" s="280">
        <v>45424.1</v>
      </c>
      <c r="F94" s="281">
        <v>6.142243244</v>
      </c>
      <c r="G94" s="280">
        <v>45424.1</v>
      </c>
    </row>
    <row r="95" spans="1:7" ht="12.75">
      <c r="A95" s="285" t="s">
        <v>1</v>
      </c>
      <c r="B95" s="279" t="s">
        <v>2</v>
      </c>
      <c r="C95" s="280">
        <v>1320166</v>
      </c>
      <c r="D95" s="280">
        <v>124853</v>
      </c>
      <c r="E95" s="280">
        <v>27847.62</v>
      </c>
      <c r="F95" s="281">
        <v>2.109402908</v>
      </c>
      <c r="G95" s="280">
        <v>27847.62</v>
      </c>
    </row>
    <row r="96" spans="1:7" ht="12.75">
      <c r="A96" s="284" t="s">
        <v>23</v>
      </c>
      <c r="B96" s="279" t="s">
        <v>24</v>
      </c>
      <c r="C96" s="280">
        <v>36000</v>
      </c>
      <c r="D96" s="280">
        <v>3000</v>
      </c>
      <c r="E96" s="280">
        <v>0</v>
      </c>
      <c r="F96" s="281">
        <v>0</v>
      </c>
      <c r="G96" s="280">
        <v>0</v>
      </c>
    </row>
    <row r="97" spans="1:7" ht="12.75">
      <c r="A97" s="285" t="s">
        <v>37</v>
      </c>
      <c r="B97" s="279" t="s">
        <v>38</v>
      </c>
      <c r="C97" s="280">
        <v>36000</v>
      </c>
      <c r="D97" s="280">
        <v>3000</v>
      </c>
      <c r="E97" s="280">
        <v>0</v>
      </c>
      <c r="F97" s="281">
        <v>0</v>
      </c>
      <c r="G97" s="280">
        <v>0</v>
      </c>
    </row>
    <row r="98" spans="1:7" ht="12.75">
      <c r="A98" s="282" t="s">
        <v>59</v>
      </c>
      <c r="B98" s="279" t="s">
        <v>60</v>
      </c>
      <c r="C98" s="280">
        <v>13250</v>
      </c>
      <c r="D98" s="280">
        <v>1250</v>
      </c>
      <c r="E98" s="280">
        <v>0</v>
      </c>
      <c r="F98" s="281">
        <v>0</v>
      </c>
      <c r="G98" s="280">
        <v>0</v>
      </c>
    </row>
    <row r="99" spans="1:7" ht="12.75">
      <c r="A99" s="284" t="s">
        <v>61</v>
      </c>
      <c r="B99" s="279" t="s">
        <v>62</v>
      </c>
      <c r="C99" s="280">
        <v>13250</v>
      </c>
      <c r="D99" s="280">
        <v>1250</v>
      </c>
      <c r="E99" s="280">
        <v>0</v>
      </c>
      <c r="F99" s="281">
        <v>0</v>
      </c>
      <c r="G99" s="280">
        <v>0</v>
      </c>
    </row>
    <row r="100" spans="1:7" s="278" customFormat="1" ht="12.75" hidden="1">
      <c r="A100" s="273"/>
      <c r="B100" s="273" t="s">
        <v>895</v>
      </c>
      <c r="C100" s="274">
        <v>0</v>
      </c>
      <c r="D100" s="274">
        <v>0</v>
      </c>
      <c r="E100" s="274">
        <v>126379.47</v>
      </c>
      <c r="F100" s="277">
        <v>0</v>
      </c>
      <c r="G100" s="274">
        <v>126379.47</v>
      </c>
    </row>
    <row r="101" spans="1:7" s="278" customFormat="1" ht="12.75" hidden="1">
      <c r="A101" s="273" t="s">
        <v>106</v>
      </c>
      <c r="B101" s="273" t="s">
        <v>896</v>
      </c>
      <c r="C101" s="274">
        <v>0</v>
      </c>
      <c r="D101" s="274">
        <v>0</v>
      </c>
      <c r="E101" s="274">
        <v>-126379.47</v>
      </c>
      <c r="F101" s="277">
        <v>0</v>
      </c>
      <c r="G101" s="274">
        <v>-126379.47</v>
      </c>
    </row>
    <row r="102" spans="1:7" ht="12.75" hidden="1">
      <c r="A102" s="282" t="s">
        <v>75</v>
      </c>
      <c r="B102" s="279" t="s">
        <v>954</v>
      </c>
      <c r="C102" s="280">
        <v>0</v>
      </c>
      <c r="D102" s="280">
        <v>0</v>
      </c>
      <c r="E102" s="280">
        <v>-126379.47</v>
      </c>
      <c r="F102" s="281">
        <v>0</v>
      </c>
      <c r="G102" s="280">
        <v>-126379.47</v>
      </c>
    </row>
    <row r="103" spans="1:7" s="278" customFormat="1" ht="12.75">
      <c r="A103" s="273" t="s">
        <v>107</v>
      </c>
      <c r="B103" s="273" t="s">
        <v>108</v>
      </c>
      <c r="C103" s="274"/>
      <c r="D103" s="274"/>
      <c r="E103" s="274"/>
      <c r="F103" s="277"/>
      <c r="G103" s="274"/>
    </row>
    <row r="104" spans="1:7" s="278" customFormat="1" ht="12.75">
      <c r="A104" s="273" t="s">
        <v>1202</v>
      </c>
      <c r="B104" s="273" t="s">
        <v>1203</v>
      </c>
      <c r="C104" s="274">
        <v>12896616</v>
      </c>
      <c r="D104" s="274">
        <v>1077128</v>
      </c>
      <c r="E104" s="274">
        <v>1057927.12</v>
      </c>
      <c r="F104" s="277">
        <v>8.203137319</v>
      </c>
      <c r="G104" s="274">
        <v>1057927.12</v>
      </c>
    </row>
    <row r="105" spans="1:7" ht="25.5">
      <c r="A105" s="282" t="s">
        <v>1204</v>
      </c>
      <c r="B105" s="279" t="s">
        <v>937</v>
      </c>
      <c r="C105" s="280">
        <v>290000</v>
      </c>
      <c r="D105" s="280">
        <v>24167</v>
      </c>
      <c r="E105" s="280">
        <v>4966.12</v>
      </c>
      <c r="F105" s="281">
        <v>1.712455172</v>
      </c>
      <c r="G105" s="280">
        <v>4966.12</v>
      </c>
    </row>
    <row r="106" spans="1:7" ht="12.75">
      <c r="A106" s="282" t="s">
        <v>1207</v>
      </c>
      <c r="B106" s="279" t="s">
        <v>1208</v>
      </c>
      <c r="C106" s="280">
        <v>12606616</v>
      </c>
      <c r="D106" s="280">
        <v>1052961</v>
      </c>
      <c r="E106" s="280">
        <v>1052961</v>
      </c>
      <c r="F106" s="281">
        <v>8.352447635</v>
      </c>
      <c r="G106" s="280">
        <v>1052961</v>
      </c>
    </row>
    <row r="107" spans="1:7" ht="25.5">
      <c r="A107" s="284" t="s">
        <v>1209</v>
      </c>
      <c r="B107" s="279" t="s">
        <v>1210</v>
      </c>
      <c r="C107" s="280">
        <v>12606616</v>
      </c>
      <c r="D107" s="280">
        <v>1052961</v>
      </c>
      <c r="E107" s="280">
        <v>1052961</v>
      </c>
      <c r="F107" s="281">
        <v>8.352447635</v>
      </c>
      <c r="G107" s="280">
        <v>1052961</v>
      </c>
    </row>
    <row r="108" spans="1:7" s="278" customFormat="1" ht="12.75">
      <c r="A108" s="273" t="s">
        <v>104</v>
      </c>
      <c r="B108" s="273" t="s">
        <v>105</v>
      </c>
      <c r="C108" s="274">
        <v>12896616</v>
      </c>
      <c r="D108" s="274">
        <v>1077128</v>
      </c>
      <c r="E108" s="274">
        <v>751185.58</v>
      </c>
      <c r="F108" s="277">
        <v>5.824671991</v>
      </c>
      <c r="G108" s="274">
        <v>751185.58</v>
      </c>
    </row>
    <row r="109" spans="1:7" ht="12.75">
      <c r="A109" s="282" t="s">
        <v>1212</v>
      </c>
      <c r="B109" s="279" t="s">
        <v>1213</v>
      </c>
      <c r="C109" s="280">
        <v>12711521</v>
      </c>
      <c r="D109" s="280">
        <v>1012128</v>
      </c>
      <c r="E109" s="280">
        <v>751093.58</v>
      </c>
      <c r="F109" s="281">
        <v>5.908762453</v>
      </c>
      <c r="G109" s="280">
        <v>751093.58</v>
      </c>
    </row>
    <row r="110" spans="1:7" ht="12.75">
      <c r="A110" s="284" t="s">
        <v>1214</v>
      </c>
      <c r="B110" s="279" t="s">
        <v>1215</v>
      </c>
      <c r="C110" s="280">
        <v>12602858</v>
      </c>
      <c r="D110" s="280">
        <v>1006776</v>
      </c>
      <c r="E110" s="280">
        <v>745741.58</v>
      </c>
      <c r="F110" s="281">
        <v>5.917241788</v>
      </c>
      <c r="G110" s="280">
        <v>745741.58</v>
      </c>
    </row>
    <row r="111" spans="1:7" ht="12.75">
      <c r="A111" s="285" t="s">
        <v>1216</v>
      </c>
      <c r="B111" s="279" t="s">
        <v>1217</v>
      </c>
      <c r="C111" s="280">
        <v>9592320</v>
      </c>
      <c r="D111" s="280">
        <v>759245</v>
      </c>
      <c r="E111" s="280">
        <v>650856.36</v>
      </c>
      <c r="F111" s="281">
        <v>6.785181896</v>
      </c>
      <c r="G111" s="280">
        <v>650856.36</v>
      </c>
    </row>
    <row r="112" spans="1:7" ht="12.75">
      <c r="A112" s="286" t="s">
        <v>1218</v>
      </c>
      <c r="B112" s="279" t="s">
        <v>1219</v>
      </c>
      <c r="C112" s="280">
        <v>6696245</v>
      </c>
      <c r="D112" s="280">
        <v>556898</v>
      </c>
      <c r="E112" s="280">
        <v>484180.3</v>
      </c>
      <c r="F112" s="281">
        <v>7.230624029</v>
      </c>
      <c r="G112" s="280">
        <v>484180.3</v>
      </c>
    </row>
    <row r="113" spans="1:7" ht="12.75">
      <c r="A113" s="285" t="s">
        <v>1</v>
      </c>
      <c r="B113" s="279" t="s">
        <v>2</v>
      </c>
      <c r="C113" s="280">
        <v>3010538</v>
      </c>
      <c r="D113" s="280">
        <v>247531</v>
      </c>
      <c r="E113" s="280">
        <v>94885.22</v>
      </c>
      <c r="F113" s="281">
        <v>3.151769551</v>
      </c>
      <c r="G113" s="280">
        <v>94885.22</v>
      </c>
    </row>
    <row r="114" spans="1:7" ht="25.5">
      <c r="A114" s="284" t="s">
        <v>43</v>
      </c>
      <c r="B114" s="279" t="s">
        <v>44</v>
      </c>
      <c r="C114" s="280">
        <v>108663</v>
      </c>
      <c r="D114" s="280">
        <v>5352</v>
      </c>
      <c r="E114" s="280">
        <v>5352</v>
      </c>
      <c r="F114" s="281">
        <v>4.925319566</v>
      </c>
      <c r="G114" s="280">
        <v>5352</v>
      </c>
    </row>
    <row r="115" spans="1:7" ht="12.75">
      <c r="A115" s="285" t="s">
        <v>47</v>
      </c>
      <c r="B115" s="279" t="s">
        <v>48</v>
      </c>
      <c r="C115" s="280">
        <v>108663</v>
      </c>
      <c r="D115" s="280">
        <v>5352</v>
      </c>
      <c r="E115" s="280">
        <v>5352</v>
      </c>
      <c r="F115" s="281">
        <v>4.925319566</v>
      </c>
      <c r="G115" s="280">
        <v>5352</v>
      </c>
    </row>
    <row r="116" spans="1:7" ht="12.75">
      <c r="A116" s="282" t="s">
        <v>59</v>
      </c>
      <c r="B116" s="279" t="s">
        <v>60</v>
      </c>
      <c r="C116" s="280">
        <v>185095</v>
      </c>
      <c r="D116" s="280">
        <v>65000</v>
      </c>
      <c r="E116" s="280">
        <v>92</v>
      </c>
      <c r="F116" s="281">
        <v>0.049704206</v>
      </c>
      <c r="G116" s="280">
        <v>92</v>
      </c>
    </row>
    <row r="117" spans="1:7" ht="12.75">
      <c r="A117" s="284" t="s">
        <v>61</v>
      </c>
      <c r="B117" s="279" t="s">
        <v>62</v>
      </c>
      <c r="C117" s="280">
        <v>185095</v>
      </c>
      <c r="D117" s="280">
        <v>65000</v>
      </c>
      <c r="E117" s="280">
        <v>92</v>
      </c>
      <c r="F117" s="281">
        <v>0.049704206</v>
      </c>
      <c r="G117" s="280">
        <v>92</v>
      </c>
    </row>
    <row r="118" spans="1:7" s="278" customFormat="1" ht="12.75" hidden="1">
      <c r="A118" s="273"/>
      <c r="B118" s="273" t="s">
        <v>895</v>
      </c>
      <c r="C118" s="274">
        <v>0</v>
      </c>
      <c r="D118" s="274">
        <v>0</v>
      </c>
      <c r="E118" s="274">
        <v>306741.54</v>
      </c>
      <c r="F118" s="277">
        <v>0</v>
      </c>
      <c r="G118" s="274">
        <v>306741.54</v>
      </c>
    </row>
    <row r="119" spans="1:7" s="278" customFormat="1" ht="12.75" hidden="1">
      <c r="A119" s="273" t="s">
        <v>106</v>
      </c>
      <c r="B119" s="273" t="s">
        <v>896</v>
      </c>
      <c r="C119" s="274">
        <v>0</v>
      </c>
      <c r="D119" s="274">
        <v>0</v>
      </c>
      <c r="E119" s="274">
        <v>-306741.54</v>
      </c>
      <c r="F119" s="277">
        <v>0</v>
      </c>
      <c r="G119" s="274">
        <v>-306741.54</v>
      </c>
    </row>
    <row r="120" spans="1:7" ht="12.75" hidden="1">
      <c r="A120" s="282" t="s">
        <v>75</v>
      </c>
      <c r="B120" s="279" t="s">
        <v>954</v>
      </c>
      <c r="C120" s="280">
        <v>0</v>
      </c>
      <c r="D120" s="280">
        <v>0</v>
      </c>
      <c r="E120" s="280">
        <v>-306741.54</v>
      </c>
      <c r="F120" s="281">
        <v>0</v>
      </c>
      <c r="G120" s="280">
        <v>-306741.54</v>
      </c>
    </row>
    <row r="121" spans="1:7" s="278" customFormat="1" ht="12.75">
      <c r="A121" s="273" t="s">
        <v>109</v>
      </c>
      <c r="B121" s="273" t="s">
        <v>110</v>
      </c>
      <c r="C121" s="274"/>
      <c r="D121" s="274"/>
      <c r="E121" s="274"/>
      <c r="F121" s="277"/>
      <c r="G121" s="274"/>
    </row>
    <row r="122" spans="1:7" s="278" customFormat="1" ht="12.75">
      <c r="A122" s="273" t="s">
        <v>1202</v>
      </c>
      <c r="B122" s="273" t="s">
        <v>1203</v>
      </c>
      <c r="C122" s="274">
        <v>3898488</v>
      </c>
      <c r="D122" s="274">
        <v>235506</v>
      </c>
      <c r="E122" s="274">
        <v>231480.16</v>
      </c>
      <c r="F122" s="277">
        <v>5.937690715</v>
      </c>
      <c r="G122" s="274">
        <v>231480.16</v>
      </c>
    </row>
    <row r="123" spans="1:7" ht="25.5">
      <c r="A123" s="282" t="s">
        <v>1204</v>
      </c>
      <c r="B123" s="279" t="s">
        <v>937</v>
      </c>
      <c r="C123" s="280">
        <v>107860</v>
      </c>
      <c r="D123" s="280">
        <v>10155</v>
      </c>
      <c r="E123" s="280">
        <v>6129.16</v>
      </c>
      <c r="F123" s="281">
        <v>5.68251437</v>
      </c>
      <c r="G123" s="280">
        <v>6129.16</v>
      </c>
    </row>
    <row r="124" spans="1:7" ht="12.75">
      <c r="A124" s="282" t="s">
        <v>1207</v>
      </c>
      <c r="B124" s="279" t="s">
        <v>1208</v>
      </c>
      <c r="C124" s="280">
        <v>3790628</v>
      </c>
      <c r="D124" s="280">
        <v>225351</v>
      </c>
      <c r="E124" s="280">
        <v>225351</v>
      </c>
      <c r="F124" s="281">
        <v>5.944951602</v>
      </c>
      <c r="G124" s="280">
        <v>225351</v>
      </c>
    </row>
    <row r="125" spans="1:7" ht="25.5">
      <c r="A125" s="284" t="s">
        <v>1209</v>
      </c>
      <c r="B125" s="279" t="s">
        <v>1210</v>
      </c>
      <c r="C125" s="280">
        <v>3790628</v>
      </c>
      <c r="D125" s="280">
        <v>225351</v>
      </c>
      <c r="E125" s="280">
        <v>225351</v>
      </c>
      <c r="F125" s="281">
        <v>5.944951602</v>
      </c>
      <c r="G125" s="280">
        <v>225351</v>
      </c>
    </row>
    <row r="126" spans="1:7" s="278" customFormat="1" ht="12.75">
      <c r="A126" s="273" t="s">
        <v>104</v>
      </c>
      <c r="B126" s="273" t="s">
        <v>105</v>
      </c>
      <c r="C126" s="274">
        <v>3898488</v>
      </c>
      <c r="D126" s="274">
        <v>235506</v>
      </c>
      <c r="E126" s="274">
        <v>161947.32</v>
      </c>
      <c r="F126" s="277">
        <v>4.1541059</v>
      </c>
      <c r="G126" s="274">
        <v>161947.32</v>
      </c>
    </row>
    <row r="127" spans="1:7" ht="12.75">
      <c r="A127" s="282" t="s">
        <v>1212</v>
      </c>
      <c r="B127" s="279" t="s">
        <v>1213</v>
      </c>
      <c r="C127" s="280">
        <v>3894488</v>
      </c>
      <c r="D127" s="280">
        <v>235506</v>
      </c>
      <c r="E127" s="280">
        <v>161947.32</v>
      </c>
      <c r="F127" s="281">
        <v>4.158372551</v>
      </c>
      <c r="G127" s="280">
        <v>161947.32</v>
      </c>
    </row>
    <row r="128" spans="1:7" ht="12.75">
      <c r="A128" s="284" t="s">
        <v>1214</v>
      </c>
      <c r="B128" s="279" t="s">
        <v>1215</v>
      </c>
      <c r="C128" s="280">
        <v>3869312</v>
      </c>
      <c r="D128" s="280">
        <v>235330</v>
      </c>
      <c r="E128" s="280">
        <v>161947.32</v>
      </c>
      <c r="F128" s="281">
        <v>4.185429348</v>
      </c>
      <c r="G128" s="280">
        <v>161947.32</v>
      </c>
    </row>
    <row r="129" spans="1:7" ht="12.75">
      <c r="A129" s="285" t="s">
        <v>1216</v>
      </c>
      <c r="B129" s="279" t="s">
        <v>1217</v>
      </c>
      <c r="C129" s="280">
        <v>1928204</v>
      </c>
      <c r="D129" s="280">
        <v>159357</v>
      </c>
      <c r="E129" s="280">
        <v>145023.16</v>
      </c>
      <c r="F129" s="281">
        <v>7.521152326</v>
      </c>
      <c r="G129" s="280">
        <v>145023.16</v>
      </c>
    </row>
    <row r="130" spans="1:7" ht="12.75">
      <c r="A130" s="286" t="s">
        <v>1218</v>
      </c>
      <c r="B130" s="279" t="s">
        <v>1219</v>
      </c>
      <c r="C130" s="280">
        <v>1561834</v>
      </c>
      <c r="D130" s="280">
        <v>129493</v>
      </c>
      <c r="E130" s="280">
        <v>115704.2</v>
      </c>
      <c r="F130" s="281">
        <v>7.408226482</v>
      </c>
      <c r="G130" s="280">
        <v>115704.2</v>
      </c>
    </row>
    <row r="131" spans="1:7" ht="12.75">
      <c r="A131" s="285" t="s">
        <v>1</v>
      </c>
      <c r="B131" s="279" t="s">
        <v>2</v>
      </c>
      <c r="C131" s="280">
        <v>1941108</v>
      </c>
      <c r="D131" s="280">
        <v>75973</v>
      </c>
      <c r="E131" s="280">
        <v>16924.16</v>
      </c>
      <c r="F131" s="281">
        <v>0.87188142</v>
      </c>
      <c r="G131" s="280">
        <v>16924.16</v>
      </c>
    </row>
    <row r="132" spans="1:7" ht="12.75">
      <c r="A132" s="284" t="s">
        <v>23</v>
      </c>
      <c r="B132" s="279" t="s">
        <v>24</v>
      </c>
      <c r="C132" s="280">
        <v>25000</v>
      </c>
      <c r="D132" s="280">
        <v>0</v>
      </c>
      <c r="E132" s="280">
        <v>0</v>
      </c>
      <c r="F132" s="281">
        <v>0</v>
      </c>
      <c r="G132" s="280">
        <v>0</v>
      </c>
    </row>
    <row r="133" spans="1:7" ht="12.75">
      <c r="A133" s="285" t="s">
        <v>37</v>
      </c>
      <c r="B133" s="279" t="s">
        <v>38</v>
      </c>
      <c r="C133" s="280">
        <v>25000</v>
      </c>
      <c r="D133" s="280">
        <v>0</v>
      </c>
      <c r="E133" s="280">
        <v>0</v>
      </c>
      <c r="F133" s="281">
        <v>0</v>
      </c>
      <c r="G133" s="280">
        <v>0</v>
      </c>
    </row>
    <row r="134" spans="1:7" ht="25.5">
      <c r="A134" s="284" t="s">
        <v>43</v>
      </c>
      <c r="B134" s="279" t="s">
        <v>44</v>
      </c>
      <c r="C134" s="280">
        <v>176</v>
      </c>
      <c r="D134" s="280">
        <v>176</v>
      </c>
      <c r="E134" s="280">
        <v>0</v>
      </c>
      <c r="F134" s="281">
        <v>0</v>
      </c>
      <c r="G134" s="280">
        <v>0</v>
      </c>
    </row>
    <row r="135" spans="1:7" ht="12.75">
      <c r="A135" s="285" t="s">
        <v>47</v>
      </c>
      <c r="B135" s="279" t="s">
        <v>48</v>
      </c>
      <c r="C135" s="280">
        <v>176</v>
      </c>
      <c r="D135" s="280">
        <v>176</v>
      </c>
      <c r="E135" s="280">
        <v>0</v>
      </c>
      <c r="F135" s="281">
        <v>0</v>
      </c>
      <c r="G135" s="280">
        <v>0</v>
      </c>
    </row>
    <row r="136" spans="1:7" ht="12.75">
      <c r="A136" s="282" t="s">
        <v>59</v>
      </c>
      <c r="B136" s="279" t="s">
        <v>60</v>
      </c>
      <c r="C136" s="280">
        <v>4000</v>
      </c>
      <c r="D136" s="280">
        <v>0</v>
      </c>
      <c r="E136" s="280">
        <v>0</v>
      </c>
      <c r="F136" s="281">
        <v>0</v>
      </c>
      <c r="G136" s="280">
        <v>0</v>
      </c>
    </row>
    <row r="137" spans="1:7" ht="12.75">
      <c r="A137" s="284" t="s">
        <v>61</v>
      </c>
      <c r="B137" s="279" t="s">
        <v>62</v>
      </c>
      <c r="C137" s="280">
        <v>4000</v>
      </c>
      <c r="D137" s="280">
        <v>0</v>
      </c>
      <c r="E137" s="280">
        <v>0</v>
      </c>
      <c r="F137" s="281">
        <v>0</v>
      </c>
      <c r="G137" s="280">
        <v>0</v>
      </c>
    </row>
    <row r="138" spans="1:7" s="278" customFormat="1" ht="12.75" hidden="1">
      <c r="A138" s="273"/>
      <c r="B138" s="273" t="s">
        <v>895</v>
      </c>
      <c r="C138" s="274">
        <v>0</v>
      </c>
      <c r="D138" s="274">
        <v>0</v>
      </c>
      <c r="E138" s="274">
        <v>69532.84</v>
      </c>
      <c r="F138" s="277">
        <v>0</v>
      </c>
      <c r="G138" s="274">
        <v>69532.84</v>
      </c>
    </row>
    <row r="139" spans="1:7" s="278" customFormat="1" ht="12.75" hidden="1">
      <c r="A139" s="273" t="s">
        <v>106</v>
      </c>
      <c r="B139" s="273" t="s">
        <v>896</v>
      </c>
      <c r="C139" s="274">
        <v>0</v>
      </c>
      <c r="D139" s="274">
        <v>0</v>
      </c>
      <c r="E139" s="274">
        <v>-69532.84</v>
      </c>
      <c r="F139" s="277">
        <v>0</v>
      </c>
      <c r="G139" s="274">
        <v>-69532.84</v>
      </c>
    </row>
    <row r="140" spans="1:7" ht="12.75" hidden="1">
      <c r="A140" s="282" t="s">
        <v>75</v>
      </c>
      <c r="B140" s="279" t="s">
        <v>954</v>
      </c>
      <c r="C140" s="280">
        <v>0</v>
      </c>
      <c r="D140" s="280">
        <v>0</v>
      </c>
      <c r="E140" s="280">
        <v>-69532.84</v>
      </c>
      <c r="F140" s="281">
        <v>0</v>
      </c>
      <c r="G140" s="280">
        <v>-69532.84</v>
      </c>
    </row>
    <row r="141" spans="1:7" s="278" customFormat="1" ht="12.75">
      <c r="A141" s="273" t="s">
        <v>111</v>
      </c>
      <c r="B141" s="273" t="s">
        <v>112</v>
      </c>
      <c r="C141" s="274"/>
      <c r="D141" s="274"/>
      <c r="E141" s="274"/>
      <c r="F141" s="277"/>
      <c r="G141" s="274"/>
    </row>
    <row r="142" spans="1:7" s="278" customFormat="1" ht="12.75">
      <c r="A142" s="273" t="s">
        <v>1202</v>
      </c>
      <c r="B142" s="273" t="s">
        <v>1203</v>
      </c>
      <c r="C142" s="274">
        <v>2445598</v>
      </c>
      <c r="D142" s="274">
        <v>247111</v>
      </c>
      <c r="E142" s="274">
        <v>247111</v>
      </c>
      <c r="F142" s="277">
        <v>10.104318044</v>
      </c>
      <c r="G142" s="274">
        <v>247111</v>
      </c>
    </row>
    <row r="143" spans="1:7" ht="12.75">
      <c r="A143" s="282" t="s">
        <v>1207</v>
      </c>
      <c r="B143" s="279" t="s">
        <v>1208</v>
      </c>
      <c r="C143" s="280">
        <v>2445598</v>
      </c>
      <c r="D143" s="280">
        <v>247111</v>
      </c>
      <c r="E143" s="280">
        <v>247111</v>
      </c>
      <c r="F143" s="281">
        <v>10.104318044</v>
      </c>
      <c r="G143" s="280">
        <v>247111</v>
      </c>
    </row>
    <row r="144" spans="1:7" ht="25.5">
      <c r="A144" s="284" t="s">
        <v>1209</v>
      </c>
      <c r="B144" s="279" t="s">
        <v>1210</v>
      </c>
      <c r="C144" s="280">
        <v>2445598</v>
      </c>
      <c r="D144" s="280">
        <v>247111</v>
      </c>
      <c r="E144" s="280">
        <v>247111</v>
      </c>
      <c r="F144" s="281">
        <v>10.104318044</v>
      </c>
      <c r="G144" s="280">
        <v>247111</v>
      </c>
    </row>
    <row r="145" spans="1:7" s="278" customFormat="1" ht="12.75">
      <c r="A145" s="273" t="s">
        <v>104</v>
      </c>
      <c r="B145" s="273" t="s">
        <v>105</v>
      </c>
      <c r="C145" s="274">
        <v>2445598</v>
      </c>
      <c r="D145" s="274">
        <v>247111</v>
      </c>
      <c r="E145" s="274">
        <v>186908.69</v>
      </c>
      <c r="F145" s="277">
        <v>7.642657951</v>
      </c>
      <c r="G145" s="274">
        <v>186908.69</v>
      </c>
    </row>
    <row r="146" spans="1:7" ht="12.75">
      <c r="A146" s="282" t="s">
        <v>1212</v>
      </c>
      <c r="B146" s="279" t="s">
        <v>1213</v>
      </c>
      <c r="C146" s="280">
        <v>2377498</v>
      </c>
      <c r="D146" s="280">
        <v>244611</v>
      </c>
      <c r="E146" s="280">
        <v>186908.69</v>
      </c>
      <c r="F146" s="281">
        <v>7.861570861</v>
      </c>
      <c r="G146" s="280">
        <v>186908.69</v>
      </c>
    </row>
    <row r="147" spans="1:7" ht="12.75">
      <c r="A147" s="284" t="s">
        <v>1214</v>
      </c>
      <c r="B147" s="279" t="s">
        <v>1215</v>
      </c>
      <c r="C147" s="280">
        <v>2371198</v>
      </c>
      <c r="D147" s="280">
        <v>238311</v>
      </c>
      <c r="E147" s="280">
        <v>181756.17</v>
      </c>
      <c r="F147" s="281">
        <v>7.665162083</v>
      </c>
      <c r="G147" s="280">
        <v>181756.17</v>
      </c>
    </row>
    <row r="148" spans="1:7" ht="12.75">
      <c r="A148" s="285" t="s">
        <v>1216</v>
      </c>
      <c r="B148" s="279" t="s">
        <v>1217</v>
      </c>
      <c r="C148" s="280">
        <v>1966505</v>
      </c>
      <c r="D148" s="280">
        <v>163900</v>
      </c>
      <c r="E148" s="280">
        <v>120751.76</v>
      </c>
      <c r="F148" s="281">
        <v>6.140424764</v>
      </c>
      <c r="G148" s="280">
        <v>120751.76</v>
      </c>
    </row>
    <row r="149" spans="1:7" ht="12.75">
      <c r="A149" s="286" t="s">
        <v>1218</v>
      </c>
      <c r="B149" s="279" t="s">
        <v>1219</v>
      </c>
      <c r="C149" s="280">
        <v>1490823</v>
      </c>
      <c r="D149" s="280">
        <v>124300</v>
      </c>
      <c r="E149" s="280">
        <v>93700.83</v>
      </c>
      <c r="F149" s="281">
        <v>6.285174699</v>
      </c>
      <c r="G149" s="280">
        <v>93700.83</v>
      </c>
    </row>
    <row r="150" spans="1:7" ht="12.75">
      <c r="A150" s="285" t="s">
        <v>1</v>
      </c>
      <c r="B150" s="279" t="s">
        <v>2</v>
      </c>
      <c r="C150" s="280">
        <v>404693</v>
      </c>
      <c r="D150" s="280">
        <v>74411</v>
      </c>
      <c r="E150" s="280">
        <v>61004.41</v>
      </c>
      <c r="F150" s="281">
        <v>15.074243933</v>
      </c>
      <c r="G150" s="280">
        <v>61004.41</v>
      </c>
    </row>
    <row r="151" spans="1:7" ht="25.5">
      <c r="A151" s="284" t="s">
        <v>43</v>
      </c>
      <c r="B151" s="279" t="s">
        <v>44</v>
      </c>
      <c r="C151" s="280">
        <v>6300</v>
      </c>
      <c r="D151" s="280">
        <v>6300</v>
      </c>
      <c r="E151" s="280">
        <v>5152.52</v>
      </c>
      <c r="F151" s="281">
        <v>81.786031746</v>
      </c>
      <c r="G151" s="280">
        <v>5152.52</v>
      </c>
    </row>
    <row r="152" spans="1:7" ht="12.75">
      <c r="A152" s="285" t="s">
        <v>47</v>
      </c>
      <c r="B152" s="279" t="s">
        <v>48</v>
      </c>
      <c r="C152" s="280">
        <v>6300</v>
      </c>
      <c r="D152" s="280">
        <v>6300</v>
      </c>
      <c r="E152" s="280">
        <v>5152.52</v>
      </c>
      <c r="F152" s="281">
        <v>81.786031746</v>
      </c>
      <c r="G152" s="280">
        <v>5152.52</v>
      </c>
    </row>
    <row r="153" spans="1:7" ht="12.75">
      <c r="A153" s="282" t="s">
        <v>59</v>
      </c>
      <c r="B153" s="279" t="s">
        <v>60</v>
      </c>
      <c r="C153" s="280">
        <v>68100</v>
      </c>
      <c r="D153" s="280">
        <v>2500</v>
      </c>
      <c r="E153" s="280">
        <v>0</v>
      </c>
      <c r="F153" s="281">
        <v>0</v>
      </c>
      <c r="G153" s="280">
        <v>0</v>
      </c>
    </row>
    <row r="154" spans="1:7" ht="12.75">
      <c r="A154" s="284" t="s">
        <v>61</v>
      </c>
      <c r="B154" s="279" t="s">
        <v>62</v>
      </c>
      <c r="C154" s="280">
        <v>68100</v>
      </c>
      <c r="D154" s="280">
        <v>2500</v>
      </c>
      <c r="E154" s="280">
        <v>0</v>
      </c>
      <c r="F154" s="281">
        <v>0</v>
      </c>
      <c r="G154" s="280">
        <v>0</v>
      </c>
    </row>
    <row r="155" spans="1:7" s="278" customFormat="1" ht="12.75" hidden="1">
      <c r="A155" s="273"/>
      <c r="B155" s="273" t="s">
        <v>895</v>
      </c>
      <c r="C155" s="274">
        <v>0</v>
      </c>
      <c r="D155" s="274">
        <v>0</v>
      </c>
      <c r="E155" s="274">
        <v>60202.31</v>
      </c>
      <c r="F155" s="277">
        <v>0</v>
      </c>
      <c r="G155" s="274">
        <v>60202.31</v>
      </c>
    </row>
    <row r="156" spans="1:7" s="278" customFormat="1" ht="12.75" hidden="1">
      <c r="A156" s="273" t="s">
        <v>106</v>
      </c>
      <c r="B156" s="273" t="s">
        <v>896</v>
      </c>
      <c r="C156" s="274">
        <v>0</v>
      </c>
      <c r="D156" s="274">
        <v>0</v>
      </c>
      <c r="E156" s="274">
        <v>-60202.31</v>
      </c>
      <c r="F156" s="277">
        <v>0</v>
      </c>
      <c r="G156" s="274">
        <v>-60202.31</v>
      </c>
    </row>
    <row r="157" spans="1:7" ht="12.75" hidden="1">
      <c r="A157" s="282" t="s">
        <v>75</v>
      </c>
      <c r="B157" s="279" t="s">
        <v>954</v>
      </c>
      <c r="C157" s="280">
        <v>0</v>
      </c>
      <c r="D157" s="280">
        <v>0</v>
      </c>
      <c r="E157" s="280">
        <v>-60202.31</v>
      </c>
      <c r="F157" s="281">
        <v>0</v>
      </c>
      <c r="G157" s="280">
        <v>-60202.31</v>
      </c>
    </row>
    <row r="158" spans="1:7" s="278" customFormat="1" ht="12.75">
      <c r="A158" s="273" t="s">
        <v>113</v>
      </c>
      <c r="B158" s="273" t="s">
        <v>114</v>
      </c>
      <c r="C158" s="274"/>
      <c r="D158" s="274"/>
      <c r="E158" s="274"/>
      <c r="F158" s="277"/>
      <c r="G158" s="274"/>
    </row>
    <row r="159" spans="1:7" s="278" customFormat="1" ht="12.75">
      <c r="A159" s="273" t="s">
        <v>1202</v>
      </c>
      <c r="B159" s="273" t="s">
        <v>1203</v>
      </c>
      <c r="C159" s="274">
        <v>558901</v>
      </c>
      <c r="D159" s="274">
        <v>52676</v>
      </c>
      <c r="E159" s="274">
        <v>52676</v>
      </c>
      <c r="F159" s="277">
        <v>9.424924987</v>
      </c>
      <c r="G159" s="274">
        <v>52676</v>
      </c>
    </row>
    <row r="160" spans="1:7" ht="12.75">
      <c r="A160" s="282" t="s">
        <v>1207</v>
      </c>
      <c r="B160" s="279" t="s">
        <v>1208</v>
      </c>
      <c r="C160" s="280">
        <v>558901</v>
      </c>
      <c r="D160" s="280">
        <v>52676</v>
      </c>
      <c r="E160" s="280">
        <v>52676</v>
      </c>
      <c r="F160" s="281">
        <v>9.424924987</v>
      </c>
      <c r="G160" s="280">
        <v>52676</v>
      </c>
    </row>
    <row r="161" spans="1:7" ht="25.5">
      <c r="A161" s="284" t="s">
        <v>1209</v>
      </c>
      <c r="B161" s="279" t="s">
        <v>1210</v>
      </c>
      <c r="C161" s="280">
        <v>558901</v>
      </c>
      <c r="D161" s="280">
        <v>52676</v>
      </c>
      <c r="E161" s="280">
        <v>52676</v>
      </c>
      <c r="F161" s="281">
        <v>9.424924987</v>
      </c>
      <c r="G161" s="280">
        <v>52676</v>
      </c>
    </row>
    <row r="162" spans="1:7" s="278" customFormat="1" ht="12.75">
      <c r="A162" s="273" t="s">
        <v>104</v>
      </c>
      <c r="B162" s="273" t="s">
        <v>105</v>
      </c>
      <c r="C162" s="274">
        <v>558901</v>
      </c>
      <c r="D162" s="274">
        <v>52676</v>
      </c>
      <c r="E162" s="274">
        <v>23564.53</v>
      </c>
      <c r="F162" s="277">
        <v>4.216226129</v>
      </c>
      <c r="G162" s="274">
        <v>23564.53</v>
      </c>
    </row>
    <row r="163" spans="1:7" ht="12.75">
      <c r="A163" s="282" t="s">
        <v>1212</v>
      </c>
      <c r="B163" s="279" t="s">
        <v>1213</v>
      </c>
      <c r="C163" s="280">
        <v>558901</v>
      </c>
      <c r="D163" s="280">
        <v>52676</v>
      </c>
      <c r="E163" s="280">
        <v>23564.53</v>
      </c>
      <c r="F163" s="281">
        <v>4.216226129</v>
      </c>
      <c r="G163" s="280">
        <v>23564.53</v>
      </c>
    </row>
    <row r="164" spans="1:7" ht="12.75">
      <c r="A164" s="284" t="s">
        <v>1214</v>
      </c>
      <c r="B164" s="279" t="s">
        <v>1215</v>
      </c>
      <c r="C164" s="280">
        <v>557573</v>
      </c>
      <c r="D164" s="280">
        <v>52676</v>
      </c>
      <c r="E164" s="280">
        <v>23564.53</v>
      </c>
      <c r="F164" s="281">
        <v>4.22626813</v>
      </c>
      <c r="G164" s="280">
        <v>23564.53</v>
      </c>
    </row>
    <row r="165" spans="1:7" ht="12.75">
      <c r="A165" s="285" t="s">
        <v>1216</v>
      </c>
      <c r="B165" s="279" t="s">
        <v>1217</v>
      </c>
      <c r="C165" s="280">
        <v>447060</v>
      </c>
      <c r="D165" s="280">
        <v>44002</v>
      </c>
      <c r="E165" s="280">
        <v>17689.34</v>
      </c>
      <c r="F165" s="281">
        <v>3.95681564</v>
      </c>
      <c r="G165" s="280">
        <v>17689.34</v>
      </c>
    </row>
    <row r="166" spans="1:7" ht="12.75">
      <c r="A166" s="286" t="s">
        <v>1218</v>
      </c>
      <c r="B166" s="279" t="s">
        <v>1219</v>
      </c>
      <c r="C166" s="280">
        <v>358659</v>
      </c>
      <c r="D166" s="280">
        <v>33846</v>
      </c>
      <c r="E166" s="280">
        <v>17689.34</v>
      </c>
      <c r="F166" s="281">
        <v>4.932077544</v>
      </c>
      <c r="G166" s="280">
        <v>17689.34</v>
      </c>
    </row>
    <row r="167" spans="1:7" ht="12.75">
      <c r="A167" s="285" t="s">
        <v>1</v>
      </c>
      <c r="B167" s="279" t="s">
        <v>2</v>
      </c>
      <c r="C167" s="280">
        <v>110513</v>
      </c>
      <c r="D167" s="280">
        <v>8674</v>
      </c>
      <c r="E167" s="280">
        <v>5875.19</v>
      </c>
      <c r="F167" s="281">
        <v>5.316288581</v>
      </c>
      <c r="G167" s="280">
        <v>5875.19</v>
      </c>
    </row>
    <row r="168" spans="1:7" ht="25.5">
      <c r="A168" s="284" t="s">
        <v>43</v>
      </c>
      <c r="B168" s="279" t="s">
        <v>44</v>
      </c>
      <c r="C168" s="280">
        <v>1328</v>
      </c>
      <c r="D168" s="280">
        <v>0</v>
      </c>
      <c r="E168" s="280">
        <v>0</v>
      </c>
      <c r="F168" s="281">
        <v>0</v>
      </c>
      <c r="G168" s="280">
        <v>0</v>
      </c>
    </row>
    <row r="169" spans="1:7" ht="12.75">
      <c r="A169" s="285" t="s">
        <v>47</v>
      </c>
      <c r="B169" s="279" t="s">
        <v>48</v>
      </c>
      <c r="C169" s="280">
        <v>1328</v>
      </c>
      <c r="D169" s="280">
        <v>0</v>
      </c>
      <c r="E169" s="280">
        <v>0</v>
      </c>
      <c r="F169" s="281">
        <v>0</v>
      </c>
      <c r="G169" s="280">
        <v>0</v>
      </c>
    </row>
    <row r="170" spans="1:7" s="278" customFormat="1" ht="12.75" hidden="1">
      <c r="A170" s="273"/>
      <c r="B170" s="273" t="s">
        <v>895</v>
      </c>
      <c r="C170" s="274">
        <v>0</v>
      </c>
      <c r="D170" s="274">
        <v>0</v>
      </c>
      <c r="E170" s="274">
        <v>29111.47</v>
      </c>
      <c r="F170" s="277">
        <v>0</v>
      </c>
      <c r="G170" s="274">
        <v>29111.47</v>
      </c>
    </row>
    <row r="171" spans="1:7" s="278" customFormat="1" ht="12.75" hidden="1">
      <c r="A171" s="273" t="s">
        <v>106</v>
      </c>
      <c r="B171" s="273" t="s">
        <v>896</v>
      </c>
      <c r="C171" s="274">
        <v>0</v>
      </c>
      <c r="D171" s="274">
        <v>0</v>
      </c>
      <c r="E171" s="274">
        <v>-29111.47</v>
      </c>
      <c r="F171" s="277">
        <v>0</v>
      </c>
      <c r="G171" s="274">
        <v>-29111.47</v>
      </c>
    </row>
    <row r="172" spans="1:7" ht="12.75" hidden="1">
      <c r="A172" s="282" t="s">
        <v>75</v>
      </c>
      <c r="B172" s="279" t="s">
        <v>954</v>
      </c>
      <c r="C172" s="280">
        <v>0</v>
      </c>
      <c r="D172" s="280">
        <v>0</v>
      </c>
      <c r="E172" s="280">
        <v>-29111.47</v>
      </c>
      <c r="F172" s="281">
        <v>0</v>
      </c>
      <c r="G172" s="280">
        <v>-29111.47</v>
      </c>
    </row>
    <row r="173" spans="1:7" s="278" customFormat="1" ht="12.75">
      <c r="A173" s="273" t="s">
        <v>115</v>
      </c>
      <c r="B173" s="273" t="s">
        <v>116</v>
      </c>
      <c r="C173" s="274"/>
      <c r="D173" s="274"/>
      <c r="E173" s="274"/>
      <c r="F173" s="277"/>
      <c r="G173" s="274"/>
    </row>
    <row r="174" spans="1:7" s="278" customFormat="1" ht="12.75">
      <c r="A174" s="273" t="s">
        <v>1202</v>
      </c>
      <c r="B174" s="273" t="s">
        <v>1203</v>
      </c>
      <c r="C174" s="274">
        <v>134257985</v>
      </c>
      <c r="D174" s="274">
        <v>7719234</v>
      </c>
      <c r="E174" s="274">
        <v>7692221.97</v>
      </c>
      <c r="F174" s="277">
        <v>5.729433501</v>
      </c>
      <c r="G174" s="274">
        <v>7692221.97</v>
      </c>
    </row>
    <row r="175" spans="1:7" ht="25.5">
      <c r="A175" s="282" t="s">
        <v>1204</v>
      </c>
      <c r="B175" s="279" t="s">
        <v>937</v>
      </c>
      <c r="C175" s="280">
        <v>1340935</v>
      </c>
      <c r="D175" s="280">
        <v>84281</v>
      </c>
      <c r="E175" s="280">
        <v>57268.97</v>
      </c>
      <c r="F175" s="281">
        <v>4.270823716</v>
      </c>
      <c r="G175" s="280">
        <v>57268.97</v>
      </c>
    </row>
    <row r="176" spans="1:7" ht="12.75">
      <c r="A176" s="282" t="s">
        <v>1205</v>
      </c>
      <c r="B176" s="279" t="s">
        <v>1206</v>
      </c>
      <c r="C176" s="280">
        <v>6204554</v>
      </c>
      <c r="D176" s="280">
        <v>0</v>
      </c>
      <c r="E176" s="280">
        <v>0</v>
      </c>
      <c r="F176" s="281">
        <v>0</v>
      </c>
      <c r="G176" s="280">
        <v>0</v>
      </c>
    </row>
    <row r="177" spans="1:7" ht="12.75">
      <c r="A177" s="282" t="s">
        <v>1207</v>
      </c>
      <c r="B177" s="279" t="s">
        <v>1208</v>
      </c>
      <c r="C177" s="280">
        <v>126712496</v>
      </c>
      <c r="D177" s="280">
        <v>7634953</v>
      </c>
      <c r="E177" s="280">
        <v>7634953</v>
      </c>
      <c r="F177" s="281">
        <v>6.025414415</v>
      </c>
      <c r="G177" s="280">
        <v>7634953</v>
      </c>
    </row>
    <row r="178" spans="1:7" ht="25.5">
      <c r="A178" s="284" t="s">
        <v>1209</v>
      </c>
      <c r="B178" s="279" t="s">
        <v>1210</v>
      </c>
      <c r="C178" s="280">
        <v>126712496</v>
      </c>
      <c r="D178" s="280">
        <v>7634953</v>
      </c>
      <c r="E178" s="280">
        <v>7634953</v>
      </c>
      <c r="F178" s="281">
        <v>6.025414415</v>
      </c>
      <c r="G178" s="280">
        <v>7634953</v>
      </c>
    </row>
    <row r="179" spans="1:7" s="278" customFormat="1" ht="12.75">
      <c r="A179" s="273" t="s">
        <v>104</v>
      </c>
      <c r="B179" s="273" t="s">
        <v>105</v>
      </c>
      <c r="C179" s="274">
        <v>134257985</v>
      </c>
      <c r="D179" s="274">
        <v>7719234</v>
      </c>
      <c r="E179" s="274">
        <v>7021513.42</v>
      </c>
      <c r="F179" s="277">
        <v>5.229866529</v>
      </c>
      <c r="G179" s="274">
        <v>7021513.42</v>
      </c>
    </row>
    <row r="180" spans="1:7" ht="12.75">
      <c r="A180" s="282" t="s">
        <v>1212</v>
      </c>
      <c r="B180" s="279" t="s">
        <v>1213</v>
      </c>
      <c r="C180" s="280">
        <v>116501203</v>
      </c>
      <c r="D180" s="280">
        <v>7709806</v>
      </c>
      <c r="E180" s="280">
        <v>7016556.18</v>
      </c>
      <c r="F180" s="281">
        <v>6.022732812</v>
      </c>
      <c r="G180" s="280">
        <v>7016556.18</v>
      </c>
    </row>
    <row r="181" spans="1:7" ht="12.75">
      <c r="A181" s="284" t="s">
        <v>1214</v>
      </c>
      <c r="B181" s="279" t="s">
        <v>1215</v>
      </c>
      <c r="C181" s="280">
        <v>105869310</v>
      </c>
      <c r="D181" s="280">
        <v>6837306</v>
      </c>
      <c r="E181" s="280">
        <v>6448669.24</v>
      </c>
      <c r="F181" s="281">
        <v>6.091160167</v>
      </c>
      <c r="G181" s="280">
        <v>6448669.24</v>
      </c>
    </row>
    <row r="182" spans="1:7" ht="12.75">
      <c r="A182" s="285" t="s">
        <v>1216</v>
      </c>
      <c r="B182" s="279" t="s">
        <v>1217</v>
      </c>
      <c r="C182" s="280">
        <v>62458302</v>
      </c>
      <c r="D182" s="280">
        <v>4902093</v>
      </c>
      <c r="E182" s="280">
        <v>4787356.55</v>
      </c>
      <c r="F182" s="281">
        <v>7.664884245</v>
      </c>
      <c r="G182" s="280">
        <v>4787356.55</v>
      </c>
    </row>
    <row r="183" spans="1:7" ht="12.75">
      <c r="A183" s="286" t="s">
        <v>1218</v>
      </c>
      <c r="B183" s="279" t="s">
        <v>1219</v>
      </c>
      <c r="C183" s="280">
        <v>40343627</v>
      </c>
      <c r="D183" s="280">
        <v>3375570</v>
      </c>
      <c r="E183" s="280">
        <v>3304732.45</v>
      </c>
      <c r="F183" s="281">
        <v>8.191460946</v>
      </c>
      <c r="G183" s="280">
        <v>3304732.45</v>
      </c>
    </row>
    <row r="184" spans="1:7" ht="12.75">
      <c r="A184" s="285" t="s">
        <v>1</v>
      </c>
      <c r="B184" s="279" t="s">
        <v>2</v>
      </c>
      <c r="C184" s="280">
        <v>43411008</v>
      </c>
      <c r="D184" s="280">
        <v>1935213</v>
      </c>
      <c r="E184" s="280">
        <v>1661312.69</v>
      </c>
      <c r="F184" s="281">
        <v>3.826938757</v>
      </c>
      <c r="G184" s="280">
        <v>1661312.69</v>
      </c>
    </row>
    <row r="185" spans="1:7" ht="12.75">
      <c r="A185" s="284" t="s">
        <v>23</v>
      </c>
      <c r="B185" s="279" t="s">
        <v>24</v>
      </c>
      <c r="C185" s="280">
        <v>5498580</v>
      </c>
      <c r="D185" s="280">
        <v>350000</v>
      </c>
      <c r="E185" s="280">
        <v>299747.16</v>
      </c>
      <c r="F185" s="281">
        <v>5.451355805</v>
      </c>
      <c r="G185" s="280">
        <v>299747.16</v>
      </c>
    </row>
    <row r="186" spans="1:7" ht="12.75">
      <c r="A186" s="285" t="s">
        <v>25</v>
      </c>
      <c r="B186" s="279" t="s">
        <v>26</v>
      </c>
      <c r="C186" s="280">
        <v>12320</v>
      </c>
      <c r="D186" s="280">
        <v>0</v>
      </c>
      <c r="E186" s="280">
        <v>0</v>
      </c>
      <c r="F186" s="281">
        <v>0</v>
      </c>
      <c r="G186" s="280">
        <v>0</v>
      </c>
    </row>
    <row r="187" spans="1:7" ht="12.75">
      <c r="A187" s="285" t="s">
        <v>37</v>
      </c>
      <c r="B187" s="279" t="s">
        <v>38</v>
      </c>
      <c r="C187" s="280">
        <v>5486260</v>
      </c>
      <c r="D187" s="280">
        <v>350000</v>
      </c>
      <c r="E187" s="280">
        <v>299747.16</v>
      </c>
      <c r="F187" s="281">
        <v>5.463597423</v>
      </c>
      <c r="G187" s="280">
        <v>299747.16</v>
      </c>
    </row>
    <row r="188" spans="1:7" ht="25.5">
      <c r="A188" s="284" t="s">
        <v>43</v>
      </c>
      <c r="B188" s="279" t="s">
        <v>44</v>
      </c>
      <c r="C188" s="280">
        <v>5131572</v>
      </c>
      <c r="D188" s="280">
        <v>522500</v>
      </c>
      <c r="E188" s="280">
        <v>268139.78</v>
      </c>
      <c r="F188" s="281">
        <v>5.225295095</v>
      </c>
      <c r="G188" s="280">
        <v>268139.78</v>
      </c>
    </row>
    <row r="189" spans="1:7" ht="12.75">
      <c r="A189" s="285" t="s">
        <v>47</v>
      </c>
      <c r="B189" s="279" t="s">
        <v>48</v>
      </c>
      <c r="C189" s="280">
        <v>5131572</v>
      </c>
      <c r="D189" s="280">
        <v>522500</v>
      </c>
      <c r="E189" s="280">
        <v>268139.78</v>
      </c>
      <c r="F189" s="281">
        <v>5.225295095</v>
      </c>
      <c r="G189" s="280">
        <v>268139.78</v>
      </c>
    </row>
    <row r="190" spans="1:7" ht="12.75">
      <c r="A190" s="284" t="s">
        <v>49</v>
      </c>
      <c r="B190" s="279" t="s">
        <v>50</v>
      </c>
      <c r="C190" s="280">
        <v>1741</v>
      </c>
      <c r="D190" s="280">
        <v>0</v>
      </c>
      <c r="E190" s="280">
        <v>0</v>
      </c>
      <c r="F190" s="281">
        <v>0</v>
      </c>
      <c r="G190" s="280">
        <v>0</v>
      </c>
    </row>
    <row r="191" spans="1:7" ht="38.25">
      <c r="A191" s="285" t="s">
        <v>57</v>
      </c>
      <c r="B191" s="279" t="s">
        <v>58</v>
      </c>
      <c r="C191" s="280">
        <v>1741</v>
      </c>
      <c r="D191" s="280">
        <v>0</v>
      </c>
      <c r="E191" s="280">
        <v>0</v>
      </c>
      <c r="F191" s="281">
        <v>0</v>
      </c>
      <c r="G191" s="280">
        <v>0</v>
      </c>
    </row>
    <row r="192" spans="1:7" ht="12.75">
      <c r="A192" s="282" t="s">
        <v>59</v>
      </c>
      <c r="B192" s="279" t="s">
        <v>60</v>
      </c>
      <c r="C192" s="280">
        <v>17756782</v>
      </c>
      <c r="D192" s="280">
        <v>9428</v>
      </c>
      <c r="E192" s="280">
        <v>4957.24</v>
      </c>
      <c r="F192" s="281">
        <v>0.027917446</v>
      </c>
      <c r="G192" s="280">
        <v>4957.24</v>
      </c>
    </row>
    <row r="193" spans="1:7" ht="12.75">
      <c r="A193" s="284" t="s">
        <v>61</v>
      </c>
      <c r="B193" s="279" t="s">
        <v>62</v>
      </c>
      <c r="C193" s="280">
        <v>17756782</v>
      </c>
      <c r="D193" s="280">
        <v>9428</v>
      </c>
      <c r="E193" s="280">
        <v>4957.24</v>
      </c>
      <c r="F193" s="281">
        <v>0.027917446</v>
      </c>
      <c r="G193" s="280">
        <v>4957.24</v>
      </c>
    </row>
    <row r="194" spans="1:7" s="278" customFormat="1" ht="12.75" hidden="1">
      <c r="A194" s="273"/>
      <c r="B194" s="273" t="s">
        <v>895</v>
      </c>
      <c r="C194" s="274">
        <v>0</v>
      </c>
      <c r="D194" s="274">
        <v>0</v>
      </c>
      <c r="E194" s="274">
        <v>670708.550000001</v>
      </c>
      <c r="F194" s="277">
        <v>0</v>
      </c>
      <c r="G194" s="274">
        <v>670708.550000001</v>
      </c>
    </row>
    <row r="195" spans="1:7" s="278" customFormat="1" ht="12.75" hidden="1">
      <c r="A195" s="273" t="s">
        <v>106</v>
      </c>
      <c r="B195" s="273" t="s">
        <v>896</v>
      </c>
      <c r="C195" s="274">
        <v>0</v>
      </c>
      <c r="D195" s="274">
        <v>0</v>
      </c>
      <c r="E195" s="274">
        <v>-670708.550000001</v>
      </c>
      <c r="F195" s="277">
        <v>0</v>
      </c>
      <c r="G195" s="274">
        <v>-670708.550000001</v>
      </c>
    </row>
    <row r="196" spans="1:7" ht="12.75" hidden="1">
      <c r="A196" s="282" t="s">
        <v>75</v>
      </c>
      <c r="B196" s="279" t="s">
        <v>954</v>
      </c>
      <c r="C196" s="280">
        <v>0</v>
      </c>
      <c r="D196" s="280">
        <v>0</v>
      </c>
      <c r="E196" s="280">
        <v>-670708.550000001</v>
      </c>
      <c r="F196" s="281">
        <v>0</v>
      </c>
      <c r="G196" s="280">
        <v>-670708.550000001</v>
      </c>
    </row>
    <row r="197" spans="1:7" s="278" customFormat="1" ht="12.75">
      <c r="A197" s="273" t="s">
        <v>117</v>
      </c>
      <c r="B197" s="273" t="s">
        <v>118</v>
      </c>
      <c r="C197" s="274"/>
      <c r="D197" s="274"/>
      <c r="E197" s="274"/>
      <c r="F197" s="277"/>
      <c r="G197" s="274"/>
    </row>
    <row r="198" spans="1:7" s="278" customFormat="1" ht="12.75">
      <c r="A198" s="273" t="s">
        <v>1202</v>
      </c>
      <c r="B198" s="273" t="s">
        <v>1203</v>
      </c>
      <c r="C198" s="274">
        <v>24980338</v>
      </c>
      <c r="D198" s="274">
        <v>2541191</v>
      </c>
      <c r="E198" s="274">
        <v>2529504.48</v>
      </c>
      <c r="F198" s="277">
        <v>10.125981802</v>
      </c>
      <c r="G198" s="274">
        <v>2529504.48</v>
      </c>
    </row>
    <row r="199" spans="1:7" ht="25.5">
      <c r="A199" s="282" t="s">
        <v>1204</v>
      </c>
      <c r="B199" s="279" t="s">
        <v>937</v>
      </c>
      <c r="C199" s="280">
        <v>468750</v>
      </c>
      <c r="D199" s="280">
        <v>62455</v>
      </c>
      <c r="E199" s="280">
        <v>2329.3</v>
      </c>
      <c r="F199" s="281">
        <v>0.496917333</v>
      </c>
      <c r="G199" s="280">
        <v>2329.3</v>
      </c>
    </row>
    <row r="200" spans="1:7" ht="12.75">
      <c r="A200" s="282" t="s">
        <v>1205</v>
      </c>
      <c r="B200" s="279" t="s">
        <v>1206</v>
      </c>
      <c r="C200" s="280">
        <v>790560</v>
      </c>
      <c r="D200" s="280">
        <v>30000</v>
      </c>
      <c r="E200" s="280">
        <v>78439.18</v>
      </c>
      <c r="F200" s="281">
        <v>9.921976827</v>
      </c>
      <c r="G200" s="280">
        <v>78439.18</v>
      </c>
    </row>
    <row r="201" spans="1:7" ht="12.75">
      <c r="A201" s="282" t="s">
        <v>1207</v>
      </c>
      <c r="B201" s="279" t="s">
        <v>1208</v>
      </c>
      <c r="C201" s="280">
        <v>23721028</v>
      </c>
      <c r="D201" s="280">
        <v>2448736</v>
      </c>
      <c r="E201" s="280">
        <v>2448736</v>
      </c>
      <c r="F201" s="281">
        <v>10.323060198</v>
      </c>
      <c r="G201" s="280">
        <v>2448736</v>
      </c>
    </row>
    <row r="202" spans="1:7" ht="25.5">
      <c r="A202" s="284" t="s">
        <v>1209</v>
      </c>
      <c r="B202" s="279" t="s">
        <v>1210</v>
      </c>
      <c r="C202" s="280">
        <v>23721028</v>
      </c>
      <c r="D202" s="280">
        <v>2448736</v>
      </c>
      <c r="E202" s="280">
        <v>2448736</v>
      </c>
      <c r="F202" s="281">
        <v>10.323060198</v>
      </c>
      <c r="G202" s="280">
        <v>2448736</v>
      </c>
    </row>
    <row r="203" spans="1:7" s="278" customFormat="1" ht="12.75">
      <c r="A203" s="273" t="s">
        <v>104</v>
      </c>
      <c r="B203" s="273" t="s">
        <v>105</v>
      </c>
      <c r="C203" s="274">
        <v>24980338</v>
      </c>
      <c r="D203" s="274">
        <v>2541191</v>
      </c>
      <c r="E203" s="274">
        <v>2423529.08</v>
      </c>
      <c r="F203" s="277">
        <v>9.70174655</v>
      </c>
      <c r="G203" s="274">
        <v>2423529.08</v>
      </c>
    </row>
    <row r="204" spans="1:7" ht="12.75">
      <c r="A204" s="282" t="s">
        <v>1212</v>
      </c>
      <c r="B204" s="279" t="s">
        <v>1213</v>
      </c>
      <c r="C204" s="280">
        <v>24881488</v>
      </c>
      <c r="D204" s="280">
        <v>2541191</v>
      </c>
      <c r="E204" s="280">
        <v>2423529.08</v>
      </c>
      <c r="F204" s="281">
        <v>9.74028997</v>
      </c>
      <c r="G204" s="280">
        <v>2423529.08</v>
      </c>
    </row>
    <row r="205" spans="1:7" ht="12.75">
      <c r="A205" s="284" t="s">
        <v>1214</v>
      </c>
      <c r="B205" s="279" t="s">
        <v>1215</v>
      </c>
      <c r="C205" s="280">
        <v>23287468</v>
      </c>
      <c r="D205" s="280">
        <v>1786010</v>
      </c>
      <c r="E205" s="280">
        <v>1672450.31</v>
      </c>
      <c r="F205" s="281">
        <v>7.181761066</v>
      </c>
      <c r="G205" s="280">
        <v>1672450.31</v>
      </c>
    </row>
    <row r="206" spans="1:7" ht="12.75">
      <c r="A206" s="285" t="s">
        <v>1216</v>
      </c>
      <c r="B206" s="279" t="s">
        <v>1217</v>
      </c>
      <c r="C206" s="280">
        <v>10905195</v>
      </c>
      <c r="D206" s="280">
        <v>930335</v>
      </c>
      <c r="E206" s="280">
        <v>910256.48</v>
      </c>
      <c r="F206" s="281">
        <v>8.346998655</v>
      </c>
      <c r="G206" s="280">
        <v>910256.48</v>
      </c>
    </row>
    <row r="207" spans="1:7" ht="12.75">
      <c r="A207" s="286" t="s">
        <v>1218</v>
      </c>
      <c r="B207" s="279" t="s">
        <v>1219</v>
      </c>
      <c r="C207" s="280">
        <v>8922257</v>
      </c>
      <c r="D207" s="280">
        <v>750284</v>
      </c>
      <c r="E207" s="280">
        <v>731642.97</v>
      </c>
      <c r="F207" s="281">
        <v>8.200200577</v>
      </c>
      <c r="G207" s="280">
        <v>731642.97</v>
      </c>
    </row>
    <row r="208" spans="1:7" ht="12.75">
      <c r="A208" s="285" t="s">
        <v>1</v>
      </c>
      <c r="B208" s="279" t="s">
        <v>2</v>
      </c>
      <c r="C208" s="280">
        <v>12382273</v>
      </c>
      <c r="D208" s="280">
        <v>855675</v>
      </c>
      <c r="E208" s="280">
        <v>762193.83</v>
      </c>
      <c r="F208" s="281">
        <v>6.155524353</v>
      </c>
      <c r="G208" s="280">
        <v>762193.83</v>
      </c>
    </row>
    <row r="209" spans="1:7" ht="12.75">
      <c r="A209" s="284" t="s">
        <v>23</v>
      </c>
      <c r="B209" s="279" t="s">
        <v>24</v>
      </c>
      <c r="C209" s="280">
        <v>198120</v>
      </c>
      <c r="D209" s="280">
        <v>15515</v>
      </c>
      <c r="E209" s="280">
        <v>11646.6</v>
      </c>
      <c r="F209" s="281">
        <v>5.878558449</v>
      </c>
      <c r="G209" s="280">
        <v>11646.6</v>
      </c>
    </row>
    <row r="210" spans="1:7" ht="12.75">
      <c r="A210" s="285" t="s">
        <v>37</v>
      </c>
      <c r="B210" s="279" t="s">
        <v>38</v>
      </c>
      <c r="C210" s="280">
        <v>198120</v>
      </c>
      <c r="D210" s="280">
        <v>15515</v>
      </c>
      <c r="E210" s="280">
        <v>11646.6</v>
      </c>
      <c r="F210" s="281">
        <v>5.878558449</v>
      </c>
      <c r="G210" s="280">
        <v>11646.6</v>
      </c>
    </row>
    <row r="211" spans="1:7" ht="25.5">
      <c r="A211" s="284" t="s">
        <v>43</v>
      </c>
      <c r="B211" s="279" t="s">
        <v>44</v>
      </c>
      <c r="C211" s="280">
        <v>1387900</v>
      </c>
      <c r="D211" s="280">
        <v>739000</v>
      </c>
      <c r="E211" s="280">
        <v>738925.84</v>
      </c>
      <c r="F211" s="281">
        <v>53.240567764</v>
      </c>
      <c r="G211" s="280">
        <v>738925.84</v>
      </c>
    </row>
    <row r="212" spans="1:7" ht="12.75">
      <c r="A212" s="285" t="s">
        <v>47</v>
      </c>
      <c r="B212" s="279" t="s">
        <v>48</v>
      </c>
      <c r="C212" s="280">
        <v>1387900</v>
      </c>
      <c r="D212" s="280">
        <v>739000</v>
      </c>
      <c r="E212" s="280">
        <v>738925.84</v>
      </c>
      <c r="F212" s="281">
        <v>53.240567764</v>
      </c>
      <c r="G212" s="280">
        <v>738925.84</v>
      </c>
    </row>
    <row r="213" spans="1:7" ht="12.75">
      <c r="A213" s="284" t="s">
        <v>49</v>
      </c>
      <c r="B213" s="279" t="s">
        <v>50</v>
      </c>
      <c r="C213" s="280">
        <v>8000</v>
      </c>
      <c r="D213" s="280">
        <v>666</v>
      </c>
      <c r="E213" s="280">
        <v>506.33</v>
      </c>
      <c r="F213" s="281">
        <v>6.329125</v>
      </c>
      <c r="G213" s="280">
        <v>506.33</v>
      </c>
    </row>
    <row r="214" spans="1:7" ht="12.75">
      <c r="A214" s="285" t="s">
        <v>51</v>
      </c>
      <c r="B214" s="279" t="s">
        <v>52</v>
      </c>
      <c r="C214" s="280">
        <v>8000</v>
      </c>
      <c r="D214" s="280">
        <v>666</v>
      </c>
      <c r="E214" s="280">
        <v>506.33</v>
      </c>
      <c r="F214" s="281">
        <v>6.329125</v>
      </c>
      <c r="G214" s="280">
        <v>506.33</v>
      </c>
    </row>
    <row r="215" spans="1:7" ht="25.5">
      <c r="A215" s="286" t="s">
        <v>53</v>
      </c>
      <c r="B215" s="279" t="s">
        <v>54</v>
      </c>
      <c r="C215" s="280">
        <v>8000</v>
      </c>
      <c r="D215" s="280">
        <v>666</v>
      </c>
      <c r="E215" s="280">
        <v>506.33</v>
      </c>
      <c r="F215" s="281">
        <v>6.329125</v>
      </c>
      <c r="G215" s="280">
        <v>506.33</v>
      </c>
    </row>
    <row r="216" spans="1:7" ht="12.75">
      <c r="A216" s="282" t="s">
        <v>59</v>
      </c>
      <c r="B216" s="279" t="s">
        <v>60</v>
      </c>
      <c r="C216" s="280">
        <v>98850</v>
      </c>
      <c r="D216" s="280">
        <v>0</v>
      </c>
      <c r="E216" s="280">
        <v>0</v>
      </c>
      <c r="F216" s="281">
        <v>0</v>
      </c>
      <c r="G216" s="280">
        <v>0</v>
      </c>
    </row>
    <row r="217" spans="1:7" ht="12.75">
      <c r="A217" s="284" t="s">
        <v>61</v>
      </c>
      <c r="B217" s="279" t="s">
        <v>62</v>
      </c>
      <c r="C217" s="280">
        <v>98850</v>
      </c>
      <c r="D217" s="280">
        <v>0</v>
      </c>
      <c r="E217" s="280">
        <v>0</v>
      </c>
      <c r="F217" s="281">
        <v>0</v>
      </c>
      <c r="G217" s="280">
        <v>0</v>
      </c>
    </row>
    <row r="218" spans="1:7" s="278" customFormat="1" ht="12.75" hidden="1">
      <c r="A218" s="273"/>
      <c r="B218" s="273" t="s">
        <v>895</v>
      </c>
      <c r="C218" s="274">
        <v>0</v>
      </c>
      <c r="D218" s="274">
        <v>0</v>
      </c>
      <c r="E218" s="274">
        <v>105975.4</v>
      </c>
      <c r="F218" s="277">
        <v>0</v>
      </c>
      <c r="G218" s="274">
        <v>105975.4</v>
      </c>
    </row>
    <row r="219" spans="1:7" s="278" customFormat="1" ht="12.75" hidden="1">
      <c r="A219" s="273" t="s">
        <v>106</v>
      </c>
      <c r="B219" s="273" t="s">
        <v>896</v>
      </c>
      <c r="C219" s="274">
        <v>0</v>
      </c>
      <c r="D219" s="274">
        <v>0</v>
      </c>
      <c r="E219" s="274">
        <v>-105975.4</v>
      </c>
      <c r="F219" s="277">
        <v>0</v>
      </c>
      <c r="G219" s="274">
        <v>-105975.4</v>
      </c>
    </row>
    <row r="220" spans="1:7" ht="12.75" hidden="1">
      <c r="A220" s="282" t="s">
        <v>75</v>
      </c>
      <c r="B220" s="279" t="s">
        <v>954</v>
      </c>
      <c r="C220" s="280">
        <v>0</v>
      </c>
      <c r="D220" s="280">
        <v>0</v>
      </c>
      <c r="E220" s="280">
        <v>-105975.4</v>
      </c>
      <c r="F220" s="281">
        <v>0</v>
      </c>
      <c r="G220" s="280">
        <v>-105975.4</v>
      </c>
    </row>
    <row r="221" spans="1:7" s="278" customFormat="1" ht="12.75">
      <c r="A221" s="273" t="s">
        <v>119</v>
      </c>
      <c r="B221" s="273" t="s">
        <v>120</v>
      </c>
      <c r="C221" s="274"/>
      <c r="D221" s="274"/>
      <c r="E221" s="274"/>
      <c r="F221" s="277"/>
      <c r="G221" s="274"/>
    </row>
    <row r="222" spans="1:7" s="278" customFormat="1" ht="12.75">
      <c r="A222" s="273" t="s">
        <v>1202</v>
      </c>
      <c r="B222" s="273" t="s">
        <v>1203</v>
      </c>
      <c r="C222" s="274">
        <v>45554589</v>
      </c>
      <c r="D222" s="274">
        <v>5687230</v>
      </c>
      <c r="E222" s="274">
        <v>5828104.37</v>
      </c>
      <c r="F222" s="277">
        <v>12.793671281</v>
      </c>
      <c r="G222" s="274">
        <v>5828104.37</v>
      </c>
    </row>
    <row r="223" spans="1:7" ht="25.5">
      <c r="A223" s="282" t="s">
        <v>1204</v>
      </c>
      <c r="B223" s="279" t="s">
        <v>937</v>
      </c>
      <c r="C223" s="280">
        <v>5480000</v>
      </c>
      <c r="D223" s="280">
        <v>905216</v>
      </c>
      <c r="E223" s="280">
        <v>1046763.37</v>
      </c>
      <c r="F223" s="281">
        <v>19.10152135</v>
      </c>
      <c r="G223" s="280">
        <v>1046763.37</v>
      </c>
    </row>
    <row r="224" spans="1:7" ht="12.75">
      <c r="A224" s="282" t="s">
        <v>1205</v>
      </c>
      <c r="B224" s="279" t="s">
        <v>1206</v>
      </c>
      <c r="C224" s="280">
        <v>340278</v>
      </c>
      <c r="D224" s="280">
        <v>673</v>
      </c>
      <c r="E224" s="280">
        <v>0</v>
      </c>
      <c r="F224" s="281">
        <v>0</v>
      </c>
      <c r="G224" s="280">
        <v>0</v>
      </c>
    </row>
    <row r="225" spans="1:7" ht="12.75">
      <c r="A225" s="282" t="s">
        <v>121</v>
      </c>
      <c r="B225" s="279" t="s">
        <v>943</v>
      </c>
      <c r="C225" s="280">
        <v>444706</v>
      </c>
      <c r="D225" s="280">
        <v>0</v>
      </c>
      <c r="E225" s="280">
        <v>0</v>
      </c>
      <c r="F225" s="281">
        <v>0</v>
      </c>
      <c r="G225" s="280">
        <v>0</v>
      </c>
    </row>
    <row r="226" spans="1:7" ht="12.75">
      <c r="A226" s="284" t="s">
        <v>122</v>
      </c>
      <c r="B226" s="279" t="s">
        <v>123</v>
      </c>
      <c r="C226" s="280">
        <v>444706</v>
      </c>
      <c r="D226" s="280">
        <v>0</v>
      </c>
      <c r="E226" s="280">
        <v>0</v>
      </c>
      <c r="F226" s="281">
        <v>0</v>
      </c>
      <c r="G226" s="280">
        <v>0</v>
      </c>
    </row>
    <row r="227" spans="1:7" ht="12.75">
      <c r="A227" s="285" t="s">
        <v>124</v>
      </c>
      <c r="B227" s="279" t="s">
        <v>125</v>
      </c>
      <c r="C227" s="280">
        <v>444706</v>
      </c>
      <c r="D227" s="280">
        <v>0</v>
      </c>
      <c r="E227" s="280">
        <v>0</v>
      </c>
      <c r="F227" s="281">
        <v>0</v>
      </c>
      <c r="G227" s="280">
        <v>0</v>
      </c>
    </row>
    <row r="228" spans="1:7" ht="38.25">
      <c r="A228" s="286" t="s">
        <v>126</v>
      </c>
      <c r="B228" s="279" t="s">
        <v>127</v>
      </c>
      <c r="C228" s="280">
        <v>444706</v>
      </c>
      <c r="D228" s="280">
        <v>0</v>
      </c>
      <c r="E228" s="280">
        <v>0</v>
      </c>
      <c r="F228" s="281">
        <v>0</v>
      </c>
      <c r="G228" s="280">
        <v>0</v>
      </c>
    </row>
    <row r="229" spans="1:7" ht="38.25">
      <c r="A229" s="290" t="s">
        <v>128</v>
      </c>
      <c r="B229" s="279" t="s">
        <v>129</v>
      </c>
      <c r="C229" s="280">
        <v>444706</v>
      </c>
      <c r="D229" s="280">
        <v>0</v>
      </c>
      <c r="E229" s="280">
        <v>0</v>
      </c>
      <c r="F229" s="281">
        <v>0</v>
      </c>
      <c r="G229" s="280">
        <v>0</v>
      </c>
    </row>
    <row r="230" spans="1:7" ht="12.75">
      <c r="A230" s="282" t="s">
        <v>1207</v>
      </c>
      <c r="B230" s="279" t="s">
        <v>1208</v>
      </c>
      <c r="C230" s="280">
        <v>39289605</v>
      </c>
      <c r="D230" s="280">
        <v>4781341</v>
      </c>
      <c r="E230" s="280">
        <v>4781341</v>
      </c>
      <c r="F230" s="281">
        <v>12.169480961</v>
      </c>
      <c r="G230" s="280">
        <v>4781341</v>
      </c>
    </row>
    <row r="231" spans="1:7" ht="25.5">
      <c r="A231" s="284" t="s">
        <v>1209</v>
      </c>
      <c r="B231" s="279" t="s">
        <v>1210</v>
      </c>
      <c r="C231" s="280">
        <v>36369462</v>
      </c>
      <c r="D231" s="280">
        <v>4398841</v>
      </c>
      <c r="E231" s="280">
        <v>4398841</v>
      </c>
      <c r="F231" s="281">
        <v>12.094875091</v>
      </c>
      <c r="G231" s="280">
        <v>4398841</v>
      </c>
    </row>
    <row r="232" spans="1:7" ht="25.5">
      <c r="A232" s="284" t="s">
        <v>130</v>
      </c>
      <c r="B232" s="279" t="s">
        <v>131</v>
      </c>
      <c r="C232" s="280">
        <v>2920143</v>
      </c>
      <c r="D232" s="280">
        <v>382500</v>
      </c>
      <c r="E232" s="280">
        <v>382500</v>
      </c>
      <c r="F232" s="281">
        <v>13.098673592</v>
      </c>
      <c r="G232" s="280">
        <v>382500</v>
      </c>
    </row>
    <row r="233" spans="1:7" s="278" customFormat="1" ht="12.75">
      <c r="A233" s="273" t="s">
        <v>104</v>
      </c>
      <c r="B233" s="273" t="s">
        <v>105</v>
      </c>
      <c r="C233" s="274">
        <v>44668926</v>
      </c>
      <c r="D233" s="274">
        <v>5245337</v>
      </c>
      <c r="E233" s="274">
        <v>1637768.67</v>
      </c>
      <c r="F233" s="277">
        <v>3.666460819</v>
      </c>
      <c r="G233" s="274">
        <v>1637768.67</v>
      </c>
    </row>
    <row r="234" spans="1:7" ht="12.75">
      <c r="A234" s="282" t="s">
        <v>1212</v>
      </c>
      <c r="B234" s="279" t="s">
        <v>1213</v>
      </c>
      <c r="C234" s="280">
        <v>35638569</v>
      </c>
      <c r="D234" s="280">
        <v>4709057</v>
      </c>
      <c r="E234" s="280">
        <v>1578135.78</v>
      </c>
      <c r="F234" s="281">
        <v>4.428168202</v>
      </c>
      <c r="G234" s="280">
        <v>1578135.78</v>
      </c>
    </row>
    <row r="235" spans="1:7" ht="12.75">
      <c r="A235" s="284" t="s">
        <v>1214</v>
      </c>
      <c r="B235" s="279" t="s">
        <v>1215</v>
      </c>
      <c r="C235" s="280">
        <v>25478419</v>
      </c>
      <c r="D235" s="280">
        <v>2065286</v>
      </c>
      <c r="E235" s="280">
        <v>1128482.02</v>
      </c>
      <c r="F235" s="281">
        <v>4.429168152</v>
      </c>
      <c r="G235" s="280">
        <v>1128482.02</v>
      </c>
    </row>
    <row r="236" spans="1:7" ht="12.75">
      <c r="A236" s="285" t="s">
        <v>1216</v>
      </c>
      <c r="B236" s="279" t="s">
        <v>1217</v>
      </c>
      <c r="C236" s="280">
        <v>13773424</v>
      </c>
      <c r="D236" s="280">
        <v>1125588</v>
      </c>
      <c r="E236" s="280">
        <v>900333.66</v>
      </c>
      <c r="F236" s="281">
        <v>6.536745402</v>
      </c>
      <c r="G236" s="280">
        <v>900333.66</v>
      </c>
    </row>
    <row r="237" spans="1:7" ht="12.75">
      <c r="A237" s="286" t="s">
        <v>1218</v>
      </c>
      <c r="B237" s="279" t="s">
        <v>1219</v>
      </c>
      <c r="C237" s="280">
        <v>10746625</v>
      </c>
      <c r="D237" s="280">
        <v>867415</v>
      </c>
      <c r="E237" s="280">
        <v>711801.26</v>
      </c>
      <c r="F237" s="281">
        <v>6.623486536</v>
      </c>
      <c r="G237" s="280">
        <v>711801.26</v>
      </c>
    </row>
    <row r="238" spans="1:7" ht="12.75">
      <c r="A238" s="285" t="s">
        <v>1</v>
      </c>
      <c r="B238" s="279" t="s">
        <v>2</v>
      </c>
      <c r="C238" s="280">
        <v>11704995</v>
      </c>
      <c r="D238" s="280">
        <v>939698</v>
      </c>
      <c r="E238" s="280">
        <v>228148.36</v>
      </c>
      <c r="F238" s="281">
        <v>1.949153844</v>
      </c>
      <c r="G238" s="280">
        <v>228148.36</v>
      </c>
    </row>
    <row r="239" spans="1:7" ht="12.75">
      <c r="A239" s="284" t="s">
        <v>23</v>
      </c>
      <c r="B239" s="279" t="s">
        <v>24</v>
      </c>
      <c r="C239" s="280">
        <v>5885720</v>
      </c>
      <c r="D239" s="280">
        <v>2180146</v>
      </c>
      <c r="E239" s="280">
        <v>427068.56</v>
      </c>
      <c r="F239" s="281">
        <v>7.256012179</v>
      </c>
      <c r="G239" s="280">
        <v>427068.56</v>
      </c>
    </row>
    <row r="240" spans="1:7" ht="12.75">
      <c r="A240" s="285" t="s">
        <v>25</v>
      </c>
      <c r="B240" s="279" t="s">
        <v>26</v>
      </c>
      <c r="C240" s="280">
        <v>5885720</v>
      </c>
      <c r="D240" s="280">
        <v>2180146</v>
      </c>
      <c r="E240" s="280">
        <v>427068.56</v>
      </c>
      <c r="F240" s="281">
        <v>7.256012179</v>
      </c>
      <c r="G240" s="280">
        <v>427068.56</v>
      </c>
    </row>
    <row r="241" spans="1:7" ht="25.5">
      <c r="A241" s="284" t="s">
        <v>43</v>
      </c>
      <c r="B241" s="279" t="s">
        <v>44</v>
      </c>
      <c r="C241" s="280">
        <v>207598</v>
      </c>
      <c r="D241" s="280">
        <v>14043</v>
      </c>
      <c r="E241" s="280">
        <v>11658.41</v>
      </c>
      <c r="F241" s="281">
        <v>5.615858534</v>
      </c>
      <c r="G241" s="280">
        <v>11658.41</v>
      </c>
    </row>
    <row r="242" spans="1:7" ht="12.75">
      <c r="A242" s="285" t="s">
        <v>47</v>
      </c>
      <c r="B242" s="279" t="s">
        <v>48</v>
      </c>
      <c r="C242" s="280">
        <v>207598</v>
      </c>
      <c r="D242" s="280">
        <v>14043</v>
      </c>
      <c r="E242" s="280">
        <v>11658.41</v>
      </c>
      <c r="F242" s="281">
        <v>5.615858534</v>
      </c>
      <c r="G242" s="280">
        <v>11658.41</v>
      </c>
    </row>
    <row r="243" spans="1:7" ht="12.75">
      <c r="A243" s="284" t="s">
        <v>49</v>
      </c>
      <c r="B243" s="279" t="s">
        <v>50</v>
      </c>
      <c r="C243" s="280">
        <v>4066832</v>
      </c>
      <c r="D243" s="280">
        <v>449582</v>
      </c>
      <c r="E243" s="280">
        <v>10926.79</v>
      </c>
      <c r="F243" s="281">
        <v>0.268680634</v>
      </c>
      <c r="G243" s="280">
        <v>10926.79</v>
      </c>
    </row>
    <row r="244" spans="1:7" ht="12.75">
      <c r="A244" s="285" t="s">
        <v>51</v>
      </c>
      <c r="B244" s="279" t="s">
        <v>52</v>
      </c>
      <c r="C244" s="280">
        <v>100000</v>
      </c>
      <c r="D244" s="280">
        <v>0</v>
      </c>
      <c r="E244" s="280">
        <v>0</v>
      </c>
      <c r="F244" s="281">
        <v>0</v>
      </c>
      <c r="G244" s="280">
        <v>0</v>
      </c>
    </row>
    <row r="245" spans="1:7" ht="25.5">
      <c r="A245" s="286" t="s">
        <v>132</v>
      </c>
      <c r="B245" s="279" t="s">
        <v>133</v>
      </c>
      <c r="C245" s="280">
        <v>100000</v>
      </c>
      <c r="D245" s="280">
        <v>0</v>
      </c>
      <c r="E245" s="280">
        <v>0</v>
      </c>
      <c r="F245" s="281">
        <v>0</v>
      </c>
      <c r="G245" s="280">
        <v>0</v>
      </c>
    </row>
    <row r="246" spans="1:7" ht="38.25">
      <c r="A246" s="290" t="s">
        <v>134</v>
      </c>
      <c r="B246" s="279" t="s">
        <v>135</v>
      </c>
      <c r="C246" s="280">
        <v>100000</v>
      </c>
      <c r="D246" s="280">
        <v>0</v>
      </c>
      <c r="E246" s="280">
        <v>0</v>
      </c>
      <c r="F246" s="281">
        <v>0</v>
      </c>
      <c r="G246" s="280">
        <v>0</v>
      </c>
    </row>
    <row r="247" spans="1:7" ht="38.25">
      <c r="A247" s="285" t="s">
        <v>57</v>
      </c>
      <c r="B247" s="279" t="s">
        <v>58</v>
      </c>
      <c r="C247" s="280">
        <v>1046689</v>
      </c>
      <c r="D247" s="280">
        <v>67082</v>
      </c>
      <c r="E247" s="280">
        <v>10926.79</v>
      </c>
      <c r="F247" s="281">
        <v>1.043938553</v>
      </c>
      <c r="G247" s="280">
        <v>10926.79</v>
      </c>
    </row>
    <row r="248" spans="1:7" ht="12.75">
      <c r="A248" s="285" t="s">
        <v>136</v>
      </c>
      <c r="B248" s="279" t="s">
        <v>137</v>
      </c>
      <c r="C248" s="280">
        <v>2920143</v>
      </c>
      <c r="D248" s="280">
        <v>382500</v>
      </c>
      <c r="E248" s="280">
        <v>0</v>
      </c>
      <c r="F248" s="281">
        <v>0</v>
      </c>
      <c r="G248" s="280">
        <v>0</v>
      </c>
    </row>
    <row r="249" spans="1:7" ht="38.25">
      <c r="A249" s="286" t="s">
        <v>138</v>
      </c>
      <c r="B249" s="279" t="s">
        <v>139</v>
      </c>
      <c r="C249" s="280">
        <v>2920143</v>
      </c>
      <c r="D249" s="280">
        <v>382500</v>
      </c>
      <c r="E249" s="280">
        <v>0</v>
      </c>
      <c r="F249" s="281">
        <v>0</v>
      </c>
      <c r="G249" s="280">
        <v>0</v>
      </c>
    </row>
    <row r="250" spans="1:7" ht="12.75">
      <c r="A250" s="282" t="s">
        <v>59</v>
      </c>
      <c r="B250" s="279" t="s">
        <v>60</v>
      </c>
      <c r="C250" s="280">
        <v>9030357</v>
      </c>
      <c r="D250" s="280">
        <v>536280</v>
      </c>
      <c r="E250" s="280">
        <v>59632.89</v>
      </c>
      <c r="F250" s="281">
        <v>0.660360271</v>
      </c>
      <c r="G250" s="280">
        <v>59632.89</v>
      </c>
    </row>
    <row r="251" spans="1:7" ht="12.75">
      <c r="A251" s="284" t="s">
        <v>61</v>
      </c>
      <c r="B251" s="279" t="s">
        <v>62</v>
      </c>
      <c r="C251" s="280">
        <v>1479026</v>
      </c>
      <c r="D251" s="280">
        <v>22600</v>
      </c>
      <c r="E251" s="280">
        <v>255</v>
      </c>
      <c r="F251" s="281">
        <v>0.017241076</v>
      </c>
      <c r="G251" s="280">
        <v>255</v>
      </c>
    </row>
    <row r="252" spans="1:7" ht="25.5">
      <c r="A252" s="284" t="s">
        <v>67</v>
      </c>
      <c r="B252" s="279" t="s">
        <v>68</v>
      </c>
      <c r="C252" s="280">
        <v>7551331</v>
      </c>
      <c r="D252" s="280">
        <v>513680</v>
      </c>
      <c r="E252" s="280">
        <v>59377.89</v>
      </c>
      <c r="F252" s="281">
        <v>0.786323497</v>
      </c>
      <c r="G252" s="280">
        <v>59377.89</v>
      </c>
    </row>
    <row r="253" spans="1:7" ht="12.75">
      <c r="A253" s="285" t="s">
        <v>69</v>
      </c>
      <c r="B253" s="279" t="s">
        <v>70</v>
      </c>
      <c r="C253" s="280">
        <v>7551331</v>
      </c>
      <c r="D253" s="280">
        <v>513680</v>
      </c>
      <c r="E253" s="280">
        <v>59377.89</v>
      </c>
      <c r="F253" s="281">
        <v>0.786323497</v>
      </c>
      <c r="G253" s="280">
        <v>59377.89</v>
      </c>
    </row>
    <row r="254" spans="1:7" ht="25.5">
      <c r="A254" s="286" t="s">
        <v>71</v>
      </c>
      <c r="B254" s="279" t="s">
        <v>72</v>
      </c>
      <c r="C254" s="280">
        <v>7551331</v>
      </c>
      <c r="D254" s="280">
        <v>513680</v>
      </c>
      <c r="E254" s="280">
        <v>59377.89</v>
      </c>
      <c r="F254" s="281">
        <v>0.786323497</v>
      </c>
      <c r="G254" s="280">
        <v>59377.89</v>
      </c>
    </row>
    <row r="255" spans="1:7" s="278" customFormat="1" ht="12.75">
      <c r="A255" s="273"/>
      <c r="B255" s="273" t="s">
        <v>895</v>
      </c>
      <c r="C255" s="274">
        <v>885663</v>
      </c>
      <c r="D255" s="274">
        <v>441893</v>
      </c>
      <c r="E255" s="274">
        <v>4190335.7</v>
      </c>
      <c r="F255" s="277">
        <v>473.129813484</v>
      </c>
      <c r="G255" s="274">
        <v>4190335.7</v>
      </c>
    </row>
    <row r="256" spans="1:7" s="278" customFormat="1" ht="12.75">
      <c r="A256" s="273" t="s">
        <v>106</v>
      </c>
      <c r="B256" s="273" t="s">
        <v>896</v>
      </c>
      <c r="C256" s="274">
        <v>-885663</v>
      </c>
      <c r="D256" s="274">
        <v>-441893</v>
      </c>
      <c r="E256" s="274">
        <v>-4190335.7</v>
      </c>
      <c r="F256" s="277">
        <v>473.129813484</v>
      </c>
      <c r="G256" s="274">
        <v>-4190335.7</v>
      </c>
    </row>
    <row r="257" spans="1:7" ht="12.75">
      <c r="A257" s="282" t="s">
        <v>75</v>
      </c>
      <c r="B257" s="279" t="s">
        <v>954</v>
      </c>
      <c r="C257" s="280">
        <v>-885663</v>
      </c>
      <c r="D257" s="280">
        <v>-441893</v>
      </c>
      <c r="E257" s="280">
        <v>-4190335.7</v>
      </c>
      <c r="F257" s="281">
        <v>473.129813484</v>
      </c>
      <c r="G257" s="280">
        <v>-4190335.7</v>
      </c>
    </row>
    <row r="258" spans="1:7" ht="38.25">
      <c r="A258" s="284" t="s">
        <v>76</v>
      </c>
      <c r="B258" s="279" t="s">
        <v>955</v>
      </c>
      <c r="C258" s="280">
        <v>-885663</v>
      </c>
      <c r="D258" s="280">
        <v>-441893</v>
      </c>
      <c r="E258" s="280">
        <v>0</v>
      </c>
      <c r="F258" s="281">
        <v>0</v>
      </c>
      <c r="G258" s="280">
        <v>0</v>
      </c>
    </row>
    <row r="259" spans="1:7" s="278" customFormat="1" ht="12.75">
      <c r="A259" s="273" t="s">
        <v>140</v>
      </c>
      <c r="B259" s="273" t="s">
        <v>141</v>
      </c>
      <c r="C259" s="274"/>
      <c r="D259" s="274"/>
      <c r="E259" s="274"/>
      <c r="F259" s="277"/>
      <c r="G259" s="274"/>
    </row>
    <row r="260" spans="1:7" s="278" customFormat="1" ht="12.75">
      <c r="A260" s="273" t="s">
        <v>1202</v>
      </c>
      <c r="B260" s="273" t="s">
        <v>1203</v>
      </c>
      <c r="C260" s="274">
        <v>591714448</v>
      </c>
      <c r="D260" s="274">
        <v>57471742</v>
      </c>
      <c r="E260" s="274">
        <v>57893853.49</v>
      </c>
      <c r="F260" s="277">
        <v>9.784086511</v>
      </c>
      <c r="G260" s="274">
        <v>57893853.49</v>
      </c>
    </row>
    <row r="261" spans="1:7" ht="25.5">
      <c r="A261" s="282" t="s">
        <v>1204</v>
      </c>
      <c r="B261" s="279" t="s">
        <v>937</v>
      </c>
      <c r="C261" s="280">
        <v>1709631</v>
      </c>
      <c r="D261" s="280">
        <v>98468</v>
      </c>
      <c r="E261" s="280">
        <v>348224.35</v>
      </c>
      <c r="F261" s="281">
        <v>20.368392361</v>
      </c>
      <c r="G261" s="280">
        <v>348224.35</v>
      </c>
    </row>
    <row r="262" spans="1:7" ht="12.75">
      <c r="A262" s="282" t="s">
        <v>1205</v>
      </c>
      <c r="B262" s="279" t="s">
        <v>1206</v>
      </c>
      <c r="C262" s="280">
        <v>26642405</v>
      </c>
      <c r="D262" s="280">
        <v>419026</v>
      </c>
      <c r="E262" s="280">
        <v>591381.14</v>
      </c>
      <c r="F262" s="281">
        <v>2.219698785</v>
      </c>
      <c r="G262" s="280">
        <v>591381.14</v>
      </c>
    </row>
    <row r="263" spans="1:7" ht="25.5">
      <c r="A263" s="284" t="s">
        <v>142</v>
      </c>
      <c r="B263" s="279" t="s">
        <v>143</v>
      </c>
      <c r="C263" s="280">
        <v>14052822</v>
      </c>
      <c r="D263" s="280">
        <v>86335</v>
      </c>
      <c r="E263" s="280">
        <v>118495.57</v>
      </c>
      <c r="F263" s="281">
        <v>0.843215477</v>
      </c>
      <c r="G263" s="280">
        <v>118495.57</v>
      </c>
    </row>
    <row r="264" spans="1:7" ht="12.75">
      <c r="A264" s="282" t="s">
        <v>1207</v>
      </c>
      <c r="B264" s="279" t="s">
        <v>1208</v>
      </c>
      <c r="C264" s="280">
        <v>563362412</v>
      </c>
      <c r="D264" s="280">
        <v>56954248</v>
      </c>
      <c r="E264" s="280">
        <v>56954248</v>
      </c>
      <c r="F264" s="281">
        <v>10.109699687</v>
      </c>
      <c r="G264" s="280">
        <v>56954248</v>
      </c>
    </row>
    <row r="265" spans="1:7" ht="25.5">
      <c r="A265" s="284" t="s">
        <v>1209</v>
      </c>
      <c r="B265" s="279" t="s">
        <v>1210</v>
      </c>
      <c r="C265" s="280">
        <v>530414179</v>
      </c>
      <c r="D265" s="280">
        <v>55452475</v>
      </c>
      <c r="E265" s="280">
        <v>55452475</v>
      </c>
      <c r="F265" s="281">
        <v>10.454561208</v>
      </c>
      <c r="G265" s="280">
        <v>55452475</v>
      </c>
    </row>
    <row r="266" spans="1:7" ht="25.5">
      <c r="A266" s="284" t="s">
        <v>130</v>
      </c>
      <c r="B266" s="279" t="s">
        <v>131</v>
      </c>
      <c r="C266" s="280">
        <v>32948233</v>
      </c>
      <c r="D266" s="280">
        <v>1501773</v>
      </c>
      <c r="E266" s="280">
        <v>1501773</v>
      </c>
      <c r="F266" s="281">
        <v>4.557977358</v>
      </c>
      <c r="G266" s="280">
        <v>1501773</v>
      </c>
    </row>
    <row r="267" spans="1:7" s="278" customFormat="1" ht="12.75">
      <c r="A267" s="273" t="s">
        <v>104</v>
      </c>
      <c r="B267" s="273" t="s">
        <v>105</v>
      </c>
      <c r="C267" s="274">
        <v>591912888</v>
      </c>
      <c r="D267" s="274">
        <v>57473212</v>
      </c>
      <c r="E267" s="274">
        <v>50121372.93</v>
      </c>
      <c r="F267" s="277">
        <v>8.46769414</v>
      </c>
      <c r="G267" s="274">
        <v>50121372.93</v>
      </c>
    </row>
    <row r="268" spans="1:7" ht="12.75">
      <c r="A268" s="282" t="s">
        <v>1212</v>
      </c>
      <c r="B268" s="279" t="s">
        <v>1213</v>
      </c>
      <c r="C268" s="280">
        <v>578660195</v>
      </c>
      <c r="D268" s="280">
        <v>56549296</v>
      </c>
      <c r="E268" s="280">
        <v>49846365.72</v>
      </c>
      <c r="F268" s="281">
        <v>8.614099631</v>
      </c>
      <c r="G268" s="280">
        <v>49846365.72</v>
      </c>
    </row>
    <row r="269" spans="1:7" ht="12.75">
      <c r="A269" s="284" t="s">
        <v>1214</v>
      </c>
      <c r="B269" s="279" t="s">
        <v>1215</v>
      </c>
      <c r="C269" s="280">
        <v>66708246</v>
      </c>
      <c r="D269" s="280">
        <v>4828146</v>
      </c>
      <c r="E269" s="280">
        <v>3010406.3</v>
      </c>
      <c r="F269" s="281">
        <v>4.512794865</v>
      </c>
      <c r="G269" s="280">
        <v>3010406.3</v>
      </c>
    </row>
    <row r="270" spans="1:7" ht="12.75">
      <c r="A270" s="285" t="s">
        <v>1216</v>
      </c>
      <c r="B270" s="279" t="s">
        <v>1217</v>
      </c>
      <c r="C270" s="280">
        <v>42238768</v>
      </c>
      <c r="D270" s="280">
        <v>1440576</v>
      </c>
      <c r="E270" s="280">
        <v>1031761.87</v>
      </c>
      <c r="F270" s="281">
        <v>2.442689309</v>
      </c>
      <c r="G270" s="280">
        <v>1031761.87</v>
      </c>
    </row>
    <row r="271" spans="1:7" ht="12.75">
      <c r="A271" s="286" t="s">
        <v>1218</v>
      </c>
      <c r="B271" s="279" t="s">
        <v>1219</v>
      </c>
      <c r="C271" s="280">
        <v>32814350</v>
      </c>
      <c r="D271" s="280">
        <v>1248996</v>
      </c>
      <c r="E271" s="280">
        <v>990647.36</v>
      </c>
      <c r="F271" s="281">
        <v>3.018945553</v>
      </c>
      <c r="G271" s="280">
        <v>990647.36</v>
      </c>
    </row>
    <row r="272" spans="1:7" ht="12.75">
      <c r="A272" s="285" t="s">
        <v>1</v>
      </c>
      <c r="B272" s="279" t="s">
        <v>2</v>
      </c>
      <c r="C272" s="280">
        <v>24469478</v>
      </c>
      <c r="D272" s="280">
        <v>3387570</v>
      </c>
      <c r="E272" s="280">
        <v>1978644.43</v>
      </c>
      <c r="F272" s="281">
        <v>8.086173436</v>
      </c>
      <c r="G272" s="280">
        <v>1978644.43</v>
      </c>
    </row>
    <row r="273" spans="1:7" ht="12.75">
      <c r="A273" s="284" t="s">
        <v>15</v>
      </c>
      <c r="B273" s="279" t="s">
        <v>16</v>
      </c>
      <c r="C273" s="280">
        <v>301000000</v>
      </c>
      <c r="D273" s="280">
        <v>31844766</v>
      </c>
      <c r="E273" s="280">
        <v>29725937.87</v>
      </c>
      <c r="F273" s="281">
        <v>9.875726867</v>
      </c>
      <c r="G273" s="280">
        <v>29725937.87</v>
      </c>
    </row>
    <row r="274" spans="1:7" ht="12.75">
      <c r="A274" s="284" t="s">
        <v>23</v>
      </c>
      <c r="B274" s="279" t="s">
        <v>24</v>
      </c>
      <c r="C274" s="280">
        <v>18267916</v>
      </c>
      <c r="D274" s="280">
        <v>3221698</v>
      </c>
      <c r="E274" s="280">
        <v>2061677.31</v>
      </c>
      <c r="F274" s="281">
        <v>11.285782735</v>
      </c>
      <c r="G274" s="280">
        <v>2061677.31</v>
      </c>
    </row>
    <row r="275" spans="1:7" ht="12.75">
      <c r="A275" s="285" t="s">
        <v>25</v>
      </c>
      <c r="B275" s="279" t="s">
        <v>26</v>
      </c>
      <c r="C275" s="280">
        <v>18084811</v>
      </c>
      <c r="D275" s="280">
        <v>3206517</v>
      </c>
      <c r="E275" s="280">
        <v>2061662.31</v>
      </c>
      <c r="F275" s="281">
        <v>11.399966027</v>
      </c>
      <c r="G275" s="280">
        <v>2061662.31</v>
      </c>
    </row>
    <row r="276" spans="1:7" ht="12.75">
      <c r="A276" s="285" t="s">
        <v>37</v>
      </c>
      <c r="B276" s="279" t="s">
        <v>38</v>
      </c>
      <c r="C276" s="280">
        <v>183105</v>
      </c>
      <c r="D276" s="280">
        <v>15181</v>
      </c>
      <c r="E276" s="280">
        <v>15</v>
      </c>
      <c r="F276" s="281">
        <v>0.008192021</v>
      </c>
      <c r="G276" s="280">
        <v>15</v>
      </c>
    </row>
    <row r="277" spans="1:7" ht="25.5">
      <c r="A277" s="284" t="s">
        <v>43</v>
      </c>
      <c r="B277" s="279" t="s">
        <v>44</v>
      </c>
      <c r="C277" s="280">
        <v>142147800</v>
      </c>
      <c r="D277" s="280">
        <v>14476175</v>
      </c>
      <c r="E277" s="280">
        <v>14037658.85</v>
      </c>
      <c r="F277" s="281">
        <v>9.875396489</v>
      </c>
      <c r="G277" s="280">
        <v>14037658.85</v>
      </c>
    </row>
    <row r="278" spans="1:7" ht="12.75">
      <c r="A278" s="285" t="s">
        <v>45</v>
      </c>
      <c r="B278" s="279" t="s">
        <v>46</v>
      </c>
      <c r="C278" s="280">
        <v>139950000</v>
      </c>
      <c r="D278" s="280">
        <v>14302175</v>
      </c>
      <c r="E278" s="280">
        <v>13863658.85</v>
      </c>
      <c r="F278" s="281">
        <v>9.906151375</v>
      </c>
      <c r="G278" s="280">
        <v>13863658.85</v>
      </c>
    </row>
    <row r="279" spans="1:7" ht="12.75">
      <c r="A279" s="285" t="s">
        <v>47</v>
      </c>
      <c r="B279" s="279" t="s">
        <v>48</v>
      </c>
      <c r="C279" s="280">
        <v>2197800</v>
      </c>
      <c r="D279" s="280">
        <v>174000</v>
      </c>
      <c r="E279" s="280">
        <v>174000</v>
      </c>
      <c r="F279" s="281">
        <v>7.917007917</v>
      </c>
      <c r="G279" s="280">
        <v>174000</v>
      </c>
    </row>
    <row r="280" spans="1:7" ht="12.75">
      <c r="A280" s="284" t="s">
        <v>49</v>
      </c>
      <c r="B280" s="279" t="s">
        <v>50</v>
      </c>
      <c r="C280" s="280">
        <v>50536233</v>
      </c>
      <c r="D280" s="280">
        <v>2178511</v>
      </c>
      <c r="E280" s="280">
        <v>1010685.39</v>
      </c>
      <c r="F280" s="281">
        <v>1.999922293</v>
      </c>
      <c r="G280" s="280">
        <v>1010685.39</v>
      </c>
    </row>
    <row r="281" spans="1:7" ht="12.75">
      <c r="A281" s="285" t="s">
        <v>51</v>
      </c>
      <c r="B281" s="279" t="s">
        <v>52</v>
      </c>
      <c r="C281" s="280">
        <v>4016569</v>
      </c>
      <c r="D281" s="280">
        <v>241864</v>
      </c>
      <c r="E281" s="280">
        <v>241862.98</v>
      </c>
      <c r="F281" s="281">
        <v>6.021631397</v>
      </c>
      <c r="G281" s="280">
        <v>241862.98</v>
      </c>
    </row>
    <row r="282" spans="1:7" ht="25.5">
      <c r="A282" s="286" t="s">
        <v>132</v>
      </c>
      <c r="B282" s="279" t="s">
        <v>133</v>
      </c>
      <c r="C282" s="280">
        <v>4016569</v>
      </c>
      <c r="D282" s="280">
        <v>241864</v>
      </c>
      <c r="E282" s="280">
        <v>241862.98</v>
      </c>
      <c r="F282" s="281">
        <v>6.021631397</v>
      </c>
      <c r="G282" s="280">
        <v>241862.98</v>
      </c>
    </row>
    <row r="283" spans="1:7" ht="38.25">
      <c r="A283" s="290" t="s">
        <v>144</v>
      </c>
      <c r="B283" s="279" t="s">
        <v>145</v>
      </c>
      <c r="C283" s="280">
        <v>4016569</v>
      </c>
      <c r="D283" s="280">
        <v>241864</v>
      </c>
      <c r="E283" s="280">
        <v>241862.98</v>
      </c>
      <c r="F283" s="281">
        <v>6.021631397</v>
      </c>
      <c r="G283" s="280">
        <v>241862.98</v>
      </c>
    </row>
    <row r="284" spans="1:7" ht="38.25">
      <c r="A284" s="285" t="s">
        <v>57</v>
      </c>
      <c r="B284" s="279" t="s">
        <v>58</v>
      </c>
      <c r="C284" s="280">
        <v>9708020</v>
      </c>
      <c r="D284" s="280">
        <v>1228955</v>
      </c>
      <c r="E284" s="280">
        <v>166782.56</v>
      </c>
      <c r="F284" s="281">
        <v>1.717987396</v>
      </c>
      <c r="G284" s="280">
        <v>166782.56</v>
      </c>
    </row>
    <row r="285" spans="1:7" ht="12.75">
      <c r="A285" s="285" t="s">
        <v>136</v>
      </c>
      <c r="B285" s="279" t="s">
        <v>137</v>
      </c>
      <c r="C285" s="280">
        <v>36811644</v>
      </c>
      <c r="D285" s="280">
        <v>707692</v>
      </c>
      <c r="E285" s="280">
        <v>602039.85</v>
      </c>
      <c r="F285" s="281">
        <v>1.635460372</v>
      </c>
      <c r="G285" s="280">
        <v>602039.85</v>
      </c>
    </row>
    <row r="286" spans="1:7" ht="38.25">
      <c r="A286" s="286" t="s">
        <v>138</v>
      </c>
      <c r="B286" s="279" t="s">
        <v>139</v>
      </c>
      <c r="C286" s="280">
        <v>36811644</v>
      </c>
      <c r="D286" s="280">
        <v>707692</v>
      </c>
      <c r="E286" s="280">
        <v>602039.85</v>
      </c>
      <c r="F286" s="281">
        <v>1.635460372</v>
      </c>
      <c r="G286" s="280">
        <v>602039.85</v>
      </c>
    </row>
    <row r="287" spans="1:7" ht="12.75">
      <c r="A287" s="282" t="s">
        <v>59</v>
      </c>
      <c r="B287" s="279" t="s">
        <v>60</v>
      </c>
      <c r="C287" s="280">
        <v>13252693</v>
      </c>
      <c r="D287" s="280">
        <v>923916</v>
      </c>
      <c r="E287" s="280">
        <v>275007.21</v>
      </c>
      <c r="F287" s="281">
        <v>2.075104358</v>
      </c>
      <c r="G287" s="280">
        <v>275007.21</v>
      </c>
    </row>
    <row r="288" spans="1:7" ht="12.75">
      <c r="A288" s="284" t="s">
        <v>61</v>
      </c>
      <c r="B288" s="279" t="s">
        <v>62</v>
      </c>
      <c r="C288" s="280">
        <v>3063282</v>
      </c>
      <c r="D288" s="280">
        <v>43500</v>
      </c>
      <c r="E288" s="280">
        <v>3079.26</v>
      </c>
      <c r="F288" s="281">
        <v>0.100521597</v>
      </c>
      <c r="G288" s="280">
        <v>3079.26</v>
      </c>
    </row>
    <row r="289" spans="1:7" ht="25.5">
      <c r="A289" s="284" t="s">
        <v>67</v>
      </c>
      <c r="B289" s="279" t="s">
        <v>68</v>
      </c>
      <c r="C289" s="280">
        <v>10189411</v>
      </c>
      <c r="D289" s="280">
        <v>880416</v>
      </c>
      <c r="E289" s="280">
        <v>271927.95</v>
      </c>
      <c r="F289" s="281">
        <v>2.668730803</v>
      </c>
      <c r="G289" s="280">
        <v>271927.95</v>
      </c>
    </row>
    <row r="290" spans="1:7" ht="25.5">
      <c r="A290" s="285" t="s">
        <v>146</v>
      </c>
      <c r="B290" s="279" t="s">
        <v>147</v>
      </c>
      <c r="C290" s="280">
        <v>10189411</v>
      </c>
      <c r="D290" s="280">
        <v>880416</v>
      </c>
      <c r="E290" s="280">
        <v>271927.95</v>
      </c>
      <c r="F290" s="281">
        <v>2.668730803</v>
      </c>
      <c r="G290" s="280">
        <v>271927.95</v>
      </c>
    </row>
    <row r="291" spans="1:7" s="278" customFormat="1" ht="12.75">
      <c r="A291" s="273"/>
      <c r="B291" s="273" t="s">
        <v>895</v>
      </c>
      <c r="C291" s="274">
        <v>-198440</v>
      </c>
      <c r="D291" s="274">
        <v>-1470</v>
      </c>
      <c r="E291" s="274">
        <v>7772480.56000001</v>
      </c>
      <c r="F291" s="277">
        <v>-3916.791251764</v>
      </c>
      <c r="G291" s="274">
        <v>7772480.56000001</v>
      </c>
    </row>
    <row r="292" spans="1:7" s="278" customFormat="1" ht="12.75">
      <c r="A292" s="273" t="s">
        <v>106</v>
      </c>
      <c r="B292" s="273" t="s">
        <v>896</v>
      </c>
      <c r="C292" s="274">
        <v>198440</v>
      </c>
      <c r="D292" s="274">
        <v>1470</v>
      </c>
      <c r="E292" s="274">
        <v>-7772480.56000001</v>
      </c>
      <c r="F292" s="277">
        <v>-3916.791251764</v>
      </c>
      <c r="G292" s="274">
        <v>-7772480.56000001</v>
      </c>
    </row>
    <row r="293" spans="1:7" ht="12.75">
      <c r="A293" s="282" t="s">
        <v>79</v>
      </c>
      <c r="B293" s="279" t="s">
        <v>901</v>
      </c>
      <c r="C293" s="280">
        <v>-208000000</v>
      </c>
      <c r="D293" s="280">
        <v>0</v>
      </c>
      <c r="E293" s="280">
        <v>-145735</v>
      </c>
      <c r="F293" s="281">
        <v>0.07006490384615384</v>
      </c>
      <c r="G293" s="280">
        <v>-145735</v>
      </c>
    </row>
    <row r="294" spans="1:7" ht="12.75">
      <c r="A294" s="284" t="s">
        <v>148</v>
      </c>
      <c r="B294" s="279" t="s">
        <v>149</v>
      </c>
      <c r="C294" s="280">
        <v>-242736211</v>
      </c>
      <c r="D294" s="280">
        <v>0</v>
      </c>
      <c r="E294" s="280">
        <v>-1550675</v>
      </c>
      <c r="F294" s="281">
        <v>0.638831344368311</v>
      </c>
      <c r="G294" s="280">
        <v>-1550675</v>
      </c>
    </row>
    <row r="295" spans="1:7" ht="12.75">
      <c r="A295" s="284" t="s">
        <v>150</v>
      </c>
      <c r="B295" s="279" t="s">
        <v>151</v>
      </c>
      <c r="C295" s="280">
        <v>34736211</v>
      </c>
      <c r="D295" s="280">
        <v>0</v>
      </c>
      <c r="E295" s="280">
        <v>1404940</v>
      </c>
      <c r="F295" s="281">
        <v>4.044597725411099</v>
      </c>
      <c r="G295" s="280">
        <v>1404940</v>
      </c>
    </row>
    <row r="296" spans="1:7" ht="12.75">
      <c r="A296" s="282" t="s">
        <v>75</v>
      </c>
      <c r="B296" s="279" t="s">
        <v>954</v>
      </c>
      <c r="C296" s="280">
        <v>208198440</v>
      </c>
      <c r="D296" s="280">
        <v>1470</v>
      </c>
      <c r="E296" s="280">
        <v>-7626745.56000001</v>
      </c>
      <c r="F296" s="281">
        <v>-3.6632097531566563</v>
      </c>
      <c r="G296" s="280">
        <v>-7772480.56000001</v>
      </c>
    </row>
    <row r="297" spans="1:7" ht="25.5">
      <c r="A297" s="284" t="s">
        <v>77</v>
      </c>
      <c r="B297" s="279" t="s">
        <v>956</v>
      </c>
      <c r="C297" s="280">
        <v>198440</v>
      </c>
      <c r="D297" s="280">
        <v>1470</v>
      </c>
      <c r="E297" s="280">
        <v>-198440</v>
      </c>
      <c r="F297" s="281">
        <v>-100</v>
      </c>
      <c r="G297" s="280">
        <v>-198440</v>
      </c>
    </row>
    <row r="298" spans="1:7" ht="25.5">
      <c r="A298" s="284" t="s">
        <v>78</v>
      </c>
      <c r="B298" s="279" t="s">
        <v>959</v>
      </c>
      <c r="C298" s="280">
        <v>208000000</v>
      </c>
      <c r="D298" s="280">
        <v>0</v>
      </c>
      <c r="E298" s="280">
        <v>145735</v>
      </c>
      <c r="F298" s="281">
        <v>0.07006490384615384</v>
      </c>
      <c r="G298" s="280">
        <v>145735</v>
      </c>
    </row>
    <row r="299" spans="1:7" s="278" customFormat="1" ht="12.75">
      <c r="A299" s="273" t="s">
        <v>152</v>
      </c>
      <c r="B299" s="273" t="s">
        <v>1095</v>
      </c>
      <c r="C299" s="274"/>
      <c r="D299" s="274"/>
      <c r="E299" s="274"/>
      <c r="F299" s="277"/>
      <c r="G299" s="274"/>
    </row>
    <row r="300" spans="1:7" s="278" customFormat="1" ht="12.75">
      <c r="A300" s="273" t="s">
        <v>1202</v>
      </c>
      <c r="B300" s="273" t="s">
        <v>1203</v>
      </c>
      <c r="C300" s="274">
        <v>159997993</v>
      </c>
      <c r="D300" s="274">
        <v>14748070</v>
      </c>
      <c r="E300" s="274">
        <v>14212068.34</v>
      </c>
      <c r="F300" s="277">
        <v>8.882654134</v>
      </c>
      <c r="G300" s="274">
        <v>14212068.34</v>
      </c>
    </row>
    <row r="301" spans="1:7" ht="25.5">
      <c r="A301" s="282" t="s">
        <v>1204</v>
      </c>
      <c r="B301" s="279" t="s">
        <v>937</v>
      </c>
      <c r="C301" s="280">
        <v>9350973</v>
      </c>
      <c r="D301" s="280">
        <v>1036993</v>
      </c>
      <c r="E301" s="280">
        <v>265441.72</v>
      </c>
      <c r="F301" s="281">
        <v>2.838653475</v>
      </c>
      <c r="G301" s="280">
        <v>265441.72</v>
      </c>
    </row>
    <row r="302" spans="1:7" ht="12.75">
      <c r="A302" s="282" t="s">
        <v>1205</v>
      </c>
      <c r="B302" s="279" t="s">
        <v>1206</v>
      </c>
      <c r="C302" s="280">
        <v>3111037</v>
      </c>
      <c r="D302" s="280">
        <v>127906</v>
      </c>
      <c r="E302" s="280">
        <v>363455.62</v>
      </c>
      <c r="F302" s="281">
        <v>11.682780372</v>
      </c>
      <c r="G302" s="280">
        <v>363455.62</v>
      </c>
    </row>
    <row r="303" spans="1:7" ht="25.5">
      <c r="A303" s="284" t="s">
        <v>142</v>
      </c>
      <c r="B303" s="279" t="s">
        <v>143</v>
      </c>
      <c r="C303" s="280">
        <v>1513910</v>
      </c>
      <c r="D303" s="280">
        <v>0</v>
      </c>
      <c r="E303" s="280">
        <v>0</v>
      </c>
      <c r="F303" s="281">
        <v>0</v>
      </c>
      <c r="G303" s="280">
        <v>0</v>
      </c>
    </row>
    <row r="304" spans="1:7" ht="12.75">
      <c r="A304" s="282" t="s">
        <v>1207</v>
      </c>
      <c r="B304" s="279" t="s">
        <v>1208</v>
      </c>
      <c r="C304" s="280">
        <v>147535983</v>
      </c>
      <c r="D304" s="280">
        <v>13583171</v>
      </c>
      <c r="E304" s="280">
        <v>13583171</v>
      </c>
      <c r="F304" s="281">
        <v>9.206683498</v>
      </c>
      <c r="G304" s="280">
        <v>13583171</v>
      </c>
    </row>
    <row r="305" spans="1:7" ht="25.5">
      <c r="A305" s="284" t="s">
        <v>1209</v>
      </c>
      <c r="B305" s="279" t="s">
        <v>1210</v>
      </c>
      <c r="C305" s="280">
        <v>147535983</v>
      </c>
      <c r="D305" s="280">
        <v>13583171</v>
      </c>
      <c r="E305" s="280">
        <v>13583171</v>
      </c>
      <c r="F305" s="281">
        <v>9.206683498</v>
      </c>
      <c r="G305" s="280">
        <v>13583171</v>
      </c>
    </row>
    <row r="306" spans="1:7" s="278" customFormat="1" ht="12.75">
      <c r="A306" s="273" t="s">
        <v>104</v>
      </c>
      <c r="B306" s="273" t="s">
        <v>105</v>
      </c>
      <c r="C306" s="274">
        <v>158402121</v>
      </c>
      <c r="D306" s="274">
        <v>14447373</v>
      </c>
      <c r="E306" s="274">
        <v>13462052.2</v>
      </c>
      <c r="F306" s="277">
        <v>8.49865653</v>
      </c>
      <c r="G306" s="274">
        <v>13462052.2</v>
      </c>
    </row>
    <row r="307" spans="1:7" ht="12.75">
      <c r="A307" s="282" t="s">
        <v>1212</v>
      </c>
      <c r="B307" s="279" t="s">
        <v>1213</v>
      </c>
      <c r="C307" s="280">
        <v>150951066</v>
      </c>
      <c r="D307" s="280">
        <v>13936854</v>
      </c>
      <c r="E307" s="280">
        <v>13146612.22</v>
      </c>
      <c r="F307" s="281">
        <v>8.709188062</v>
      </c>
      <c r="G307" s="280">
        <v>13146612.22</v>
      </c>
    </row>
    <row r="308" spans="1:7" ht="12.75">
      <c r="A308" s="284" t="s">
        <v>1214</v>
      </c>
      <c r="B308" s="279" t="s">
        <v>1215</v>
      </c>
      <c r="C308" s="280">
        <v>141060574</v>
      </c>
      <c r="D308" s="280">
        <v>13757177</v>
      </c>
      <c r="E308" s="280">
        <v>12971941.3</v>
      </c>
      <c r="F308" s="281">
        <v>9.196007738</v>
      </c>
      <c r="G308" s="280">
        <v>12971941.3</v>
      </c>
    </row>
    <row r="309" spans="1:7" ht="12.75">
      <c r="A309" s="285" t="s">
        <v>1216</v>
      </c>
      <c r="B309" s="279" t="s">
        <v>1217</v>
      </c>
      <c r="C309" s="280">
        <v>96698294</v>
      </c>
      <c r="D309" s="280">
        <v>9894662</v>
      </c>
      <c r="E309" s="280">
        <v>9389378.22</v>
      </c>
      <c r="F309" s="281">
        <v>9.70997298</v>
      </c>
      <c r="G309" s="280">
        <v>9389378.22</v>
      </c>
    </row>
    <row r="310" spans="1:7" ht="12.75">
      <c r="A310" s="286" t="s">
        <v>1218</v>
      </c>
      <c r="B310" s="279" t="s">
        <v>1219</v>
      </c>
      <c r="C310" s="280">
        <v>68881655</v>
      </c>
      <c r="D310" s="280">
        <v>6428018</v>
      </c>
      <c r="E310" s="280">
        <v>6086557.37</v>
      </c>
      <c r="F310" s="281">
        <v>8.836253092</v>
      </c>
      <c r="G310" s="280">
        <v>6086557.37</v>
      </c>
    </row>
    <row r="311" spans="1:7" ht="12.75">
      <c r="A311" s="285" t="s">
        <v>1</v>
      </c>
      <c r="B311" s="279" t="s">
        <v>2</v>
      </c>
      <c r="C311" s="280">
        <v>44362280</v>
      </c>
      <c r="D311" s="280">
        <v>3862515</v>
      </c>
      <c r="E311" s="280">
        <v>3582563.08</v>
      </c>
      <c r="F311" s="281">
        <v>8.07569647</v>
      </c>
      <c r="G311" s="280">
        <v>3582563.08</v>
      </c>
    </row>
    <row r="312" spans="1:7" ht="12.75">
      <c r="A312" s="284" t="s">
        <v>15</v>
      </c>
      <c r="B312" s="279" t="s">
        <v>16</v>
      </c>
      <c r="C312" s="280">
        <v>743696</v>
      </c>
      <c r="D312" s="280">
        <v>85141</v>
      </c>
      <c r="E312" s="280">
        <v>82309.7</v>
      </c>
      <c r="F312" s="281">
        <v>11.067653988</v>
      </c>
      <c r="G312" s="280">
        <v>82309.7</v>
      </c>
    </row>
    <row r="313" spans="1:7" ht="12.75">
      <c r="A313" s="284" t="s">
        <v>23</v>
      </c>
      <c r="B313" s="279" t="s">
        <v>24</v>
      </c>
      <c r="C313" s="280">
        <v>8381311</v>
      </c>
      <c r="D313" s="280">
        <v>69458</v>
      </c>
      <c r="E313" s="280">
        <v>67283.22</v>
      </c>
      <c r="F313" s="281">
        <v>0.802776797</v>
      </c>
      <c r="G313" s="280">
        <v>67283.22</v>
      </c>
    </row>
    <row r="314" spans="1:7" ht="12.75">
      <c r="A314" s="285" t="s">
        <v>25</v>
      </c>
      <c r="B314" s="279" t="s">
        <v>26</v>
      </c>
      <c r="C314" s="280">
        <v>760716</v>
      </c>
      <c r="D314" s="280">
        <v>0</v>
      </c>
      <c r="E314" s="280">
        <v>0</v>
      </c>
      <c r="F314" s="281">
        <v>0</v>
      </c>
      <c r="G314" s="280">
        <v>0</v>
      </c>
    </row>
    <row r="315" spans="1:7" ht="12.75">
      <c r="A315" s="285" t="s">
        <v>37</v>
      </c>
      <c r="B315" s="279" t="s">
        <v>38</v>
      </c>
      <c r="C315" s="280">
        <v>7620595</v>
      </c>
      <c r="D315" s="280">
        <v>69458</v>
      </c>
      <c r="E315" s="280">
        <v>67283.22</v>
      </c>
      <c r="F315" s="281">
        <v>0.882912948</v>
      </c>
      <c r="G315" s="280">
        <v>67283.22</v>
      </c>
    </row>
    <row r="316" spans="1:7" ht="25.5">
      <c r="A316" s="284" t="s">
        <v>43</v>
      </c>
      <c r="B316" s="279" t="s">
        <v>44</v>
      </c>
      <c r="C316" s="280">
        <v>73881</v>
      </c>
      <c r="D316" s="280">
        <v>2548</v>
      </c>
      <c r="E316" s="280">
        <v>2548</v>
      </c>
      <c r="F316" s="281">
        <v>3.448789269</v>
      </c>
      <c r="G316" s="280">
        <v>2548</v>
      </c>
    </row>
    <row r="317" spans="1:7" ht="12.75">
      <c r="A317" s="285" t="s">
        <v>47</v>
      </c>
      <c r="B317" s="279" t="s">
        <v>48</v>
      </c>
      <c r="C317" s="280">
        <v>73881</v>
      </c>
      <c r="D317" s="280">
        <v>2548</v>
      </c>
      <c r="E317" s="280">
        <v>2548</v>
      </c>
      <c r="F317" s="281">
        <v>3.448789269</v>
      </c>
      <c r="G317" s="280">
        <v>2548</v>
      </c>
    </row>
    <row r="318" spans="1:7" ht="12.75">
      <c r="A318" s="284" t="s">
        <v>49</v>
      </c>
      <c r="B318" s="279" t="s">
        <v>50</v>
      </c>
      <c r="C318" s="280">
        <v>691604</v>
      </c>
      <c r="D318" s="280">
        <v>22530</v>
      </c>
      <c r="E318" s="280">
        <v>22530</v>
      </c>
      <c r="F318" s="281">
        <v>3.257644548</v>
      </c>
      <c r="G318" s="280">
        <v>22530</v>
      </c>
    </row>
    <row r="319" spans="1:7" ht="38.25">
      <c r="A319" s="285" t="s">
        <v>57</v>
      </c>
      <c r="B319" s="279" t="s">
        <v>58</v>
      </c>
      <c r="C319" s="280">
        <v>218850</v>
      </c>
      <c r="D319" s="280">
        <v>22530</v>
      </c>
      <c r="E319" s="280">
        <v>22530</v>
      </c>
      <c r="F319" s="281">
        <v>10.294722413</v>
      </c>
      <c r="G319" s="280">
        <v>22530</v>
      </c>
    </row>
    <row r="320" spans="1:7" ht="12.75">
      <c r="A320" s="285" t="s">
        <v>136</v>
      </c>
      <c r="B320" s="279" t="s">
        <v>137</v>
      </c>
      <c r="C320" s="280">
        <v>472754</v>
      </c>
      <c r="D320" s="280">
        <v>0</v>
      </c>
      <c r="E320" s="280">
        <v>0</v>
      </c>
      <c r="F320" s="281">
        <v>0</v>
      </c>
      <c r="G320" s="280">
        <v>0</v>
      </c>
    </row>
    <row r="321" spans="1:7" ht="38.25">
      <c r="A321" s="286" t="s">
        <v>138</v>
      </c>
      <c r="B321" s="279" t="s">
        <v>139</v>
      </c>
      <c r="C321" s="280">
        <v>472754</v>
      </c>
      <c r="D321" s="280">
        <v>0</v>
      </c>
      <c r="E321" s="280">
        <v>0</v>
      </c>
      <c r="F321" s="281">
        <v>0</v>
      </c>
      <c r="G321" s="280">
        <v>0</v>
      </c>
    </row>
    <row r="322" spans="1:7" ht="12.75">
      <c r="A322" s="282" t="s">
        <v>59</v>
      </c>
      <c r="B322" s="279" t="s">
        <v>60</v>
      </c>
      <c r="C322" s="280">
        <v>7451055</v>
      </c>
      <c r="D322" s="280">
        <v>510519</v>
      </c>
      <c r="E322" s="280">
        <v>315439.98</v>
      </c>
      <c r="F322" s="281">
        <v>4.233494183</v>
      </c>
      <c r="G322" s="280">
        <v>315439.98</v>
      </c>
    </row>
    <row r="323" spans="1:7" ht="12.75">
      <c r="A323" s="284" t="s">
        <v>61</v>
      </c>
      <c r="B323" s="279" t="s">
        <v>62</v>
      </c>
      <c r="C323" s="280">
        <v>6409899</v>
      </c>
      <c r="D323" s="280">
        <v>510519</v>
      </c>
      <c r="E323" s="280">
        <v>315439.98</v>
      </c>
      <c r="F323" s="281">
        <v>4.921138071</v>
      </c>
      <c r="G323" s="280">
        <v>315439.98</v>
      </c>
    </row>
    <row r="324" spans="1:7" ht="25.5">
      <c r="A324" s="284" t="s">
        <v>67</v>
      </c>
      <c r="B324" s="279" t="s">
        <v>68</v>
      </c>
      <c r="C324" s="280">
        <v>1041156</v>
      </c>
      <c r="D324" s="280">
        <v>0</v>
      </c>
      <c r="E324" s="280">
        <v>0</v>
      </c>
      <c r="F324" s="281">
        <v>0</v>
      </c>
      <c r="G324" s="280">
        <v>0</v>
      </c>
    </row>
    <row r="325" spans="1:7" ht="25.5">
      <c r="A325" s="285" t="s">
        <v>146</v>
      </c>
      <c r="B325" s="279" t="s">
        <v>147</v>
      </c>
      <c r="C325" s="280">
        <v>1041156</v>
      </c>
      <c r="D325" s="280">
        <v>0</v>
      </c>
      <c r="E325" s="280">
        <v>0</v>
      </c>
      <c r="F325" s="281">
        <v>0</v>
      </c>
      <c r="G325" s="280">
        <v>0</v>
      </c>
    </row>
    <row r="326" spans="1:7" s="278" customFormat="1" ht="12.75">
      <c r="A326" s="273"/>
      <c r="B326" s="273" t="s">
        <v>895</v>
      </c>
      <c r="C326" s="274">
        <v>1595872</v>
      </c>
      <c r="D326" s="274">
        <v>300697</v>
      </c>
      <c r="E326" s="274">
        <v>750016.140000002</v>
      </c>
      <c r="F326" s="277">
        <v>46.997261685</v>
      </c>
      <c r="G326" s="274">
        <v>750016.140000002</v>
      </c>
    </row>
    <row r="327" spans="1:7" s="278" customFormat="1" ht="12.75">
      <c r="A327" s="273" t="s">
        <v>106</v>
      </c>
      <c r="B327" s="273" t="s">
        <v>896</v>
      </c>
      <c r="C327" s="274">
        <v>-1595872</v>
      </c>
      <c r="D327" s="274">
        <v>-300697</v>
      </c>
      <c r="E327" s="274">
        <v>-750016.140000002</v>
      </c>
      <c r="F327" s="277">
        <v>46.997261685</v>
      </c>
      <c r="G327" s="274">
        <v>-750016.140000002</v>
      </c>
    </row>
    <row r="328" spans="1:7" ht="12.75">
      <c r="A328" s="282" t="s">
        <v>75</v>
      </c>
      <c r="B328" s="279" t="s">
        <v>954</v>
      </c>
      <c r="C328" s="280">
        <v>-1595872</v>
      </c>
      <c r="D328" s="280">
        <v>-300697</v>
      </c>
      <c r="E328" s="280">
        <v>-750016.140000002</v>
      </c>
      <c r="F328" s="281">
        <v>46.997261685</v>
      </c>
      <c r="G328" s="280">
        <v>-750016.140000002</v>
      </c>
    </row>
    <row r="329" spans="1:7" ht="38.25">
      <c r="A329" s="284" t="s">
        <v>76</v>
      </c>
      <c r="B329" s="279" t="s">
        <v>955</v>
      </c>
      <c r="C329" s="280">
        <v>-2359681</v>
      </c>
      <c r="D329" s="280">
        <v>-204671</v>
      </c>
      <c r="E329" s="280">
        <v>0</v>
      </c>
      <c r="F329" s="281">
        <v>0</v>
      </c>
      <c r="G329" s="280">
        <v>0</v>
      </c>
    </row>
    <row r="330" spans="1:7" ht="25.5">
      <c r="A330" s="284" t="s">
        <v>77</v>
      </c>
      <c r="B330" s="279" t="s">
        <v>956</v>
      </c>
      <c r="C330" s="280">
        <v>763809</v>
      </c>
      <c r="D330" s="280">
        <v>-96026</v>
      </c>
      <c r="E330" s="280">
        <v>-38509</v>
      </c>
      <c r="F330" s="281">
        <v>-5.041705453</v>
      </c>
      <c r="G330" s="280">
        <v>-38509</v>
      </c>
    </row>
    <row r="331" spans="1:7" s="278" customFormat="1" ht="12.75">
      <c r="A331" s="273" t="s">
        <v>153</v>
      </c>
      <c r="B331" s="273" t="s">
        <v>154</v>
      </c>
      <c r="C331" s="274"/>
      <c r="D331" s="274"/>
      <c r="E331" s="274"/>
      <c r="F331" s="277"/>
      <c r="G331" s="274"/>
    </row>
    <row r="332" spans="1:7" s="278" customFormat="1" ht="12.75">
      <c r="A332" s="273" t="s">
        <v>1202</v>
      </c>
      <c r="B332" s="273" t="s">
        <v>1203</v>
      </c>
      <c r="C332" s="274">
        <v>196400906</v>
      </c>
      <c r="D332" s="274">
        <v>19566709</v>
      </c>
      <c r="E332" s="274">
        <v>18284265.98</v>
      </c>
      <c r="F332" s="277">
        <v>9.309664783</v>
      </c>
      <c r="G332" s="274">
        <v>18284265.98</v>
      </c>
    </row>
    <row r="333" spans="1:7" ht="25.5">
      <c r="A333" s="282" t="s">
        <v>1204</v>
      </c>
      <c r="B333" s="279" t="s">
        <v>937</v>
      </c>
      <c r="C333" s="280">
        <v>7305072</v>
      </c>
      <c r="D333" s="280">
        <v>558940</v>
      </c>
      <c r="E333" s="280">
        <v>473885.09</v>
      </c>
      <c r="F333" s="281">
        <v>6.487069395</v>
      </c>
      <c r="G333" s="280">
        <v>473885.09</v>
      </c>
    </row>
    <row r="334" spans="1:7" ht="12.75">
      <c r="A334" s="282" t="s">
        <v>1205</v>
      </c>
      <c r="B334" s="279" t="s">
        <v>1206</v>
      </c>
      <c r="C334" s="280">
        <v>12407462</v>
      </c>
      <c r="D334" s="280">
        <v>1203945</v>
      </c>
      <c r="E334" s="280">
        <v>6557.91</v>
      </c>
      <c r="F334" s="281">
        <v>0.052854564</v>
      </c>
      <c r="G334" s="280">
        <v>6557.91</v>
      </c>
    </row>
    <row r="335" spans="1:7" ht="12.75">
      <c r="A335" s="282" t="s">
        <v>121</v>
      </c>
      <c r="B335" s="279" t="s">
        <v>943</v>
      </c>
      <c r="C335" s="280">
        <v>360550</v>
      </c>
      <c r="D335" s="280">
        <v>241864</v>
      </c>
      <c r="E335" s="280">
        <v>241862.98</v>
      </c>
      <c r="F335" s="281">
        <v>67.081675218</v>
      </c>
      <c r="G335" s="280">
        <v>241862.98</v>
      </c>
    </row>
    <row r="336" spans="1:7" ht="12.75">
      <c r="A336" s="284" t="s">
        <v>122</v>
      </c>
      <c r="B336" s="279" t="s">
        <v>123</v>
      </c>
      <c r="C336" s="280">
        <v>360550</v>
      </c>
      <c r="D336" s="280">
        <v>241864</v>
      </c>
      <c r="E336" s="280">
        <v>241862.98</v>
      </c>
      <c r="F336" s="281">
        <v>67.081675218</v>
      </c>
      <c r="G336" s="280">
        <v>241862.98</v>
      </c>
    </row>
    <row r="337" spans="1:7" ht="12.75">
      <c r="A337" s="285" t="s">
        <v>124</v>
      </c>
      <c r="B337" s="279" t="s">
        <v>125</v>
      </c>
      <c r="C337" s="280">
        <v>360550</v>
      </c>
      <c r="D337" s="280">
        <v>241864</v>
      </c>
      <c r="E337" s="280">
        <v>241862.98</v>
      </c>
      <c r="F337" s="281">
        <v>67.081675218</v>
      </c>
      <c r="G337" s="280">
        <v>241862.98</v>
      </c>
    </row>
    <row r="338" spans="1:7" ht="38.25">
      <c r="A338" s="286" t="s">
        <v>126</v>
      </c>
      <c r="B338" s="279" t="s">
        <v>127</v>
      </c>
      <c r="C338" s="280">
        <v>360550</v>
      </c>
      <c r="D338" s="280">
        <v>241864</v>
      </c>
      <c r="E338" s="280">
        <v>241862.98</v>
      </c>
      <c r="F338" s="281">
        <v>67.081675218</v>
      </c>
      <c r="G338" s="280">
        <v>241862.98</v>
      </c>
    </row>
    <row r="339" spans="1:7" ht="38.25">
      <c r="A339" s="290" t="s">
        <v>128</v>
      </c>
      <c r="B339" s="279" t="s">
        <v>129</v>
      </c>
      <c r="C339" s="280">
        <v>360550</v>
      </c>
      <c r="D339" s="280">
        <v>241864</v>
      </c>
      <c r="E339" s="280">
        <v>241862.98</v>
      </c>
      <c r="F339" s="281">
        <v>67.081675218</v>
      </c>
      <c r="G339" s="280">
        <v>241862.98</v>
      </c>
    </row>
    <row r="340" spans="1:7" ht="12.75">
      <c r="A340" s="282" t="s">
        <v>1207</v>
      </c>
      <c r="B340" s="279" t="s">
        <v>1208</v>
      </c>
      <c r="C340" s="280">
        <v>176327822</v>
      </c>
      <c r="D340" s="280">
        <v>17561960</v>
      </c>
      <c r="E340" s="280">
        <v>17561960</v>
      </c>
      <c r="F340" s="281">
        <v>9.959834926</v>
      </c>
      <c r="G340" s="280">
        <v>17561960</v>
      </c>
    </row>
    <row r="341" spans="1:7" ht="25.5">
      <c r="A341" s="284" t="s">
        <v>1209</v>
      </c>
      <c r="B341" s="279" t="s">
        <v>1210</v>
      </c>
      <c r="C341" s="280">
        <v>160784370</v>
      </c>
      <c r="D341" s="280">
        <v>17315603</v>
      </c>
      <c r="E341" s="280">
        <v>17315603</v>
      </c>
      <c r="F341" s="281">
        <v>10.769456633</v>
      </c>
      <c r="G341" s="280">
        <v>17315603</v>
      </c>
    </row>
    <row r="342" spans="1:7" ht="25.5">
      <c r="A342" s="284" t="s">
        <v>130</v>
      </c>
      <c r="B342" s="279" t="s">
        <v>131</v>
      </c>
      <c r="C342" s="280">
        <v>15543452</v>
      </c>
      <c r="D342" s="280">
        <v>246357</v>
      </c>
      <c r="E342" s="280">
        <v>246357</v>
      </c>
      <c r="F342" s="281">
        <v>1.584956804</v>
      </c>
      <c r="G342" s="280">
        <v>246357</v>
      </c>
    </row>
    <row r="343" spans="1:7" s="278" customFormat="1" ht="12.75">
      <c r="A343" s="273" t="s">
        <v>104</v>
      </c>
      <c r="B343" s="273" t="s">
        <v>105</v>
      </c>
      <c r="C343" s="274">
        <v>194202617</v>
      </c>
      <c r="D343" s="274">
        <v>19416893</v>
      </c>
      <c r="E343" s="274">
        <v>9929970.83</v>
      </c>
      <c r="F343" s="277">
        <v>5.113201348</v>
      </c>
      <c r="G343" s="274">
        <v>9929970.83</v>
      </c>
    </row>
    <row r="344" spans="1:7" ht="12.75">
      <c r="A344" s="282" t="s">
        <v>1212</v>
      </c>
      <c r="B344" s="279" t="s">
        <v>1213</v>
      </c>
      <c r="C344" s="280">
        <v>181600447</v>
      </c>
      <c r="D344" s="280">
        <v>15637850</v>
      </c>
      <c r="E344" s="280">
        <v>9649029.61</v>
      </c>
      <c r="F344" s="281">
        <v>5.314276903</v>
      </c>
      <c r="G344" s="280">
        <v>9649029.61</v>
      </c>
    </row>
    <row r="345" spans="1:7" ht="12.75">
      <c r="A345" s="284" t="s">
        <v>1214</v>
      </c>
      <c r="B345" s="279" t="s">
        <v>1215</v>
      </c>
      <c r="C345" s="280">
        <v>67804651</v>
      </c>
      <c r="D345" s="280">
        <v>5601261</v>
      </c>
      <c r="E345" s="280">
        <v>3926595.47</v>
      </c>
      <c r="F345" s="281">
        <v>5.791041488</v>
      </c>
      <c r="G345" s="280">
        <v>3926595.47</v>
      </c>
    </row>
    <row r="346" spans="1:7" ht="12.75">
      <c r="A346" s="285" t="s">
        <v>1216</v>
      </c>
      <c r="B346" s="279" t="s">
        <v>1217</v>
      </c>
      <c r="C346" s="280">
        <v>39098721</v>
      </c>
      <c r="D346" s="280">
        <v>2982905</v>
      </c>
      <c r="E346" s="280">
        <v>2448862.16</v>
      </c>
      <c r="F346" s="281">
        <v>6.263279456</v>
      </c>
      <c r="G346" s="280">
        <v>2448862.16</v>
      </c>
    </row>
    <row r="347" spans="1:7" ht="12.75">
      <c r="A347" s="286" t="s">
        <v>1218</v>
      </c>
      <c r="B347" s="279" t="s">
        <v>1219</v>
      </c>
      <c r="C347" s="280">
        <v>31250273</v>
      </c>
      <c r="D347" s="280">
        <v>2383842</v>
      </c>
      <c r="E347" s="280">
        <v>1983950.78</v>
      </c>
      <c r="F347" s="281">
        <v>6.348587035</v>
      </c>
      <c r="G347" s="280">
        <v>1983950.78</v>
      </c>
    </row>
    <row r="348" spans="1:7" ht="12.75">
      <c r="A348" s="285" t="s">
        <v>1</v>
      </c>
      <c r="B348" s="279" t="s">
        <v>2</v>
      </c>
      <c r="C348" s="280">
        <v>28705930</v>
      </c>
      <c r="D348" s="280">
        <v>2618356</v>
      </c>
      <c r="E348" s="280">
        <v>1477733.31</v>
      </c>
      <c r="F348" s="281">
        <v>5.147832904</v>
      </c>
      <c r="G348" s="280">
        <v>1477733.31</v>
      </c>
    </row>
    <row r="349" spans="1:7" ht="15.75">
      <c r="A349" s="284" t="s">
        <v>15</v>
      </c>
      <c r="B349" s="279" t="s">
        <v>208</v>
      </c>
      <c r="C349" s="280">
        <v>6802289</v>
      </c>
      <c r="D349" s="280">
        <v>1205082</v>
      </c>
      <c r="E349" s="280">
        <v>847356.84</v>
      </c>
      <c r="F349" s="281">
        <v>12.456936775253153</v>
      </c>
      <c r="G349" s="280">
        <v>847356.84</v>
      </c>
    </row>
    <row r="350" spans="1:7" ht="12.75">
      <c r="A350" s="284" t="s">
        <v>23</v>
      </c>
      <c r="B350" s="279" t="s">
        <v>24</v>
      </c>
      <c r="C350" s="280">
        <v>37365774</v>
      </c>
      <c r="D350" s="280">
        <v>3924285</v>
      </c>
      <c r="E350" s="280">
        <v>1002336.76</v>
      </c>
      <c r="F350" s="281">
        <v>2.682499659</v>
      </c>
      <c r="G350" s="280">
        <v>1002336.76</v>
      </c>
    </row>
    <row r="351" spans="1:7" ht="12.75">
      <c r="A351" s="285" t="s">
        <v>25</v>
      </c>
      <c r="B351" s="279" t="s">
        <v>26</v>
      </c>
      <c r="C351" s="280">
        <v>23709110</v>
      </c>
      <c r="D351" s="280">
        <v>2366472</v>
      </c>
      <c r="E351" s="280">
        <v>427175.09</v>
      </c>
      <c r="F351" s="281">
        <v>1.801733975</v>
      </c>
      <c r="G351" s="280">
        <v>427175.09</v>
      </c>
    </row>
    <row r="352" spans="1:7" ht="12.75">
      <c r="A352" s="285" t="s">
        <v>37</v>
      </c>
      <c r="B352" s="279" t="s">
        <v>38</v>
      </c>
      <c r="C352" s="280">
        <v>13656664</v>
      </c>
      <c r="D352" s="280">
        <v>1557813</v>
      </c>
      <c r="E352" s="280">
        <v>575161.67</v>
      </c>
      <c r="F352" s="281">
        <v>4.211582492</v>
      </c>
      <c r="G352" s="280">
        <v>575161.67</v>
      </c>
    </row>
    <row r="353" spans="1:7" ht="25.5">
      <c r="A353" s="284" t="s">
        <v>43</v>
      </c>
      <c r="B353" s="279" t="s">
        <v>44</v>
      </c>
      <c r="C353" s="280">
        <v>182268</v>
      </c>
      <c r="D353" s="280">
        <v>4605</v>
      </c>
      <c r="E353" s="280">
        <v>4605</v>
      </c>
      <c r="F353" s="281">
        <v>2.52649944</v>
      </c>
      <c r="G353" s="280">
        <v>4605</v>
      </c>
    </row>
    <row r="354" spans="1:7" ht="12.75">
      <c r="A354" s="285" t="s">
        <v>47</v>
      </c>
      <c r="B354" s="279" t="s">
        <v>48</v>
      </c>
      <c r="C354" s="280">
        <v>182268</v>
      </c>
      <c r="D354" s="280">
        <v>4605</v>
      </c>
      <c r="E354" s="280">
        <v>4605</v>
      </c>
      <c r="F354" s="281">
        <v>2.52649944</v>
      </c>
      <c r="G354" s="280">
        <v>4605</v>
      </c>
    </row>
    <row r="355" spans="1:7" ht="12.75">
      <c r="A355" s="284" t="s">
        <v>49</v>
      </c>
      <c r="B355" s="279" t="s">
        <v>50</v>
      </c>
      <c r="C355" s="280">
        <v>69445465</v>
      </c>
      <c r="D355" s="280">
        <v>4902617</v>
      </c>
      <c r="E355" s="280">
        <v>3868135.54</v>
      </c>
      <c r="F355" s="281">
        <v>5.57003332</v>
      </c>
      <c r="G355" s="280">
        <v>3868135.54</v>
      </c>
    </row>
    <row r="356" spans="1:7" ht="38.25">
      <c r="A356" s="285" t="s">
        <v>57</v>
      </c>
      <c r="B356" s="279" t="s">
        <v>58</v>
      </c>
      <c r="C356" s="280">
        <v>53902013</v>
      </c>
      <c r="D356" s="280">
        <v>4656260</v>
      </c>
      <c r="E356" s="280">
        <v>3868135.54</v>
      </c>
      <c r="F356" s="281">
        <v>7.176235774</v>
      </c>
      <c r="G356" s="280">
        <v>3868135.54</v>
      </c>
    </row>
    <row r="357" spans="1:7" ht="12.75">
      <c r="A357" s="285" t="s">
        <v>136</v>
      </c>
      <c r="B357" s="279" t="s">
        <v>137</v>
      </c>
      <c r="C357" s="280">
        <v>15543452</v>
      </c>
      <c r="D357" s="280">
        <v>246357</v>
      </c>
      <c r="E357" s="280">
        <v>0</v>
      </c>
      <c r="F357" s="281">
        <v>0</v>
      </c>
      <c r="G357" s="280">
        <v>0</v>
      </c>
    </row>
    <row r="358" spans="1:7" ht="38.25">
      <c r="A358" s="286" t="s">
        <v>138</v>
      </c>
      <c r="B358" s="279" t="s">
        <v>139</v>
      </c>
      <c r="C358" s="280">
        <v>15543452</v>
      </c>
      <c r="D358" s="280">
        <v>246357</v>
      </c>
      <c r="E358" s="280">
        <v>0</v>
      </c>
      <c r="F358" s="281">
        <v>0</v>
      </c>
      <c r="G358" s="280">
        <v>0</v>
      </c>
    </row>
    <row r="359" spans="1:7" ht="12.75">
      <c r="A359" s="282" t="s">
        <v>59</v>
      </c>
      <c r="B359" s="279" t="s">
        <v>60</v>
      </c>
      <c r="C359" s="280">
        <v>12602170</v>
      </c>
      <c r="D359" s="280">
        <v>3779043</v>
      </c>
      <c r="E359" s="280">
        <v>280941.22</v>
      </c>
      <c r="F359" s="281">
        <v>2.229308286</v>
      </c>
      <c r="G359" s="280">
        <v>280941.22</v>
      </c>
    </row>
    <row r="360" spans="1:7" ht="12.75">
      <c r="A360" s="284" t="s">
        <v>61</v>
      </c>
      <c r="B360" s="279" t="s">
        <v>62</v>
      </c>
      <c r="C360" s="280">
        <v>1132534</v>
      </c>
      <c r="D360" s="280">
        <v>26584</v>
      </c>
      <c r="E360" s="280">
        <v>1402.53</v>
      </c>
      <c r="F360" s="281">
        <v>0.123839991</v>
      </c>
      <c r="G360" s="280">
        <v>1402.53</v>
      </c>
    </row>
    <row r="361" spans="1:7" ht="25.5">
      <c r="A361" s="284" t="s">
        <v>67</v>
      </c>
      <c r="B361" s="279" t="s">
        <v>68</v>
      </c>
      <c r="C361" s="280">
        <v>11469636</v>
      </c>
      <c r="D361" s="280">
        <v>3752459</v>
      </c>
      <c r="E361" s="280">
        <v>279538.69</v>
      </c>
      <c r="F361" s="281">
        <v>2.43720629</v>
      </c>
      <c r="G361" s="280">
        <v>279538.69</v>
      </c>
    </row>
    <row r="362" spans="1:7" ht="12.75">
      <c r="A362" s="285" t="s">
        <v>69</v>
      </c>
      <c r="B362" s="279" t="s">
        <v>70</v>
      </c>
      <c r="C362" s="280">
        <v>11469636</v>
      </c>
      <c r="D362" s="280">
        <v>3752459</v>
      </c>
      <c r="E362" s="280">
        <v>279538.69</v>
      </c>
      <c r="F362" s="281">
        <v>2.43720629</v>
      </c>
      <c r="G362" s="280">
        <v>279538.69</v>
      </c>
    </row>
    <row r="363" spans="1:7" ht="25.5">
      <c r="A363" s="286" t="s">
        <v>71</v>
      </c>
      <c r="B363" s="279" t="s">
        <v>72</v>
      </c>
      <c r="C363" s="280">
        <v>11469636</v>
      </c>
      <c r="D363" s="280">
        <v>3752459</v>
      </c>
      <c r="E363" s="280">
        <v>279538.69</v>
      </c>
      <c r="F363" s="281">
        <v>2.43720629</v>
      </c>
      <c r="G363" s="280">
        <v>279538.69</v>
      </c>
    </row>
    <row r="364" spans="1:7" s="278" customFormat="1" ht="12.75">
      <c r="A364" s="273"/>
      <c r="B364" s="273" t="s">
        <v>895</v>
      </c>
      <c r="C364" s="274">
        <v>2198289</v>
      </c>
      <c r="D364" s="274">
        <v>149816</v>
      </c>
      <c r="E364" s="274">
        <v>8354295.15</v>
      </c>
      <c r="F364" s="277">
        <v>380.036253195</v>
      </c>
      <c r="G364" s="274">
        <v>8354295.15</v>
      </c>
    </row>
    <row r="365" spans="1:7" s="278" customFormat="1" ht="12.75">
      <c r="A365" s="273" t="s">
        <v>106</v>
      </c>
      <c r="B365" s="273" t="s">
        <v>896</v>
      </c>
      <c r="C365" s="274">
        <v>-2198289</v>
      </c>
      <c r="D365" s="274">
        <v>-149816</v>
      </c>
      <c r="E365" s="274">
        <v>-8354295.15</v>
      </c>
      <c r="F365" s="277">
        <v>380.036253195</v>
      </c>
      <c r="G365" s="274">
        <v>-8354295.15</v>
      </c>
    </row>
    <row r="366" spans="1:7" ht="12.75">
      <c r="A366" s="282" t="s">
        <v>79</v>
      </c>
      <c r="B366" s="279" t="s">
        <v>901</v>
      </c>
      <c r="C366" s="280">
        <v>2603640</v>
      </c>
      <c r="D366" s="280">
        <v>216970</v>
      </c>
      <c r="E366" s="280">
        <v>130832.93</v>
      </c>
      <c r="F366" s="281">
        <v>5.025000768</v>
      </c>
      <c r="G366" s="280">
        <v>130832.93</v>
      </c>
    </row>
    <row r="367" spans="1:7" ht="12.75">
      <c r="A367" s="284" t="s">
        <v>150</v>
      </c>
      <c r="B367" s="279" t="s">
        <v>151</v>
      </c>
      <c r="C367" s="280">
        <v>2603640</v>
      </c>
      <c r="D367" s="280">
        <v>216970</v>
      </c>
      <c r="E367" s="280">
        <v>130832.93</v>
      </c>
      <c r="F367" s="281">
        <v>5.025000768</v>
      </c>
      <c r="G367" s="280">
        <v>130832.93</v>
      </c>
    </row>
    <row r="368" spans="1:7" ht="12.75">
      <c r="A368" s="282" t="s">
        <v>80</v>
      </c>
      <c r="B368" s="279" t="s">
        <v>900</v>
      </c>
      <c r="C368" s="280">
        <v>-3999814</v>
      </c>
      <c r="D368" s="280">
        <v>-351970</v>
      </c>
      <c r="E368" s="280">
        <v>-112894.68</v>
      </c>
      <c r="F368" s="281">
        <v>2.822498246</v>
      </c>
      <c r="G368" s="280">
        <v>-112894.68</v>
      </c>
    </row>
    <row r="369" spans="1:7" ht="15.75">
      <c r="A369" s="284" t="s">
        <v>155</v>
      </c>
      <c r="B369" s="291" t="s">
        <v>209</v>
      </c>
      <c r="C369" s="280">
        <v>-3999814</v>
      </c>
      <c r="D369" s="280">
        <v>-351970</v>
      </c>
      <c r="E369" s="280">
        <v>-112894.68</v>
      </c>
      <c r="F369" s="281">
        <v>2.822498246</v>
      </c>
      <c r="G369" s="280">
        <v>-112894.68</v>
      </c>
    </row>
    <row r="370" spans="1:7" ht="12.75">
      <c r="A370" s="282" t="s">
        <v>75</v>
      </c>
      <c r="B370" s="279" t="s">
        <v>954</v>
      </c>
      <c r="C370" s="280">
        <v>-802115</v>
      </c>
      <c r="D370" s="280">
        <v>-14816</v>
      </c>
      <c r="E370" s="280">
        <v>-8372233.4</v>
      </c>
      <c r="F370" s="281">
        <v>1043.769708832</v>
      </c>
      <c r="G370" s="280">
        <v>-8372233.4</v>
      </c>
    </row>
    <row r="371" spans="1:7" ht="38.25">
      <c r="A371" s="284" t="s">
        <v>76</v>
      </c>
      <c r="B371" s="279" t="s">
        <v>955</v>
      </c>
      <c r="C371" s="280">
        <v>-793561</v>
      </c>
      <c r="D371" s="280">
        <v>-14816</v>
      </c>
      <c r="E371" s="280">
        <v>0</v>
      </c>
      <c r="F371" s="281">
        <v>0</v>
      </c>
      <c r="G371" s="280">
        <v>0</v>
      </c>
    </row>
    <row r="372" spans="1:7" ht="25.5">
      <c r="A372" s="284" t="s">
        <v>77</v>
      </c>
      <c r="B372" s="279" t="s">
        <v>956</v>
      </c>
      <c r="C372" s="280">
        <v>-8554</v>
      </c>
      <c r="D372" s="280">
        <v>0</v>
      </c>
      <c r="E372" s="280">
        <v>-637654.07</v>
      </c>
      <c r="F372" s="281">
        <v>7454.454874912</v>
      </c>
      <c r="G372" s="280">
        <v>-637654.07</v>
      </c>
    </row>
    <row r="373" spans="1:7" ht="25.5">
      <c r="A373" s="284" t="s">
        <v>78</v>
      </c>
      <c r="B373" s="279" t="s">
        <v>959</v>
      </c>
      <c r="C373" s="280">
        <v>-2603640</v>
      </c>
      <c r="D373" s="280">
        <v>-216970</v>
      </c>
      <c r="E373" s="280">
        <v>-130832.93</v>
      </c>
      <c r="F373" s="281">
        <v>5.025000768</v>
      </c>
      <c r="G373" s="280">
        <v>-130832.93</v>
      </c>
    </row>
    <row r="374" spans="1:7" s="278" customFormat="1" ht="12.75">
      <c r="A374" s="273" t="s">
        <v>156</v>
      </c>
      <c r="B374" s="273" t="s">
        <v>157</v>
      </c>
      <c r="C374" s="274"/>
      <c r="D374" s="274"/>
      <c r="E374" s="274"/>
      <c r="F374" s="277"/>
      <c r="G374" s="274"/>
    </row>
    <row r="375" spans="1:7" s="278" customFormat="1" ht="12.75">
      <c r="A375" s="273" t="s">
        <v>1202</v>
      </c>
      <c r="B375" s="273" t="s">
        <v>1203</v>
      </c>
      <c r="C375" s="274">
        <v>278937839</v>
      </c>
      <c r="D375" s="274">
        <v>39646423</v>
      </c>
      <c r="E375" s="274">
        <v>39560291.31</v>
      </c>
      <c r="F375" s="277">
        <v>14.182475727</v>
      </c>
      <c r="G375" s="274">
        <v>39560291.31</v>
      </c>
    </row>
    <row r="376" spans="1:7" ht="25.5">
      <c r="A376" s="282" t="s">
        <v>1204</v>
      </c>
      <c r="B376" s="279" t="s">
        <v>937</v>
      </c>
      <c r="C376" s="280">
        <v>8651230</v>
      </c>
      <c r="D376" s="280">
        <v>444159</v>
      </c>
      <c r="E376" s="280">
        <v>358003.11</v>
      </c>
      <c r="F376" s="281">
        <v>4.138175843</v>
      </c>
      <c r="G376" s="280">
        <v>358003.11</v>
      </c>
    </row>
    <row r="377" spans="1:7" ht="12.75">
      <c r="A377" s="282" t="s">
        <v>1205</v>
      </c>
      <c r="B377" s="279" t="s">
        <v>1206</v>
      </c>
      <c r="C377" s="280">
        <v>245132</v>
      </c>
      <c r="D377" s="280">
        <v>0</v>
      </c>
      <c r="E377" s="280">
        <v>24.2</v>
      </c>
      <c r="F377" s="281">
        <v>0.009872232</v>
      </c>
      <c r="G377" s="280">
        <v>24.2</v>
      </c>
    </row>
    <row r="378" spans="1:7" ht="25.5">
      <c r="A378" s="284" t="s">
        <v>142</v>
      </c>
      <c r="B378" s="279" t="s">
        <v>143</v>
      </c>
      <c r="C378" s="280">
        <v>245132</v>
      </c>
      <c r="D378" s="280">
        <v>0</v>
      </c>
      <c r="E378" s="280">
        <v>0</v>
      </c>
      <c r="F378" s="281">
        <v>0</v>
      </c>
      <c r="G378" s="280">
        <v>0</v>
      </c>
    </row>
    <row r="379" spans="1:7" ht="12.75">
      <c r="A379" s="282" t="s">
        <v>121</v>
      </c>
      <c r="B379" s="279" t="s">
        <v>943</v>
      </c>
      <c r="C379" s="280">
        <v>100000</v>
      </c>
      <c r="D379" s="280">
        <v>0</v>
      </c>
      <c r="E379" s="280">
        <v>0</v>
      </c>
      <c r="F379" s="281">
        <v>0</v>
      </c>
      <c r="G379" s="280">
        <v>0</v>
      </c>
    </row>
    <row r="380" spans="1:7" ht="12.75">
      <c r="A380" s="284" t="s">
        <v>122</v>
      </c>
      <c r="B380" s="279" t="s">
        <v>123</v>
      </c>
      <c r="C380" s="280">
        <v>100000</v>
      </c>
      <c r="D380" s="280">
        <v>0</v>
      </c>
      <c r="E380" s="280">
        <v>0</v>
      </c>
      <c r="F380" s="281">
        <v>0</v>
      </c>
      <c r="G380" s="280">
        <v>0</v>
      </c>
    </row>
    <row r="381" spans="1:7" ht="12.75">
      <c r="A381" s="285" t="s">
        <v>124</v>
      </c>
      <c r="B381" s="279" t="s">
        <v>125</v>
      </c>
      <c r="C381" s="280">
        <v>100000</v>
      </c>
      <c r="D381" s="280">
        <v>0</v>
      </c>
      <c r="E381" s="280">
        <v>0</v>
      </c>
      <c r="F381" s="281">
        <v>0</v>
      </c>
      <c r="G381" s="280">
        <v>0</v>
      </c>
    </row>
    <row r="382" spans="1:7" ht="38.25">
      <c r="A382" s="286" t="s">
        <v>126</v>
      </c>
      <c r="B382" s="279" t="s">
        <v>127</v>
      </c>
      <c r="C382" s="280">
        <v>100000</v>
      </c>
      <c r="D382" s="280">
        <v>0</v>
      </c>
      <c r="E382" s="280">
        <v>0</v>
      </c>
      <c r="F382" s="281">
        <v>0</v>
      </c>
      <c r="G382" s="280">
        <v>0</v>
      </c>
    </row>
    <row r="383" spans="1:7" ht="38.25">
      <c r="A383" s="290" t="s">
        <v>158</v>
      </c>
      <c r="B383" s="279" t="s">
        <v>159</v>
      </c>
      <c r="C383" s="280">
        <v>100000</v>
      </c>
      <c r="D383" s="280">
        <v>0</v>
      </c>
      <c r="E383" s="280">
        <v>0</v>
      </c>
      <c r="F383" s="281">
        <v>0</v>
      </c>
      <c r="G383" s="280">
        <v>0</v>
      </c>
    </row>
    <row r="384" spans="1:7" ht="12.75">
      <c r="A384" s="282" t="s">
        <v>1207</v>
      </c>
      <c r="B384" s="279" t="s">
        <v>1208</v>
      </c>
      <c r="C384" s="280">
        <v>269941477</v>
      </c>
      <c r="D384" s="280">
        <v>39202264</v>
      </c>
      <c r="E384" s="280">
        <v>39202264</v>
      </c>
      <c r="F384" s="281">
        <v>14.522504817</v>
      </c>
      <c r="G384" s="280">
        <v>39202264</v>
      </c>
    </row>
    <row r="385" spans="1:7" ht="25.5">
      <c r="A385" s="284" t="s">
        <v>1209</v>
      </c>
      <c r="B385" s="279" t="s">
        <v>1210</v>
      </c>
      <c r="C385" s="280">
        <v>263253596</v>
      </c>
      <c r="D385" s="280">
        <v>39059119</v>
      </c>
      <c r="E385" s="280">
        <v>39059119</v>
      </c>
      <c r="F385" s="281">
        <v>14.8370695</v>
      </c>
      <c r="G385" s="280">
        <v>39059119</v>
      </c>
    </row>
    <row r="386" spans="1:7" ht="25.5">
      <c r="A386" s="284" t="s">
        <v>130</v>
      </c>
      <c r="B386" s="279" t="s">
        <v>131</v>
      </c>
      <c r="C386" s="280">
        <v>6687881</v>
      </c>
      <c r="D386" s="280">
        <v>143145</v>
      </c>
      <c r="E386" s="280">
        <v>143145</v>
      </c>
      <c r="F386" s="281">
        <v>2.140364041</v>
      </c>
      <c r="G386" s="280">
        <v>143145</v>
      </c>
    </row>
    <row r="387" spans="1:7" s="278" customFormat="1" ht="12.75">
      <c r="A387" s="273" t="s">
        <v>104</v>
      </c>
      <c r="B387" s="273" t="s">
        <v>105</v>
      </c>
      <c r="C387" s="274">
        <v>275224553</v>
      </c>
      <c r="D387" s="274">
        <v>39552162</v>
      </c>
      <c r="E387" s="274">
        <v>30604709.19</v>
      </c>
      <c r="F387" s="277">
        <v>11.119905131</v>
      </c>
      <c r="G387" s="274">
        <v>30604709.19</v>
      </c>
    </row>
    <row r="388" spans="1:7" ht="12.75">
      <c r="A388" s="282" t="s">
        <v>1212</v>
      </c>
      <c r="B388" s="279" t="s">
        <v>1213</v>
      </c>
      <c r="C388" s="280">
        <v>273258203</v>
      </c>
      <c r="D388" s="280">
        <v>39430049</v>
      </c>
      <c r="E388" s="280">
        <v>30580010.23</v>
      </c>
      <c r="F388" s="281">
        <v>11.190884626</v>
      </c>
      <c r="G388" s="280">
        <v>30580010.23</v>
      </c>
    </row>
    <row r="389" spans="1:7" ht="12.75">
      <c r="A389" s="284" t="s">
        <v>1214</v>
      </c>
      <c r="B389" s="279" t="s">
        <v>1215</v>
      </c>
      <c r="C389" s="280">
        <v>40606540</v>
      </c>
      <c r="D389" s="280">
        <v>2843583</v>
      </c>
      <c r="E389" s="280">
        <v>1356553.54</v>
      </c>
      <c r="F389" s="281">
        <v>3.34072674</v>
      </c>
      <c r="G389" s="280">
        <v>1356553.54</v>
      </c>
    </row>
    <row r="390" spans="1:7" ht="12.75">
      <c r="A390" s="285" t="s">
        <v>1216</v>
      </c>
      <c r="B390" s="279" t="s">
        <v>1217</v>
      </c>
      <c r="C390" s="280">
        <v>27459987</v>
      </c>
      <c r="D390" s="280">
        <v>1734164</v>
      </c>
      <c r="E390" s="280">
        <v>918485.15</v>
      </c>
      <c r="F390" s="281">
        <v>3.344812763</v>
      </c>
      <c r="G390" s="280">
        <v>918485.15</v>
      </c>
    </row>
    <row r="391" spans="1:7" ht="12.75">
      <c r="A391" s="286" t="s">
        <v>1218</v>
      </c>
      <c r="B391" s="279" t="s">
        <v>1219</v>
      </c>
      <c r="C391" s="280">
        <v>21509712</v>
      </c>
      <c r="D391" s="280">
        <v>1249704</v>
      </c>
      <c r="E391" s="280">
        <v>758222.98</v>
      </c>
      <c r="F391" s="281">
        <v>3.525026184</v>
      </c>
      <c r="G391" s="280">
        <v>758222.98</v>
      </c>
    </row>
    <row r="392" spans="1:7" ht="12.75">
      <c r="A392" s="285" t="s">
        <v>1</v>
      </c>
      <c r="B392" s="279" t="s">
        <v>2</v>
      </c>
      <c r="C392" s="280">
        <v>13146553</v>
      </c>
      <c r="D392" s="280">
        <v>1109419</v>
      </c>
      <c r="E392" s="280">
        <v>438068.39</v>
      </c>
      <c r="F392" s="281">
        <v>3.33219202</v>
      </c>
      <c r="G392" s="280">
        <v>438068.39</v>
      </c>
    </row>
    <row r="393" spans="1:7" ht="12.75">
      <c r="A393" s="284" t="s">
        <v>23</v>
      </c>
      <c r="B393" s="279" t="s">
        <v>24</v>
      </c>
      <c r="C393" s="280">
        <v>200913712</v>
      </c>
      <c r="D393" s="280">
        <v>32806357</v>
      </c>
      <c r="E393" s="280">
        <v>27977122.83</v>
      </c>
      <c r="F393" s="281">
        <v>13.924944471</v>
      </c>
      <c r="G393" s="280">
        <v>27977122.83</v>
      </c>
    </row>
    <row r="394" spans="1:7" ht="12.75">
      <c r="A394" s="285" t="s">
        <v>25</v>
      </c>
      <c r="B394" s="279" t="s">
        <v>26</v>
      </c>
      <c r="C394" s="280">
        <v>200913712</v>
      </c>
      <c r="D394" s="280">
        <v>32806357</v>
      </c>
      <c r="E394" s="280">
        <v>27977122.83</v>
      </c>
      <c r="F394" s="281">
        <v>13.924944471</v>
      </c>
      <c r="G394" s="280">
        <v>27977122.83</v>
      </c>
    </row>
    <row r="395" spans="1:7" ht="25.5">
      <c r="A395" s="284" t="s">
        <v>43</v>
      </c>
      <c r="B395" s="279" t="s">
        <v>44</v>
      </c>
      <c r="C395" s="280">
        <v>242510</v>
      </c>
      <c r="D395" s="280">
        <v>48656</v>
      </c>
      <c r="E395" s="280">
        <v>0</v>
      </c>
      <c r="F395" s="281">
        <v>0</v>
      </c>
      <c r="G395" s="280">
        <v>0</v>
      </c>
    </row>
    <row r="396" spans="1:7" ht="12.75">
      <c r="A396" s="285" t="s">
        <v>47</v>
      </c>
      <c r="B396" s="279" t="s">
        <v>48</v>
      </c>
      <c r="C396" s="280">
        <v>242510</v>
      </c>
      <c r="D396" s="280">
        <v>48656</v>
      </c>
      <c r="E396" s="280">
        <v>0</v>
      </c>
      <c r="F396" s="281">
        <v>0</v>
      </c>
      <c r="G396" s="280">
        <v>0</v>
      </c>
    </row>
    <row r="397" spans="1:7" ht="12.75">
      <c r="A397" s="284" t="s">
        <v>49</v>
      </c>
      <c r="B397" s="279" t="s">
        <v>50</v>
      </c>
      <c r="C397" s="280">
        <v>31495441</v>
      </c>
      <c r="D397" s="280">
        <v>3731453</v>
      </c>
      <c r="E397" s="280">
        <v>1246333.86</v>
      </c>
      <c r="F397" s="281">
        <v>3.957188153</v>
      </c>
      <c r="G397" s="280">
        <v>1246333.86</v>
      </c>
    </row>
    <row r="398" spans="1:7" ht="38.25">
      <c r="A398" s="285" t="s">
        <v>57</v>
      </c>
      <c r="B398" s="279" t="s">
        <v>58</v>
      </c>
      <c r="C398" s="280">
        <v>24828154</v>
      </c>
      <c r="D398" s="280">
        <v>3588308</v>
      </c>
      <c r="E398" s="280">
        <v>1228110.33</v>
      </c>
      <c r="F398" s="281">
        <v>4.946442373</v>
      </c>
      <c r="G398" s="280">
        <v>1228110.33</v>
      </c>
    </row>
    <row r="399" spans="1:7" ht="12.75">
      <c r="A399" s="285" t="s">
        <v>136</v>
      </c>
      <c r="B399" s="279" t="s">
        <v>137</v>
      </c>
      <c r="C399" s="280">
        <v>6667287</v>
      </c>
      <c r="D399" s="280">
        <v>143145</v>
      </c>
      <c r="E399" s="280">
        <v>18223.53</v>
      </c>
      <c r="F399" s="281">
        <v>0.273327517</v>
      </c>
      <c r="G399" s="280">
        <v>18223.53</v>
      </c>
    </row>
    <row r="400" spans="1:7" ht="38.25">
      <c r="A400" s="286" t="s">
        <v>138</v>
      </c>
      <c r="B400" s="279" t="s">
        <v>139</v>
      </c>
      <c r="C400" s="280">
        <v>6667287</v>
      </c>
      <c r="D400" s="280">
        <v>143145</v>
      </c>
      <c r="E400" s="280">
        <v>18223.53</v>
      </c>
      <c r="F400" s="281">
        <v>0.273327517</v>
      </c>
      <c r="G400" s="280">
        <v>18223.53</v>
      </c>
    </row>
    <row r="401" spans="1:7" ht="12.75">
      <c r="A401" s="282" t="s">
        <v>59</v>
      </c>
      <c r="B401" s="279" t="s">
        <v>60</v>
      </c>
      <c r="C401" s="280">
        <v>1966350</v>
      </c>
      <c r="D401" s="280">
        <v>122113</v>
      </c>
      <c r="E401" s="280">
        <v>24698.96</v>
      </c>
      <c r="F401" s="281">
        <v>1.256081572</v>
      </c>
      <c r="G401" s="280">
        <v>24698.96</v>
      </c>
    </row>
    <row r="402" spans="1:7" ht="12.75">
      <c r="A402" s="284" t="s">
        <v>61</v>
      </c>
      <c r="B402" s="279" t="s">
        <v>62</v>
      </c>
      <c r="C402" s="280">
        <v>1700624</v>
      </c>
      <c r="D402" s="280">
        <v>122113</v>
      </c>
      <c r="E402" s="280">
        <v>24698.96</v>
      </c>
      <c r="F402" s="281">
        <v>1.452346903</v>
      </c>
      <c r="G402" s="280">
        <v>24698.96</v>
      </c>
    </row>
    <row r="403" spans="1:7" ht="25.5">
      <c r="A403" s="284" t="s">
        <v>67</v>
      </c>
      <c r="B403" s="279" t="s">
        <v>68</v>
      </c>
      <c r="C403" s="280">
        <v>265726</v>
      </c>
      <c r="D403" s="280">
        <v>0</v>
      </c>
      <c r="E403" s="280">
        <v>0</v>
      </c>
      <c r="F403" s="281">
        <v>0</v>
      </c>
      <c r="G403" s="280">
        <v>0</v>
      </c>
    </row>
    <row r="404" spans="1:7" ht="25.5">
      <c r="A404" s="285" t="s">
        <v>146</v>
      </c>
      <c r="B404" s="279" t="s">
        <v>147</v>
      </c>
      <c r="C404" s="280">
        <v>265726</v>
      </c>
      <c r="D404" s="280">
        <v>0</v>
      </c>
      <c r="E404" s="280">
        <v>0</v>
      </c>
      <c r="F404" s="281">
        <v>0</v>
      </c>
      <c r="G404" s="280">
        <v>0</v>
      </c>
    </row>
    <row r="405" spans="1:7" s="278" customFormat="1" ht="12.75">
      <c r="A405" s="273"/>
      <c r="B405" s="273" t="s">
        <v>895</v>
      </c>
      <c r="C405" s="274">
        <v>3713286</v>
      </c>
      <c r="D405" s="274">
        <v>94261</v>
      </c>
      <c r="E405" s="274">
        <v>8955582.12</v>
      </c>
      <c r="F405" s="277">
        <v>241.176739955</v>
      </c>
      <c r="G405" s="274">
        <v>8955582.12</v>
      </c>
    </row>
    <row r="406" spans="1:7" s="278" customFormat="1" ht="12.75">
      <c r="A406" s="273" t="s">
        <v>106</v>
      </c>
      <c r="B406" s="273" t="s">
        <v>896</v>
      </c>
      <c r="C406" s="274">
        <v>-3713286</v>
      </c>
      <c r="D406" s="274">
        <v>-94261</v>
      </c>
      <c r="E406" s="274">
        <v>-8955582.12</v>
      </c>
      <c r="F406" s="277">
        <v>241.176739955</v>
      </c>
      <c r="G406" s="274">
        <v>-8955582.12</v>
      </c>
    </row>
    <row r="407" spans="1:7" ht="12.75">
      <c r="A407" s="282" t="s">
        <v>75</v>
      </c>
      <c r="B407" s="279" t="s">
        <v>954</v>
      </c>
      <c r="C407" s="280">
        <v>-3713286</v>
      </c>
      <c r="D407" s="280">
        <v>-94261</v>
      </c>
      <c r="E407" s="280">
        <v>-8955582.12</v>
      </c>
      <c r="F407" s="281">
        <v>241.176739955</v>
      </c>
      <c r="G407" s="280">
        <v>-8955582.12</v>
      </c>
    </row>
    <row r="408" spans="1:7" ht="38.25">
      <c r="A408" s="284" t="s">
        <v>76</v>
      </c>
      <c r="B408" s="279" t="s">
        <v>955</v>
      </c>
      <c r="C408" s="280">
        <v>-3713286</v>
      </c>
      <c r="D408" s="280">
        <v>-94261</v>
      </c>
      <c r="E408" s="280">
        <v>0</v>
      </c>
      <c r="F408" s="281">
        <v>0</v>
      </c>
      <c r="G408" s="280">
        <v>0</v>
      </c>
    </row>
    <row r="409" spans="1:7" s="278" customFormat="1" ht="12.75">
      <c r="A409" s="273" t="s">
        <v>160</v>
      </c>
      <c r="B409" s="273" t="s">
        <v>161</v>
      </c>
      <c r="C409" s="274"/>
      <c r="D409" s="274"/>
      <c r="E409" s="274"/>
      <c r="F409" s="277"/>
      <c r="G409" s="274"/>
    </row>
    <row r="410" spans="1:7" s="278" customFormat="1" ht="12.75">
      <c r="A410" s="273" t="s">
        <v>1202</v>
      </c>
      <c r="B410" s="273" t="s">
        <v>1203</v>
      </c>
      <c r="C410" s="274">
        <v>228969820</v>
      </c>
      <c r="D410" s="274">
        <v>24078567</v>
      </c>
      <c r="E410" s="274">
        <v>23594451.9</v>
      </c>
      <c r="F410" s="277">
        <v>10.304612154</v>
      </c>
      <c r="G410" s="274">
        <v>23594451.9</v>
      </c>
    </row>
    <row r="411" spans="1:7" ht="25.5">
      <c r="A411" s="282" t="s">
        <v>1204</v>
      </c>
      <c r="B411" s="279" t="s">
        <v>937</v>
      </c>
      <c r="C411" s="280">
        <v>1127153</v>
      </c>
      <c r="D411" s="280">
        <v>59500</v>
      </c>
      <c r="E411" s="280">
        <v>98270.91</v>
      </c>
      <c r="F411" s="281">
        <v>8.718506716</v>
      </c>
      <c r="G411" s="280">
        <v>98270.91</v>
      </c>
    </row>
    <row r="412" spans="1:7" ht="12.75">
      <c r="A412" s="282" t="s">
        <v>1205</v>
      </c>
      <c r="B412" s="279" t="s">
        <v>1206</v>
      </c>
      <c r="C412" s="280">
        <v>53992395</v>
      </c>
      <c r="D412" s="280">
        <v>522886</v>
      </c>
      <c r="E412" s="280">
        <v>-0.01</v>
      </c>
      <c r="F412" s="281">
        <v>-1.9E-08</v>
      </c>
      <c r="G412" s="280">
        <v>-0.01</v>
      </c>
    </row>
    <row r="413" spans="1:7" ht="25.5">
      <c r="A413" s="284" t="s">
        <v>142</v>
      </c>
      <c r="B413" s="279" t="s">
        <v>143</v>
      </c>
      <c r="C413" s="280">
        <v>9640524</v>
      </c>
      <c r="D413" s="280">
        <v>0</v>
      </c>
      <c r="E413" s="280">
        <v>0</v>
      </c>
      <c r="F413" s="281">
        <v>0</v>
      </c>
      <c r="G413" s="280">
        <v>0</v>
      </c>
    </row>
    <row r="414" spans="1:7" ht="12.75">
      <c r="A414" s="282" t="s">
        <v>1207</v>
      </c>
      <c r="B414" s="279" t="s">
        <v>1208</v>
      </c>
      <c r="C414" s="280">
        <v>173850272</v>
      </c>
      <c r="D414" s="280">
        <v>23496181</v>
      </c>
      <c r="E414" s="280">
        <v>23496181</v>
      </c>
      <c r="F414" s="281">
        <v>13.515182191</v>
      </c>
      <c r="G414" s="280">
        <v>23496181</v>
      </c>
    </row>
    <row r="415" spans="1:7" ht="25.5">
      <c r="A415" s="284" t="s">
        <v>1209</v>
      </c>
      <c r="B415" s="279" t="s">
        <v>1210</v>
      </c>
      <c r="C415" s="280">
        <v>173850272</v>
      </c>
      <c r="D415" s="280">
        <v>23496181</v>
      </c>
      <c r="E415" s="280">
        <v>23496181</v>
      </c>
      <c r="F415" s="281">
        <v>13.515182191</v>
      </c>
      <c r="G415" s="280">
        <v>23496181</v>
      </c>
    </row>
    <row r="416" spans="1:7" s="278" customFormat="1" ht="12.75">
      <c r="A416" s="273" t="s">
        <v>104</v>
      </c>
      <c r="B416" s="273" t="s">
        <v>105</v>
      </c>
      <c r="C416" s="274">
        <v>231344860</v>
      </c>
      <c r="D416" s="274">
        <v>27827686</v>
      </c>
      <c r="E416" s="274">
        <v>18683018.24</v>
      </c>
      <c r="F416" s="277">
        <v>8.075830273</v>
      </c>
      <c r="G416" s="274">
        <v>18683018.24</v>
      </c>
    </row>
    <row r="417" spans="1:7" ht="12.75">
      <c r="A417" s="282" t="s">
        <v>1212</v>
      </c>
      <c r="B417" s="279" t="s">
        <v>1213</v>
      </c>
      <c r="C417" s="280">
        <v>163828378</v>
      </c>
      <c r="D417" s="280">
        <v>18865384</v>
      </c>
      <c r="E417" s="280">
        <v>14168931.31</v>
      </c>
      <c r="F417" s="281">
        <v>8.648642856</v>
      </c>
      <c r="G417" s="280">
        <v>14168931.31</v>
      </c>
    </row>
    <row r="418" spans="1:7" ht="12.75">
      <c r="A418" s="284" t="s">
        <v>1214</v>
      </c>
      <c r="B418" s="279" t="s">
        <v>1215</v>
      </c>
      <c r="C418" s="280">
        <v>58148152</v>
      </c>
      <c r="D418" s="280">
        <v>7500063</v>
      </c>
      <c r="E418" s="280">
        <v>7432984.14</v>
      </c>
      <c r="F418" s="281">
        <v>12.78283812</v>
      </c>
      <c r="G418" s="280">
        <v>7432984.14</v>
      </c>
    </row>
    <row r="419" spans="1:7" ht="12.75">
      <c r="A419" s="285" t="s">
        <v>1216</v>
      </c>
      <c r="B419" s="279" t="s">
        <v>1217</v>
      </c>
      <c r="C419" s="280">
        <v>2199596</v>
      </c>
      <c r="D419" s="280">
        <v>186746</v>
      </c>
      <c r="E419" s="280">
        <v>140119.18</v>
      </c>
      <c r="F419" s="281">
        <v>6.370223441</v>
      </c>
      <c r="G419" s="280">
        <v>140119.18</v>
      </c>
    </row>
    <row r="420" spans="1:7" ht="12.75">
      <c r="A420" s="286" t="s">
        <v>1218</v>
      </c>
      <c r="B420" s="279" t="s">
        <v>1219</v>
      </c>
      <c r="C420" s="280">
        <v>1722870</v>
      </c>
      <c r="D420" s="280">
        <v>142883</v>
      </c>
      <c r="E420" s="280">
        <v>108031.15</v>
      </c>
      <c r="F420" s="281">
        <v>6.270417965</v>
      </c>
      <c r="G420" s="280">
        <v>108031.15</v>
      </c>
    </row>
    <row r="421" spans="1:7" ht="12.75">
      <c r="A421" s="285" t="s">
        <v>1</v>
      </c>
      <c r="B421" s="279" t="s">
        <v>2</v>
      </c>
      <c r="C421" s="280">
        <v>55948556</v>
      </c>
      <c r="D421" s="280">
        <v>7313317</v>
      </c>
      <c r="E421" s="280">
        <v>7292864.96</v>
      </c>
      <c r="F421" s="281">
        <v>13.034947604</v>
      </c>
      <c r="G421" s="280">
        <v>7292864.96</v>
      </c>
    </row>
    <row r="422" spans="1:7" ht="12.75">
      <c r="A422" s="284" t="s">
        <v>15</v>
      </c>
      <c r="B422" s="279" t="s">
        <v>16</v>
      </c>
      <c r="C422" s="280">
        <v>155000</v>
      </c>
      <c r="D422" s="280">
        <v>15000</v>
      </c>
      <c r="E422" s="280">
        <v>12802.38</v>
      </c>
      <c r="F422" s="281">
        <v>8.2596</v>
      </c>
      <c r="G422" s="280">
        <v>12802.38</v>
      </c>
    </row>
    <row r="423" spans="1:7" ht="12.75">
      <c r="A423" s="284" t="s">
        <v>23</v>
      </c>
      <c r="B423" s="279" t="s">
        <v>24</v>
      </c>
      <c r="C423" s="280">
        <v>69014292</v>
      </c>
      <c r="D423" s="280">
        <v>8059548</v>
      </c>
      <c r="E423" s="280">
        <v>3477970</v>
      </c>
      <c r="F423" s="281">
        <v>5.0394924</v>
      </c>
      <c r="G423" s="280">
        <v>3477970</v>
      </c>
    </row>
    <row r="424" spans="1:7" ht="12.75">
      <c r="A424" s="285" t="s">
        <v>25</v>
      </c>
      <c r="B424" s="279" t="s">
        <v>26</v>
      </c>
      <c r="C424" s="280">
        <v>69014292</v>
      </c>
      <c r="D424" s="280">
        <v>8059548</v>
      </c>
      <c r="E424" s="280">
        <v>3477970</v>
      </c>
      <c r="F424" s="281">
        <v>5.0394924</v>
      </c>
      <c r="G424" s="280">
        <v>3477970</v>
      </c>
    </row>
    <row r="425" spans="1:7" ht="25.5">
      <c r="A425" s="284" t="s">
        <v>43</v>
      </c>
      <c r="B425" s="279" t="s">
        <v>44</v>
      </c>
      <c r="C425" s="280">
        <v>209570</v>
      </c>
      <c r="D425" s="280">
        <v>20820</v>
      </c>
      <c r="E425" s="280">
        <v>7281.67</v>
      </c>
      <c r="F425" s="281">
        <v>3.474576514</v>
      </c>
      <c r="G425" s="280">
        <v>7281.67</v>
      </c>
    </row>
    <row r="426" spans="1:7" ht="12.75">
      <c r="A426" s="285" t="s">
        <v>47</v>
      </c>
      <c r="B426" s="279" t="s">
        <v>48</v>
      </c>
      <c r="C426" s="280">
        <v>209570</v>
      </c>
      <c r="D426" s="280">
        <v>20820</v>
      </c>
      <c r="E426" s="280">
        <v>7281.67</v>
      </c>
      <c r="F426" s="281">
        <v>3.474576514</v>
      </c>
      <c r="G426" s="280">
        <v>7281.67</v>
      </c>
    </row>
    <row r="427" spans="1:7" ht="12.75">
      <c r="A427" s="284" t="s">
        <v>49</v>
      </c>
      <c r="B427" s="279" t="s">
        <v>50</v>
      </c>
      <c r="C427" s="280">
        <v>36301364</v>
      </c>
      <c r="D427" s="280">
        <v>3269953</v>
      </c>
      <c r="E427" s="280">
        <v>3237893.12</v>
      </c>
      <c r="F427" s="281">
        <v>8.919480601</v>
      </c>
      <c r="G427" s="280">
        <v>3237893.12</v>
      </c>
    </row>
    <row r="428" spans="1:7" ht="25.5">
      <c r="A428" s="285" t="s">
        <v>55</v>
      </c>
      <c r="B428" s="279" t="s">
        <v>56</v>
      </c>
      <c r="C428" s="280">
        <v>23000447</v>
      </c>
      <c r="D428" s="280">
        <v>2205877</v>
      </c>
      <c r="E428" s="280">
        <v>2173817.12</v>
      </c>
      <c r="F428" s="281">
        <v>9.451195101</v>
      </c>
      <c r="G428" s="280">
        <v>2173817.12</v>
      </c>
    </row>
    <row r="429" spans="1:7" ht="38.25">
      <c r="A429" s="285" t="s">
        <v>57</v>
      </c>
      <c r="B429" s="279" t="s">
        <v>58</v>
      </c>
      <c r="C429" s="280">
        <v>13300917</v>
      </c>
      <c r="D429" s="280">
        <v>1064076</v>
      </c>
      <c r="E429" s="280">
        <v>1064076</v>
      </c>
      <c r="F429" s="281">
        <v>8.000019848</v>
      </c>
      <c r="G429" s="280">
        <v>1064076</v>
      </c>
    </row>
    <row r="430" spans="1:7" ht="12.75">
      <c r="A430" s="282" t="s">
        <v>59</v>
      </c>
      <c r="B430" s="279" t="s">
        <v>60</v>
      </c>
      <c r="C430" s="280">
        <v>67516482</v>
      </c>
      <c r="D430" s="280">
        <v>8962302</v>
      </c>
      <c r="E430" s="280">
        <v>4514086.93</v>
      </c>
      <c r="F430" s="281">
        <v>6.685903643</v>
      </c>
      <c r="G430" s="280">
        <v>4514086.93</v>
      </c>
    </row>
    <row r="431" spans="1:7" ht="12.75">
      <c r="A431" s="284" t="s">
        <v>61</v>
      </c>
      <c r="B431" s="279" t="s">
        <v>62</v>
      </c>
      <c r="C431" s="280">
        <v>51976733</v>
      </c>
      <c r="D431" s="280">
        <v>8346691</v>
      </c>
      <c r="E431" s="280">
        <v>4514086.93</v>
      </c>
      <c r="F431" s="281">
        <v>8.684822361</v>
      </c>
      <c r="G431" s="280">
        <v>4514086.93</v>
      </c>
    </row>
    <row r="432" spans="1:7" ht="25.5">
      <c r="A432" s="284" t="s">
        <v>67</v>
      </c>
      <c r="B432" s="279" t="s">
        <v>68</v>
      </c>
      <c r="C432" s="280">
        <v>15539749</v>
      </c>
      <c r="D432" s="280">
        <v>615611</v>
      </c>
      <c r="E432" s="280">
        <v>0</v>
      </c>
      <c r="F432" s="281">
        <v>0</v>
      </c>
      <c r="G432" s="280">
        <v>0</v>
      </c>
    </row>
    <row r="433" spans="1:7" ht="25.5">
      <c r="A433" s="285" t="s">
        <v>73</v>
      </c>
      <c r="B433" s="279" t="s">
        <v>74</v>
      </c>
      <c r="C433" s="280">
        <v>5899225</v>
      </c>
      <c r="D433" s="280">
        <v>615611</v>
      </c>
      <c r="E433" s="280">
        <v>0</v>
      </c>
      <c r="F433" s="281">
        <v>0</v>
      </c>
      <c r="G433" s="280">
        <v>0</v>
      </c>
    </row>
    <row r="434" spans="1:7" ht="25.5">
      <c r="A434" s="285" t="s">
        <v>146</v>
      </c>
      <c r="B434" s="279" t="s">
        <v>147</v>
      </c>
      <c r="C434" s="280">
        <v>9640524</v>
      </c>
      <c r="D434" s="280">
        <v>0</v>
      </c>
      <c r="E434" s="280">
        <v>0</v>
      </c>
      <c r="F434" s="281">
        <v>0</v>
      </c>
      <c r="G434" s="280">
        <v>0</v>
      </c>
    </row>
    <row r="435" spans="1:7" s="278" customFormat="1" ht="12.75">
      <c r="A435" s="273"/>
      <c r="B435" s="273" t="s">
        <v>895</v>
      </c>
      <c r="C435" s="274">
        <v>-2375040</v>
      </c>
      <c r="D435" s="274">
        <v>-3749119</v>
      </c>
      <c r="E435" s="274">
        <v>4911433.66</v>
      </c>
      <c r="F435" s="277">
        <v>-206.793723895</v>
      </c>
      <c r="G435" s="274">
        <v>4911433.66</v>
      </c>
    </row>
    <row r="436" spans="1:7" s="278" customFormat="1" ht="12.75">
      <c r="A436" s="273" t="s">
        <v>106</v>
      </c>
      <c r="B436" s="273" t="s">
        <v>896</v>
      </c>
      <c r="C436" s="274">
        <v>2375040</v>
      </c>
      <c r="D436" s="274">
        <v>3749119</v>
      </c>
      <c r="E436" s="274">
        <v>-4911433.66</v>
      </c>
      <c r="F436" s="277">
        <v>-206.793723895</v>
      </c>
      <c r="G436" s="274">
        <v>-4911433.66</v>
      </c>
    </row>
    <row r="437" spans="1:7" ht="12.75">
      <c r="A437" s="282" t="s">
        <v>75</v>
      </c>
      <c r="B437" s="279" t="s">
        <v>954</v>
      </c>
      <c r="C437" s="280">
        <v>2375040</v>
      </c>
      <c r="D437" s="280">
        <v>3749119</v>
      </c>
      <c r="E437" s="280">
        <v>-4911433.66</v>
      </c>
      <c r="F437" s="281">
        <v>-206.793723895</v>
      </c>
      <c r="G437" s="280">
        <v>-4911433.66</v>
      </c>
    </row>
    <row r="438" spans="1:7" ht="25.5">
      <c r="A438" s="284" t="s">
        <v>77</v>
      </c>
      <c r="B438" s="279" t="s">
        <v>956</v>
      </c>
      <c r="C438" s="280">
        <v>2375040</v>
      </c>
      <c r="D438" s="280">
        <v>3749119</v>
      </c>
      <c r="E438" s="280">
        <v>-5999069.27</v>
      </c>
      <c r="F438" s="281">
        <v>-252.5881362</v>
      </c>
      <c r="G438" s="280">
        <v>-5999069.27</v>
      </c>
    </row>
    <row r="439" spans="1:7" s="278" customFormat="1" ht="12.75">
      <c r="A439" s="273" t="s">
        <v>162</v>
      </c>
      <c r="B439" s="273" t="s">
        <v>163</v>
      </c>
      <c r="C439" s="274"/>
      <c r="D439" s="274"/>
      <c r="E439" s="274"/>
      <c r="F439" s="277"/>
      <c r="G439" s="274"/>
    </row>
    <row r="440" spans="1:7" s="278" customFormat="1" ht="12.75">
      <c r="A440" s="273" t="s">
        <v>1202</v>
      </c>
      <c r="B440" s="273" t="s">
        <v>1203</v>
      </c>
      <c r="C440" s="274">
        <v>197491455</v>
      </c>
      <c r="D440" s="274">
        <v>19487520</v>
      </c>
      <c r="E440" s="274">
        <v>19423347.94</v>
      </c>
      <c r="F440" s="277">
        <v>9.835032073</v>
      </c>
      <c r="G440" s="274">
        <v>19423347.94</v>
      </c>
    </row>
    <row r="441" spans="1:7" ht="25.5">
      <c r="A441" s="282" t="s">
        <v>1204</v>
      </c>
      <c r="B441" s="279" t="s">
        <v>937</v>
      </c>
      <c r="C441" s="280">
        <v>6562774</v>
      </c>
      <c r="D441" s="280">
        <v>523778</v>
      </c>
      <c r="E441" s="280">
        <v>461894.94</v>
      </c>
      <c r="F441" s="281">
        <v>7.038105228</v>
      </c>
      <c r="G441" s="280">
        <v>461894.94</v>
      </c>
    </row>
    <row r="442" spans="1:7" ht="12.75">
      <c r="A442" s="282" t="s">
        <v>1205</v>
      </c>
      <c r="B442" s="279" t="s">
        <v>1206</v>
      </c>
      <c r="C442" s="280">
        <v>27472</v>
      </c>
      <c r="D442" s="280">
        <v>2289</v>
      </c>
      <c r="E442" s="280">
        <v>0</v>
      </c>
      <c r="F442" s="281">
        <v>0</v>
      </c>
      <c r="G442" s="280">
        <v>0</v>
      </c>
    </row>
    <row r="443" spans="1:7" ht="12.75">
      <c r="A443" s="282" t="s">
        <v>1207</v>
      </c>
      <c r="B443" s="279" t="s">
        <v>1208</v>
      </c>
      <c r="C443" s="280">
        <v>190901209</v>
      </c>
      <c r="D443" s="280">
        <v>18961453</v>
      </c>
      <c r="E443" s="280">
        <v>18961453</v>
      </c>
      <c r="F443" s="281">
        <v>9.932599746</v>
      </c>
      <c r="G443" s="280">
        <v>18961453</v>
      </c>
    </row>
    <row r="444" spans="1:7" ht="25.5">
      <c r="A444" s="284" t="s">
        <v>1209</v>
      </c>
      <c r="B444" s="279" t="s">
        <v>1210</v>
      </c>
      <c r="C444" s="280">
        <v>173232788</v>
      </c>
      <c r="D444" s="280">
        <v>16961453</v>
      </c>
      <c r="E444" s="280">
        <v>16961453</v>
      </c>
      <c r="F444" s="281">
        <v>9.791133189</v>
      </c>
      <c r="G444" s="280">
        <v>16961453</v>
      </c>
    </row>
    <row r="445" spans="1:7" ht="25.5">
      <c r="A445" s="284" t="s">
        <v>130</v>
      </c>
      <c r="B445" s="279" t="s">
        <v>131</v>
      </c>
      <c r="C445" s="280">
        <v>17668421</v>
      </c>
      <c r="D445" s="280">
        <v>2000000</v>
      </c>
      <c r="E445" s="280">
        <v>2000000</v>
      </c>
      <c r="F445" s="281">
        <v>11.319630656</v>
      </c>
      <c r="G445" s="280">
        <v>2000000</v>
      </c>
    </row>
    <row r="446" spans="1:7" s="278" customFormat="1" ht="12.75">
      <c r="A446" s="273" t="s">
        <v>104</v>
      </c>
      <c r="B446" s="273" t="s">
        <v>105</v>
      </c>
      <c r="C446" s="274">
        <v>197491455</v>
      </c>
      <c r="D446" s="274">
        <v>19487520</v>
      </c>
      <c r="E446" s="274">
        <v>15867888.48</v>
      </c>
      <c r="F446" s="277">
        <v>8.034721543</v>
      </c>
      <c r="G446" s="274">
        <v>15867888.48</v>
      </c>
    </row>
    <row r="447" spans="1:7" ht="12.75">
      <c r="A447" s="282" t="s">
        <v>1212</v>
      </c>
      <c r="B447" s="279" t="s">
        <v>1213</v>
      </c>
      <c r="C447" s="280">
        <v>195512935</v>
      </c>
      <c r="D447" s="280">
        <v>19306799</v>
      </c>
      <c r="E447" s="280">
        <v>15711422.94</v>
      </c>
      <c r="F447" s="281">
        <v>8.036001782</v>
      </c>
      <c r="G447" s="280">
        <v>15711422.94</v>
      </c>
    </row>
    <row r="448" spans="1:7" ht="12.75">
      <c r="A448" s="284" t="s">
        <v>1214</v>
      </c>
      <c r="B448" s="279" t="s">
        <v>1215</v>
      </c>
      <c r="C448" s="280">
        <v>41154156</v>
      </c>
      <c r="D448" s="280">
        <v>5044689</v>
      </c>
      <c r="E448" s="280">
        <v>4428332.77</v>
      </c>
      <c r="F448" s="281">
        <v>10.760353754</v>
      </c>
      <c r="G448" s="280">
        <v>4428332.77</v>
      </c>
    </row>
    <row r="449" spans="1:7" ht="12.75">
      <c r="A449" s="285" t="s">
        <v>1216</v>
      </c>
      <c r="B449" s="279" t="s">
        <v>1217</v>
      </c>
      <c r="C449" s="280">
        <v>22235121</v>
      </c>
      <c r="D449" s="280">
        <v>1806682</v>
      </c>
      <c r="E449" s="280">
        <v>1487401.92</v>
      </c>
      <c r="F449" s="281">
        <v>6.689425796</v>
      </c>
      <c r="G449" s="280">
        <v>1487401.92</v>
      </c>
    </row>
    <row r="450" spans="1:7" ht="12.75">
      <c r="A450" s="286" t="s">
        <v>1218</v>
      </c>
      <c r="B450" s="279" t="s">
        <v>1219</v>
      </c>
      <c r="C450" s="280">
        <v>17654553</v>
      </c>
      <c r="D450" s="280">
        <v>1345658</v>
      </c>
      <c r="E450" s="280">
        <v>1122914.38</v>
      </c>
      <c r="F450" s="281">
        <v>6.360480381</v>
      </c>
      <c r="G450" s="280">
        <v>1122914.38</v>
      </c>
    </row>
    <row r="451" spans="1:7" ht="12.75">
      <c r="A451" s="285" t="s">
        <v>1</v>
      </c>
      <c r="B451" s="279" t="s">
        <v>2</v>
      </c>
      <c r="C451" s="280">
        <v>18919035</v>
      </c>
      <c r="D451" s="280">
        <v>3238007</v>
      </c>
      <c r="E451" s="280">
        <v>2940930.85</v>
      </c>
      <c r="F451" s="281">
        <v>15.544824829</v>
      </c>
      <c r="G451" s="280">
        <v>2940930.85</v>
      </c>
    </row>
    <row r="452" spans="1:7" ht="12.75">
      <c r="A452" s="284" t="s">
        <v>15</v>
      </c>
      <c r="B452" s="279" t="s">
        <v>16</v>
      </c>
      <c r="C452" s="280">
        <v>1055</v>
      </c>
      <c r="D452" s="280">
        <v>0</v>
      </c>
      <c r="E452" s="280">
        <v>0</v>
      </c>
      <c r="F452" s="281">
        <v>0</v>
      </c>
      <c r="G452" s="280">
        <v>0</v>
      </c>
    </row>
    <row r="453" spans="1:7" ht="12.75">
      <c r="A453" s="284" t="s">
        <v>23</v>
      </c>
      <c r="B453" s="279" t="s">
        <v>24</v>
      </c>
      <c r="C453" s="280">
        <v>105480059</v>
      </c>
      <c r="D453" s="280">
        <v>9060211</v>
      </c>
      <c r="E453" s="280">
        <v>7945964.76</v>
      </c>
      <c r="F453" s="281">
        <v>7.533144023</v>
      </c>
      <c r="G453" s="280">
        <v>7945964.76</v>
      </c>
    </row>
    <row r="454" spans="1:7" ht="12.75">
      <c r="A454" s="285" t="s">
        <v>25</v>
      </c>
      <c r="B454" s="279" t="s">
        <v>26</v>
      </c>
      <c r="C454" s="280">
        <v>8249195</v>
      </c>
      <c r="D454" s="280">
        <v>836265</v>
      </c>
      <c r="E454" s="280">
        <v>290881.63</v>
      </c>
      <c r="F454" s="281">
        <v>3.526182009</v>
      </c>
      <c r="G454" s="280">
        <v>290881.63</v>
      </c>
    </row>
    <row r="455" spans="1:7" ht="12.75">
      <c r="A455" s="285" t="s">
        <v>37</v>
      </c>
      <c r="B455" s="279" t="s">
        <v>38</v>
      </c>
      <c r="C455" s="280">
        <v>97230864</v>
      </c>
      <c r="D455" s="280">
        <v>8223946</v>
      </c>
      <c r="E455" s="280">
        <v>7655083.13</v>
      </c>
      <c r="F455" s="281">
        <v>7.873099976</v>
      </c>
      <c r="G455" s="280">
        <v>7655083.13</v>
      </c>
    </row>
    <row r="456" spans="1:7" ht="25.5">
      <c r="A456" s="284" t="s">
        <v>43</v>
      </c>
      <c r="B456" s="279" t="s">
        <v>44</v>
      </c>
      <c r="C456" s="280">
        <v>4285</v>
      </c>
      <c r="D456" s="280">
        <v>0</v>
      </c>
      <c r="E456" s="280">
        <v>0</v>
      </c>
      <c r="F456" s="281">
        <v>0</v>
      </c>
      <c r="G456" s="280">
        <v>0</v>
      </c>
    </row>
    <row r="457" spans="1:7" ht="12.75">
      <c r="A457" s="285" t="s">
        <v>47</v>
      </c>
      <c r="B457" s="279" t="s">
        <v>48</v>
      </c>
      <c r="C457" s="280">
        <v>4285</v>
      </c>
      <c r="D457" s="280">
        <v>0</v>
      </c>
      <c r="E457" s="280">
        <v>0</v>
      </c>
      <c r="F457" s="281">
        <v>0</v>
      </c>
      <c r="G457" s="280">
        <v>0</v>
      </c>
    </row>
    <row r="458" spans="1:7" ht="12.75">
      <c r="A458" s="284" t="s">
        <v>49</v>
      </c>
      <c r="B458" s="279" t="s">
        <v>50</v>
      </c>
      <c r="C458" s="280">
        <v>48873380</v>
      </c>
      <c r="D458" s="280">
        <v>5201899</v>
      </c>
      <c r="E458" s="280">
        <v>3337125.41</v>
      </c>
      <c r="F458" s="281">
        <v>6.8281044</v>
      </c>
      <c r="G458" s="280">
        <v>3337125.41</v>
      </c>
    </row>
    <row r="459" spans="1:7" ht="12.75">
      <c r="A459" s="285" t="s">
        <v>51</v>
      </c>
      <c r="B459" s="279" t="s">
        <v>52</v>
      </c>
      <c r="C459" s="280">
        <v>17411105</v>
      </c>
      <c r="D459" s="280">
        <v>1450924</v>
      </c>
      <c r="E459" s="280">
        <v>1450924</v>
      </c>
      <c r="F459" s="281">
        <v>8.333325197</v>
      </c>
      <c r="G459" s="280">
        <v>1450924</v>
      </c>
    </row>
    <row r="460" spans="1:7" ht="25.5">
      <c r="A460" s="286" t="s">
        <v>53</v>
      </c>
      <c r="B460" s="279" t="s">
        <v>54</v>
      </c>
      <c r="C460" s="280">
        <v>17411105</v>
      </c>
      <c r="D460" s="280">
        <v>1450924</v>
      </c>
      <c r="E460" s="280">
        <v>1450924</v>
      </c>
      <c r="F460" s="281">
        <v>8.333325197</v>
      </c>
      <c r="G460" s="280">
        <v>1450924</v>
      </c>
    </row>
    <row r="461" spans="1:7" ht="25.5">
      <c r="A461" s="285" t="s">
        <v>55</v>
      </c>
      <c r="B461" s="279" t="s">
        <v>56</v>
      </c>
      <c r="C461" s="280">
        <v>13782736</v>
      </c>
      <c r="D461" s="280">
        <v>1749349</v>
      </c>
      <c r="E461" s="280">
        <v>1404053.87</v>
      </c>
      <c r="F461" s="281">
        <v>10.18704755</v>
      </c>
      <c r="G461" s="280">
        <v>1404053.87</v>
      </c>
    </row>
    <row r="462" spans="1:7" ht="38.25">
      <c r="A462" s="285" t="s">
        <v>57</v>
      </c>
      <c r="B462" s="279" t="s">
        <v>58</v>
      </c>
      <c r="C462" s="280">
        <v>11118</v>
      </c>
      <c r="D462" s="280">
        <v>1626</v>
      </c>
      <c r="E462" s="280">
        <v>0</v>
      </c>
      <c r="F462" s="281">
        <v>0</v>
      </c>
      <c r="G462" s="280">
        <v>0</v>
      </c>
    </row>
    <row r="463" spans="1:7" ht="12.75">
      <c r="A463" s="285" t="s">
        <v>136</v>
      </c>
      <c r="B463" s="279" t="s">
        <v>137</v>
      </c>
      <c r="C463" s="280">
        <v>17668421</v>
      </c>
      <c r="D463" s="280">
        <v>2000000</v>
      </c>
      <c r="E463" s="280">
        <v>482147.54</v>
      </c>
      <c r="F463" s="281">
        <v>2.728866037</v>
      </c>
      <c r="G463" s="280">
        <v>482147.54</v>
      </c>
    </row>
    <row r="464" spans="1:7" ht="38.25">
      <c r="A464" s="286" t="s">
        <v>138</v>
      </c>
      <c r="B464" s="279" t="s">
        <v>139</v>
      </c>
      <c r="C464" s="280">
        <v>17668421</v>
      </c>
      <c r="D464" s="280">
        <v>2000000</v>
      </c>
      <c r="E464" s="280">
        <v>482147.54</v>
      </c>
      <c r="F464" s="281">
        <v>2.728866037</v>
      </c>
      <c r="G464" s="280">
        <v>482147.54</v>
      </c>
    </row>
    <row r="465" spans="1:7" ht="12.75">
      <c r="A465" s="282" t="s">
        <v>59</v>
      </c>
      <c r="B465" s="279" t="s">
        <v>60</v>
      </c>
      <c r="C465" s="280">
        <v>1978520</v>
      </c>
      <c r="D465" s="280">
        <v>180721</v>
      </c>
      <c r="E465" s="280">
        <v>156465.54</v>
      </c>
      <c r="F465" s="281">
        <v>7.908211188</v>
      </c>
      <c r="G465" s="280">
        <v>156465.54</v>
      </c>
    </row>
    <row r="466" spans="1:7" ht="12.75">
      <c r="A466" s="284" t="s">
        <v>61</v>
      </c>
      <c r="B466" s="279" t="s">
        <v>62</v>
      </c>
      <c r="C466" s="280">
        <v>1978520</v>
      </c>
      <c r="D466" s="280">
        <v>180721</v>
      </c>
      <c r="E466" s="280">
        <v>156465.54</v>
      </c>
      <c r="F466" s="281">
        <v>7.908211188</v>
      </c>
      <c r="G466" s="280">
        <v>156465.54</v>
      </c>
    </row>
    <row r="467" spans="1:7" s="278" customFormat="1" ht="12.75" hidden="1">
      <c r="A467" s="273"/>
      <c r="B467" s="273" t="s">
        <v>895</v>
      </c>
      <c r="C467" s="274">
        <v>0</v>
      </c>
      <c r="D467" s="274">
        <v>0</v>
      </c>
      <c r="E467" s="274">
        <v>3555459.46</v>
      </c>
      <c r="F467" s="277">
        <v>0</v>
      </c>
      <c r="G467" s="274">
        <v>3555459.46</v>
      </c>
    </row>
    <row r="468" spans="1:7" s="278" customFormat="1" ht="12.75" hidden="1">
      <c r="A468" s="273" t="s">
        <v>106</v>
      </c>
      <c r="B468" s="273" t="s">
        <v>896</v>
      </c>
      <c r="C468" s="274">
        <v>0</v>
      </c>
      <c r="D468" s="274">
        <v>0</v>
      </c>
      <c r="E468" s="274">
        <v>-3555459.46</v>
      </c>
      <c r="F468" s="277">
        <v>0</v>
      </c>
      <c r="G468" s="274">
        <v>-3555459.46</v>
      </c>
    </row>
    <row r="469" spans="1:7" ht="12.75" hidden="1">
      <c r="A469" s="282" t="s">
        <v>75</v>
      </c>
      <c r="B469" s="279" t="s">
        <v>954</v>
      </c>
      <c r="C469" s="280">
        <v>0</v>
      </c>
      <c r="D469" s="280">
        <v>0</v>
      </c>
      <c r="E469" s="280">
        <v>-3555459.46</v>
      </c>
      <c r="F469" s="281">
        <v>0</v>
      </c>
      <c r="G469" s="280">
        <v>-3555459.46</v>
      </c>
    </row>
    <row r="470" spans="1:7" s="278" customFormat="1" ht="12.75">
      <c r="A470" s="273" t="s">
        <v>164</v>
      </c>
      <c r="B470" s="273" t="s">
        <v>165</v>
      </c>
      <c r="C470" s="274"/>
      <c r="D470" s="274"/>
      <c r="E470" s="274"/>
      <c r="F470" s="277"/>
      <c r="G470" s="274"/>
    </row>
    <row r="471" spans="1:7" s="278" customFormat="1" ht="12.75">
      <c r="A471" s="273" t="s">
        <v>1202</v>
      </c>
      <c r="B471" s="273" t="s">
        <v>1203</v>
      </c>
      <c r="C471" s="274">
        <v>96638205</v>
      </c>
      <c r="D471" s="274">
        <v>7044701</v>
      </c>
      <c r="E471" s="274">
        <v>6701003.64</v>
      </c>
      <c r="F471" s="277">
        <v>6.934114349</v>
      </c>
      <c r="G471" s="274">
        <v>6701003.64</v>
      </c>
    </row>
    <row r="472" spans="1:7" ht="25.5">
      <c r="A472" s="282" t="s">
        <v>1204</v>
      </c>
      <c r="B472" s="279" t="s">
        <v>937</v>
      </c>
      <c r="C472" s="280">
        <v>14385547</v>
      </c>
      <c r="D472" s="280">
        <v>1102937</v>
      </c>
      <c r="E472" s="280">
        <v>762351.94</v>
      </c>
      <c r="F472" s="281">
        <v>5.299429629</v>
      </c>
      <c r="G472" s="280">
        <v>762351.94</v>
      </c>
    </row>
    <row r="473" spans="1:7" ht="12.75">
      <c r="A473" s="282" t="s">
        <v>1205</v>
      </c>
      <c r="B473" s="279" t="s">
        <v>1206</v>
      </c>
      <c r="C473" s="280">
        <v>1626811</v>
      </c>
      <c r="D473" s="280">
        <v>3165</v>
      </c>
      <c r="E473" s="280">
        <v>52.7</v>
      </c>
      <c r="F473" s="281">
        <v>0.003239467</v>
      </c>
      <c r="G473" s="280">
        <v>52.7</v>
      </c>
    </row>
    <row r="474" spans="1:7" ht="25.5">
      <c r="A474" s="284" t="s">
        <v>142</v>
      </c>
      <c r="B474" s="279" t="s">
        <v>143</v>
      </c>
      <c r="C474" s="280">
        <v>777712</v>
      </c>
      <c r="D474" s="280">
        <v>0</v>
      </c>
      <c r="E474" s="280">
        <v>0</v>
      </c>
      <c r="F474" s="281">
        <v>0</v>
      </c>
      <c r="G474" s="280">
        <v>0</v>
      </c>
    </row>
    <row r="475" spans="1:7" ht="12.75">
      <c r="A475" s="282" t="s">
        <v>121</v>
      </c>
      <c r="B475" s="279" t="s">
        <v>943</v>
      </c>
      <c r="C475" s="280">
        <v>958164</v>
      </c>
      <c r="D475" s="280">
        <v>0</v>
      </c>
      <c r="E475" s="280">
        <v>0</v>
      </c>
      <c r="F475" s="281">
        <v>0</v>
      </c>
      <c r="G475" s="280">
        <v>0</v>
      </c>
    </row>
    <row r="476" spans="1:7" ht="12.75">
      <c r="A476" s="284" t="s">
        <v>122</v>
      </c>
      <c r="B476" s="279" t="s">
        <v>123</v>
      </c>
      <c r="C476" s="280">
        <v>958164</v>
      </c>
      <c r="D476" s="280">
        <v>0</v>
      </c>
      <c r="E476" s="280">
        <v>0</v>
      </c>
      <c r="F476" s="281">
        <v>0</v>
      </c>
      <c r="G476" s="280">
        <v>0</v>
      </c>
    </row>
    <row r="477" spans="1:7" ht="12.75">
      <c r="A477" s="285" t="s">
        <v>124</v>
      </c>
      <c r="B477" s="279" t="s">
        <v>125</v>
      </c>
      <c r="C477" s="280">
        <v>958164</v>
      </c>
      <c r="D477" s="280">
        <v>0</v>
      </c>
      <c r="E477" s="280">
        <v>0</v>
      </c>
      <c r="F477" s="281">
        <v>0</v>
      </c>
      <c r="G477" s="280">
        <v>0</v>
      </c>
    </row>
    <row r="478" spans="1:7" ht="38.25">
      <c r="A478" s="286" t="s">
        <v>126</v>
      </c>
      <c r="B478" s="279" t="s">
        <v>127</v>
      </c>
      <c r="C478" s="280">
        <v>958164</v>
      </c>
      <c r="D478" s="280">
        <v>0</v>
      </c>
      <c r="E478" s="280">
        <v>0</v>
      </c>
      <c r="F478" s="281">
        <v>0</v>
      </c>
      <c r="G478" s="280">
        <v>0</v>
      </c>
    </row>
    <row r="479" spans="1:7" ht="38.25">
      <c r="A479" s="290" t="s">
        <v>128</v>
      </c>
      <c r="B479" s="279" t="s">
        <v>129</v>
      </c>
      <c r="C479" s="280">
        <v>958164</v>
      </c>
      <c r="D479" s="280">
        <v>0</v>
      </c>
      <c r="E479" s="280">
        <v>0</v>
      </c>
      <c r="F479" s="281">
        <v>0</v>
      </c>
      <c r="G479" s="280">
        <v>0</v>
      </c>
    </row>
    <row r="480" spans="1:7" ht="12.75">
      <c r="A480" s="282" t="s">
        <v>1207</v>
      </c>
      <c r="B480" s="279" t="s">
        <v>1208</v>
      </c>
      <c r="C480" s="280">
        <v>79667683</v>
      </c>
      <c r="D480" s="280">
        <v>5938599</v>
      </c>
      <c r="E480" s="280">
        <v>5938599</v>
      </c>
      <c r="F480" s="281">
        <v>7.454213272</v>
      </c>
      <c r="G480" s="280">
        <v>5938599</v>
      </c>
    </row>
    <row r="481" spans="1:7" ht="25.5">
      <c r="A481" s="284" t="s">
        <v>1209</v>
      </c>
      <c r="B481" s="279" t="s">
        <v>1210</v>
      </c>
      <c r="C481" s="280">
        <v>78014101</v>
      </c>
      <c r="D481" s="280">
        <v>5934104</v>
      </c>
      <c r="E481" s="280">
        <v>5934104</v>
      </c>
      <c r="F481" s="281">
        <v>7.606450531</v>
      </c>
      <c r="G481" s="280">
        <v>5934104</v>
      </c>
    </row>
    <row r="482" spans="1:7" ht="25.5">
      <c r="A482" s="284" t="s">
        <v>130</v>
      </c>
      <c r="B482" s="279" t="s">
        <v>131</v>
      </c>
      <c r="C482" s="280">
        <v>1653582</v>
      </c>
      <c r="D482" s="280">
        <v>4495</v>
      </c>
      <c r="E482" s="280">
        <v>4495</v>
      </c>
      <c r="F482" s="281">
        <v>0.271834115</v>
      </c>
      <c r="G482" s="280">
        <v>4495</v>
      </c>
    </row>
    <row r="483" spans="1:7" s="278" customFormat="1" ht="12.75">
      <c r="A483" s="273" t="s">
        <v>104</v>
      </c>
      <c r="B483" s="273" t="s">
        <v>105</v>
      </c>
      <c r="C483" s="274">
        <v>93931607</v>
      </c>
      <c r="D483" s="274">
        <v>7120451</v>
      </c>
      <c r="E483" s="274">
        <v>6430145.03</v>
      </c>
      <c r="F483" s="277">
        <v>6.845560547</v>
      </c>
      <c r="G483" s="274">
        <v>6430145.03</v>
      </c>
    </row>
    <row r="484" spans="1:7" ht="12.75">
      <c r="A484" s="282" t="s">
        <v>1212</v>
      </c>
      <c r="B484" s="279" t="s">
        <v>1213</v>
      </c>
      <c r="C484" s="280">
        <v>90915337</v>
      </c>
      <c r="D484" s="280">
        <v>7053117</v>
      </c>
      <c r="E484" s="280">
        <v>6427389.19</v>
      </c>
      <c r="F484" s="281">
        <v>7.069642375</v>
      </c>
      <c r="G484" s="280">
        <v>6427389.19</v>
      </c>
    </row>
    <row r="485" spans="1:7" ht="12.75">
      <c r="A485" s="284" t="s">
        <v>1214</v>
      </c>
      <c r="B485" s="279" t="s">
        <v>1215</v>
      </c>
      <c r="C485" s="280">
        <v>72807267</v>
      </c>
      <c r="D485" s="280">
        <v>5829456</v>
      </c>
      <c r="E485" s="280">
        <v>5308138.22</v>
      </c>
      <c r="F485" s="281">
        <v>7.290670889</v>
      </c>
      <c r="G485" s="280">
        <v>5308138.22</v>
      </c>
    </row>
    <row r="486" spans="1:7" ht="12.75">
      <c r="A486" s="285" t="s">
        <v>1216</v>
      </c>
      <c r="B486" s="279" t="s">
        <v>1217</v>
      </c>
      <c r="C486" s="280">
        <v>48206262</v>
      </c>
      <c r="D486" s="280">
        <v>3854903</v>
      </c>
      <c r="E486" s="280">
        <v>3569085.64</v>
      </c>
      <c r="F486" s="281">
        <v>7.403780115</v>
      </c>
      <c r="G486" s="280">
        <v>3569085.64</v>
      </c>
    </row>
    <row r="487" spans="1:7" ht="12.75">
      <c r="A487" s="286" t="s">
        <v>1218</v>
      </c>
      <c r="B487" s="279" t="s">
        <v>1219</v>
      </c>
      <c r="C487" s="280">
        <v>36850238</v>
      </c>
      <c r="D487" s="280">
        <v>2883343</v>
      </c>
      <c r="E487" s="280">
        <v>2750202.13</v>
      </c>
      <c r="F487" s="281">
        <v>7.463186886</v>
      </c>
      <c r="G487" s="280">
        <v>2750202.13</v>
      </c>
    </row>
    <row r="488" spans="1:7" ht="12.75">
      <c r="A488" s="285" t="s">
        <v>1</v>
      </c>
      <c r="B488" s="279" t="s">
        <v>2</v>
      </c>
      <c r="C488" s="280">
        <v>24601005</v>
      </c>
      <c r="D488" s="280">
        <v>1974553</v>
      </c>
      <c r="E488" s="280">
        <v>1739052.58</v>
      </c>
      <c r="F488" s="281">
        <v>7.069030635</v>
      </c>
      <c r="G488" s="280">
        <v>1739052.58</v>
      </c>
    </row>
    <row r="489" spans="1:7" ht="12.75">
      <c r="A489" s="284" t="s">
        <v>23</v>
      </c>
      <c r="B489" s="279" t="s">
        <v>24</v>
      </c>
      <c r="C489" s="280">
        <v>15602960</v>
      </c>
      <c r="D489" s="280">
        <v>1202531</v>
      </c>
      <c r="E489" s="280">
        <v>1103187.48</v>
      </c>
      <c r="F489" s="281">
        <v>7.070373057</v>
      </c>
      <c r="G489" s="280">
        <v>1103187.48</v>
      </c>
    </row>
    <row r="490" spans="1:7" ht="12.75">
      <c r="A490" s="285" t="s">
        <v>25</v>
      </c>
      <c r="B490" s="279" t="s">
        <v>26</v>
      </c>
      <c r="C490" s="280">
        <v>4901556</v>
      </c>
      <c r="D490" s="280">
        <v>167336</v>
      </c>
      <c r="E490" s="280">
        <v>102268.26</v>
      </c>
      <c r="F490" s="281">
        <v>2.086444794</v>
      </c>
      <c r="G490" s="280">
        <v>102268.26</v>
      </c>
    </row>
    <row r="491" spans="1:7" ht="12.75">
      <c r="A491" s="285" t="s">
        <v>37</v>
      </c>
      <c r="B491" s="279" t="s">
        <v>38</v>
      </c>
      <c r="C491" s="280">
        <v>10701404</v>
      </c>
      <c r="D491" s="280">
        <v>1035195</v>
      </c>
      <c r="E491" s="280">
        <v>1000919.22</v>
      </c>
      <c r="F491" s="281">
        <v>9.353157959</v>
      </c>
      <c r="G491" s="280">
        <v>1000919.22</v>
      </c>
    </row>
    <row r="492" spans="1:7" ht="25.5">
      <c r="A492" s="284" t="s">
        <v>43</v>
      </c>
      <c r="B492" s="279" t="s">
        <v>44</v>
      </c>
      <c r="C492" s="280">
        <v>73816</v>
      </c>
      <c r="D492" s="280">
        <v>16635</v>
      </c>
      <c r="E492" s="280">
        <v>16063.49</v>
      </c>
      <c r="F492" s="281">
        <v>21.761528666</v>
      </c>
      <c r="G492" s="280">
        <v>16063.49</v>
      </c>
    </row>
    <row r="493" spans="1:7" ht="12.75">
      <c r="A493" s="285" t="s">
        <v>47</v>
      </c>
      <c r="B493" s="279" t="s">
        <v>48</v>
      </c>
      <c r="C493" s="280">
        <v>73816</v>
      </c>
      <c r="D493" s="280">
        <v>16635</v>
      </c>
      <c r="E493" s="280">
        <v>16063.49</v>
      </c>
      <c r="F493" s="281">
        <v>21.761528666</v>
      </c>
      <c r="G493" s="280">
        <v>16063.49</v>
      </c>
    </row>
    <row r="494" spans="1:7" ht="12.75">
      <c r="A494" s="284" t="s">
        <v>49</v>
      </c>
      <c r="B494" s="279" t="s">
        <v>50</v>
      </c>
      <c r="C494" s="280">
        <v>2431294</v>
      </c>
      <c r="D494" s="280">
        <v>4495</v>
      </c>
      <c r="E494" s="280">
        <v>0</v>
      </c>
      <c r="F494" s="281">
        <v>0</v>
      </c>
      <c r="G494" s="280">
        <v>0</v>
      </c>
    </row>
    <row r="495" spans="1:7" ht="12.75">
      <c r="A495" s="285" t="s">
        <v>136</v>
      </c>
      <c r="B495" s="279" t="s">
        <v>137</v>
      </c>
      <c r="C495" s="280">
        <v>2431294</v>
      </c>
      <c r="D495" s="280">
        <v>4495</v>
      </c>
      <c r="E495" s="280">
        <v>0</v>
      </c>
      <c r="F495" s="281">
        <v>0</v>
      </c>
      <c r="G495" s="280">
        <v>0</v>
      </c>
    </row>
    <row r="496" spans="1:7" ht="38.25">
      <c r="A496" s="286" t="s">
        <v>138</v>
      </c>
      <c r="B496" s="279" t="s">
        <v>139</v>
      </c>
      <c r="C496" s="280">
        <v>2431294</v>
      </c>
      <c r="D496" s="280">
        <v>4495</v>
      </c>
      <c r="E496" s="280">
        <v>0</v>
      </c>
      <c r="F496" s="281">
        <v>0</v>
      </c>
      <c r="G496" s="280">
        <v>0</v>
      </c>
    </row>
    <row r="497" spans="1:7" ht="12.75">
      <c r="A497" s="282" t="s">
        <v>59</v>
      </c>
      <c r="B497" s="279" t="s">
        <v>60</v>
      </c>
      <c r="C497" s="280">
        <v>3016270</v>
      </c>
      <c r="D497" s="280">
        <v>67334</v>
      </c>
      <c r="E497" s="280">
        <v>2755.84</v>
      </c>
      <c r="F497" s="281">
        <v>0.091365826</v>
      </c>
      <c r="G497" s="280">
        <v>2755.84</v>
      </c>
    </row>
    <row r="498" spans="1:7" ht="12.75">
      <c r="A498" s="284" t="s">
        <v>61</v>
      </c>
      <c r="B498" s="279" t="s">
        <v>62</v>
      </c>
      <c r="C498" s="280">
        <v>3016270</v>
      </c>
      <c r="D498" s="280">
        <v>67334</v>
      </c>
      <c r="E498" s="280">
        <v>2755.84</v>
      </c>
      <c r="F498" s="281">
        <v>0.091365826</v>
      </c>
      <c r="G498" s="280">
        <v>2755.84</v>
      </c>
    </row>
    <row r="499" spans="1:7" s="278" customFormat="1" ht="12.75">
      <c r="A499" s="273"/>
      <c r="B499" s="273" t="s">
        <v>895</v>
      </c>
      <c r="C499" s="274">
        <v>2706598</v>
      </c>
      <c r="D499" s="274">
        <v>-75750</v>
      </c>
      <c r="E499" s="274">
        <v>270858.609999999</v>
      </c>
      <c r="F499" s="277">
        <v>10.007345383</v>
      </c>
      <c r="G499" s="274">
        <v>270858.609999999</v>
      </c>
    </row>
    <row r="500" spans="1:7" s="278" customFormat="1" ht="12.75">
      <c r="A500" s="273" t="s">
        <v>106</v>
      </c>
      <c r="B500" s="273" t="s">
        <v>896</v>
      </c>
      <c r="C500" s="274">
        <v>-2706598</v>
      </c>
      <c r="D500" s="274">
        <v>75750</v>
      </c>
      <c r="E500" s="274">
        <v>-270858.609999999</v>
      </c>
      <c r="F500" s="277">
        <v>10.007345383</v>
      </c>
      <c r="G500" s="274">
        <v>-270858.609999999</v>
      </c>
    </row>
    <row r="501" spans="1:7" ht="12.75">
      <c r="A501" s="282" t="s">
        <v>75</v>
      </c>
      <c r="B501" s="279" t="s">
        <v>954</v>
      </c>
      <c r="C501" s="280">
        <v>-2706598</v>
      </c>
      <c r="D501" s="280">
        <v>75750</v>
      </c>
      <c r="E501" s="280">
        <v>-270858.609999999</v>
      </c>
      <c r="F501" s="281">
        <v>10.007345383</v>
      </c>
      <c r="G501" s="280">
        <v>-270858.609999999</v>
      </c>
    </row>
    <row r="502" spans="1:7" ht="38.25">
      <c r="A502" s="284" t="s">
        <v>76</v>
      </c>
      <c r="B502" s="279" t="s">
        <v>955</v>
      </c>
      <c r="C502" s="280">
        <v>-2708690</v>
      </c>
      <c r="D502" s="280">
        <v>75750</v>
      </c>
      <c r="E502" s="280">
        <v>-256937</v>
      </c>
      <c r="F502" s="281">
        <v>9.485655428</v>
      </c>
      <c r="G502" s="280">
        <v>-256937</v>
      </c>
    </row>
    <row r="503" spans="1:7" ht="25.5">
      <c r="A503" s="284" t="s">
        <v>77</v>
      </c>
      <c r="B503" s="279" t="s">
        <v>956</v>
      </c>
      <c r="C503" s="280">
        <v>2092</v>
      </c>
      <c r="D503" s="280">
        <v>0</v>
      </c>
      <c r="E503" s="280">
        <v>0</v>
      </c>
      <c r="F503" s="281">
        <v>0</v>
      </c>
      <c r="G503" s="280">
        <v>0</v>
      </c>
    </row>
    <row r="504" spans="1:7" s="278" customFormat="1" ht="12.75">
      <c r="A504" s="273" t="s">
        <v>166</v>
      </c>
      <c r="B504" s="273" t="s">
        <v>167</v>
      </c>
      <c r="C504" s="274"/>
      <c r="D504" s="274"/>
      <c r="E504" s="274"/>
      <c r="F504" s="277"/>
      <c r="G504" s="274"/>
    </row>
    <row r="505" spans="1:7" s="278" customFormat="1" ht="12.75">
      <c r="A505" s="273" t="s">
        <v>1202</v>
      </c>
      <c r="B505" s="273" t="s">
        <v>1203</v>
      </c>
      <c r="C505" s="274">
        <v>177063495</v>
      </c>
      <c r="D505" s="274">
        <v>5493657</v>
      </c>
      <c r="E505" s="274">
        <v>4163395.14</v>
      </c>
      <c r="F505" s="277">
        <v>2.351357145</v>
      </c>
      <c r="G505" s="274">
        <v>4163395.14</v>
      </c>
    </row>
    <row r="506" spans="1:7" ht="25.5">
      <c r="A506" s="282" t="s">
        <v>1204</v>
      </c>
      <c r="B506" s="279" t="s">
        <v>937</v>
      </c>
      <c r="C506" s="280">
        <v>1124183</v>
      </c>
      <c r="D506" s="280">
        <v>47805</v>
      </c>
      <c r="E506" s="280">
        <v>29906.14</v>
      </c>
      <c r="F506" s="281">
        <v>2.660255492</v>
      </c>
      <c r="G506" s="280">
        <v>29906.14</v>
      </c>
    </row>
    <row r="507" spans="1:7" ht="12.75">
      <c r="A507" s="282" t="s">
        <v>1205</v>
      </c>
      <c r="B507" s="279" t="s">
        <v>1206</v>
      </c>
      <c r="C507" s="280">
        <v>38577847</v>
      </c>
      <c r="D507" s="280">
        <v>1312363</v>
      </c>
      <c r="E507" s="280">
        <v>0</v>
      </c>
      <c r="F507" s="281">
        <v>0</v>
      </c>
      <c r="G507" s="280">
        <v>0</v>
      </c>
    </row>
    <row r="508" spans="1:7" ht="25.5">
      <c r="A508" s="284" t="s">
        <v>142</v>
      </c>
      <c r="B508" s="279" t="s">
        <v>143</v>
      </c>
      <c r="C508" s="280">
        <v>29291369</v>
      </c>
      <c r="D508" s="280">
        <v>1312363</v>
      </c>
      <c r="E508" s="280">
        <v>0</v>
      </c>
      <c r="F508" s="281">
        <v>0</v>
      </c>
      <c r="G508" s="280">
        <v>0</v>
      </c>
    </row>
    <row r="509" spans="1:7" ht="12.75">
      <c r="A509" s="282" t="s">
        <v>121</v>
      </c>
      <c r="B509" s="279" t="s">
        <v>943</v>
      </c>
      <c r="C509" s="280">
        <v>1207192</v>
      </c>
      <c r="D509" s="280">
        <v>0</v>
      </c>
      <c r="E509" s="280">
        <v>0</v>
      </c>
      <c r="F509" s="281">
        <v>0</v>
      </c>
      <c r="G509" s="280">
        <v>0</v>
      </c>
    </row>
    <row r="510" spans="1:7" ht="12.75">
      <c r="A510" s="284" t="s">
        <v>122</v>
      </c>
      <c r="B510" s="279" t="s">
        <v>123</v>
      </c>
      <c r="C510" s="280">
        <v>1207192</v>
      </c>
      <c r="D510" s="280">
        <v>0</v>
      </c>
      <c r="E510" s="280">
        <v>0</v>
      </c>
      <c r="F510" s="281">
        <v>0</v>
      </c>
      <c r="G510" s="280">
        <v>0</v>
      </c>
    </row>
    <row r="511" spans="1:7" ht="12.75">
      <c r="A511" s="285" t="s">
        <v>124</v>
      </c>
      <c r="B511" s="279" t="s">
        <v>125</v>
      </c>
      <c r="C511" s="280">
        <v>1207192</v>
      </c>
      <c r="D511" s="280">
        <v>0</v>
      </c>
      <c r="E511" s="280">
        <v>0</v>
      </c>
      <c r="F511" s="281">
        <v>0</v>
      </c>
      <c r="G511" s="280">
        <v>0</v>
      </c>
    </row>
    <row r="512" spans="1:7" ht="38.25">
      <c r="A512" s="286" t="s">
        <v>126</v>
      </c>
      <c r="B512" s="279" t="s">
        <v>127</v>
      </c>
      <c r="C512" s="280">
        <v>1207192</v>
      </c>
      <c r="D512" s="280">
        <v>0</v>
      </c>
      <c r="E512" s="280">
        <v>0</v>
      </c>
      <c r="F512" s="281">
        <v>0</v>
      </c>
      <c r="G512" s="280">
        <v>0</v>
      </c>
    </row>
    <row r="513" spans="1:7" ht="38.25">
      <c r="A513" s="290" t="s">
        <v>128</v>
      </c>
      <c r="B513" s="279" t="s">
        <v>129</v>
      </c>
      <c r="C513" s="280">
        <v>1207192</v>
      </c>
      <c r="D513" s="280">
        <v>0</v>
      </c>
      <c r="E513" s="280">
        <v>0</v>
      </c>
      <c r="F513" s="281">
        <v>0</v>
      </c>
      <c r="G513" s="280">
        <v>0</v>
      </c>
    </row>
    <row r="514" spans="1:7" ht="12.75">
      <c r="A514" s="282" t="s">
        <v>1207</v>
      </c>
      <c r="B514" s="279" t="s">
        <v>1208</v>
      </c>
      <c r="C514" s="280">
        <v>136154273</v>
      </c>
      <c r="D514" s="280">
        <v>4133489</v>
      </c>
      <c r="E514" s="280">
        <v>4133489</v>
      </c>
      <c r="F514" s="281">
        <v>3.035886358</v>
      </c>
      <c r="G514" s="280">
        <v>4133489</v>
      </c>
    </row>
    <row r="515" spans="1:7" ht="25.5">
      <c r="A515" s="284" t="s">
        <v>1209</v>
      </c>
      <c r="B515" s="279" t="s">
        <v>1210</v>
      </c>
      <c r="C515" s="280">
        <v>134059023</v>
      </c>
      <c r="D515" s="280">
        <v>4133489</v>
      </c>
      <c r="E515" s="280">
        <v>4133489</v>
      </c>
      <c r="F515" s="281">
        <v>3.083335166</v>
      </c>
      <c r="G515" s="280">
        <v>4133489</v>
      </c>
    </row>
    <row r="516" spans="1:7" ht="25.5">
      <c r="A516" s="284" t="s">
        <v>130</v>
      </c>
      <c r="B516" s="279" t="s">
        <v>131</v>
      </c>
      <c r="C516" s="280">
        <v>2095250</v>
      </c>
      <c r="D516" s="280">
        <v>0</v>
      </c>
      <c r="E516" s="280">
        <v>0</v>
      </c>
      <c r="F516" s="281">
        <v>0</v>
      </c>
      <c r="G516" s="280">
        <v>0</v>
      </c>
    </row>
    <row r="517" spans="1:7" s="278" customFormat="1" ht="12.75">
      <c r="A517" s="273" t="s">
        <v>104</v>
      </c>
      <c r="B517" s="273" t="s">
        <v>105</v>
      </c>
      <c r="C517" s="274">
        <v>176975676</v>
      </c>
      <c r="D517" s="274">
        <v>5490741</v>
      </c>
      <c r="E517" s="274">
        <v>2014094.4</v>
      </c>
      <c r="F517" s="277">
        <v>1.138062838</v>
      </c>
      <c r="G517" s="274">
        <v>2014094.4</v>
      </c>
    </row>
    <row r="518" spans="1:7" ht="12.75">
      <c r="A518" s="282" t="s">
        <v>1212</v>
      </c>
      <c r="B518" s="279" t="s">
        <v>1213</v>
      </c>
      <c r="C518" s="280">
        <v>173074915</v>
      </c>
      <c r="D518" s="280">
        <v>5479433</v>
      </c>
      <c r="E518" s="280">
        <v>2011980.07</v>
      </c>
      <c r="F518" s="281">
        <v>1.162490861</v>
      </c>
      <c r="G518" s="280">
        <v>2011980.07</v>
      </c>
    </row>
    <row r="519" spans="1:7" ht="12.75">
      <c r="A519" s="284" t="s">
        <v>1214</v>
      </c>
      <c r="B519" s="279" t="s">
        <v>1215</v>
      </c>
      <c r="C519" s="280">
        <v>10673010</v>
      </c>
      <c r="D519" s="280">
        <v>878246</v>
      </c>
      <c r="E519" s="280">
        <v>632903.28</v>
      </c>
      <c r="F519" s="281">
        <v>5.929941788</v>
      </c>
      <c r="G519" s="280">
        <v>632903.28</v>
      </c>
    </row>
    <row r="520" spans="1:7" ht="12.75">
      <c r="A520" s="285" t="s">
        <v>1216</v>
      </c>
      <c r="B520" s="279" t="s">
        <v>1217</v>
      </c>
      <c r="C520" s="280">
        <v>5954787</v>
      </c>
      <c r="D520" s="280">
        <v>581452</v>
      </c>
      <c r="E520" s="280">
        <v>488140.56</v>
      </c>
      <c r="F520" s="281">
        <v>8.197447868</v>
      </c>
      <c r="G520" s="280">
        <v>488140.56</v>
      </c>
    </row>
    <row r="521" spans="1:7" ht="12.75">
      <c r="A521" s="286" t="s">
        <v>1218</v>
      </c>
      <c r="B521" s="279" t="s">
        <v>1219</v>
      </c>
      <c r="C521" s="280">
        <v>4733015</v>
      </c>
      <c r="D521" s="280">
        <v>403052</v>
      </c>
      <c r="E521" s="280">
        <v>345858.56</v>
      </c>
      <c r="F521" s="281">
        <v>7.307362432</v>
      </c>
      <c r="G521" s="280">
        <v>345858.56</v>
      </c>
    </row>
    <row r="522" spans="1:7" ht="12.75">
      <c r="A522" s="285" t="s">
        <v>1</v>
      </c>
      <c r="B522" s="279" t="s">
        <v>2</v>
      </c>
      <c r="C522" s="280">
        <v>4718223</v>
      </c>
      <c r="D522" s="280">
        <v>296794</v>
      </c>
      <c r="E522" s="280">
        <v>144762.72</v>
      </c>
      <c r="F522" s="281">
        <v>3.068161891</v>
      </c>
      <c r="G522" s="280">
        <v>144762.72</v>
      </c>
    </row>
    <row r="523" spans="1:7" ht="12.75">
      <c r="A523" s="284" t="s">
        <v>23</v>
      </c>
      <c r="B523" s="279" t="s">
        <v>24</v>
      </c>
      <c r="C523" s="280">
        <v>94586071</v>
      </c>
      <c r="D523" s="280">
        <v>2438283</v>
      </c>
      <c r="E523" s="280">
        <v>1265933.72</v>
      </c>
      <c r="F523" s="281">
        <v>1.338393388</v>
      </c>
      <c r="G523" s="280">
        <v>1265933.72</v>
      </c>
    </row>
    <row r="524" spans="1:7" ht="12.75">
      <c r="A524" s="285" t="s">
        <v>25</v>
      </c>
      <c r="B524" s="279" t="s">
        <v>26</v>
      </c>
      <c r="C524" s="280">
        <v>94525984</v>
      </c>
      <c r="D524" s="280">
        <v>2438283</v>
      </c>
      <c r="E524" s="280">
        <v>1265933.72</v>
      </c>
      <c r="F524" s="281">
        <v>1.33924416</v>
      </c>
      <c r="G524" s="280">
        <v>1265933.72</v>
      </c>
    </row>
    <row r="525" spans="1:7" ht="12.75">
      <c r="A525" s="285" t="s">
        <v>37</v>
      </c>
      <c r="B525" s="279" t="s">
        <v>38</v>
      </c>
      <c r="C525" s="280">
        <v>60087</v>
      </c>
      <c r="D525" s="280">
        <v>0</v>
      </c>
      <c r="E525" s="280">
        <v>0</v>
      </c>
      <c r="F525" s="281">
        <v>0</v>
      </c>
      <c r="G525" s="280">
        <v>0</v>
      </c>
    </row>
    <row r="526" spans="1:7" ht="25.5">
      <c r="A526" s="284" t="s">
        <v>43</v>
      </c>
      <c r="B526" s="279" t="s">
        <v>44</v>
      </c>
      <c r="C526" s="280">
        <v>625728</v>
      </c>
      <c r="D526" s="280">
        <v>93318</v>
      </c>
      <c r="E526" s="280">
        <v>82222.58</v>
      </c>
      <c r="F526" s="281">
        <v>13.14030697</v>
      </c>
      <c r="G526" s="280">
        <v>82222.58</v>
      </c>
    </row>
    <row r="527" spans="1:7" ht="12.75">
      <c r="A527" s="285" t="s">
        <v>47</v>
      </c>
      <c r="B527" s="279" t="s">
        <v>48</v>
      </c>
      <c r="C527" s="280">
        <v>625728</v>
      </c>
      <c r="D527" s="280">
        <v>93318</v>
      </c>
      <c r="E527" s="280">
        <v>82222.58</v>
      </c>
      <c r="F527" s="281">
        <v>13.14030697</v>
      </c>
      <c r="G527" s="280">
        <v>82222.58</v>
      </c>
    </row>
    <row r="528" spans="1:7" ht="12.75">
      <c r="A528" s="284" t="s">
        <v>49</v>
      </c>
      <c r="B528" s="279" t="s">
        <v>50</v>
      </c>
      <c r="C528" s="280">
        <v>67190106</v>
      </c>
      <c r="D528" s="280">
        <v>2069586</v>
      </c>
      <c r="E528" s="280">
        <v>30920.49</v>
      </c>
      <c r="F528" s="281">
        <v>0.046019409</v>
      </c>
      <c r="G528" s="280">
        <v>30920.49</v>
      </c>
    </row>
    <row r="529" spans="1:7" ht="38.25">
      <c r="A529" s="285" t="s">
        <v>57</v>
      </c>
      <c r="B529" s="279" t="s">
        <v>58</v>
      </c>
      <c r="C529" s="280">
        <v>37918401</v>
      </c>
      <c r="D529" s="280">
        <v>758327</v>
      </c>
      <c r="E529" s="280">
        <v>30920.49</v>
      </c>
      <c r="F529" s="281">
        <v>0.081544815</v>
      </c>
      <c r="G529" s="280">
        <v>30920.49</v>
      </c>
    </row>
    <row r="530" spans="1:7" ht="12.75">
      <c r="A530" s="285" t="s">
        <v>136</v>
      </c>
      <c r="B530" s="279" t="s">
        <v>137</v>
      </c>
      <c r="C530" s="280">
        <v>29271705</v>
      </c>
      <c r="D530" s="280">
        <v>1311259</v>
      </c>
      <c r="E530" s="280">
        <v>0</v>
      </c>
      <c r="F530" s="281">
        <v>0</v>
      </c>
      <c r="G530" s="280">
        <v>0</v>
      </c>
    </row>
    <row r="531" spans="1:7" ht="38.25">
      <c r="A531" s="286" t="s">
        <v>138</v>
      </c>
      <c r="B531" s="279" t="s">
        <v>139</v>
      </c>
      <c r="C531" s="280">
        <v>125967</v>
      </c>
      <c r="D531" s="280">
        <v>9941</v>
      </c>
      <c r="E531" s="280">
        <v>0</v>
      </c>
      <c r="F531" s="281">
        <v>0</v>
      </c>
      <c r="G531" s="280">
        <v>0</v>
      </c>
    </row>
    <row r="532" spans="1:7" ht="63.75">
      <c r="A532" s="286" t="s">
        <v>168</v>
      </c>
      <c r="B532" s="279" t="s">
        <v>169</v>
      </c>
      <c r="C532" s="280">
        <v>29145738</v>
      </c>
      <c r="D532" s="280">
        <v>1301318</v>
      </c>
      <c r="E532" s="280">
        <v>0</v>
      </c>
      <c r="F532" s="281">
        <v>0</v>
      </c>
      <c r="G532" s="280">
        <v>0</v>
      </c>
    </row>
    <row r="533" spans="1:7" ht="12.75">
      <c r="A533" s="282" t="s">
        <v>59</v>
      </c>
      <c r="B533" s="279" t="s">
        <v>60</v>
      </c>
      <c r="C533" s="280">
        <v>3900761</v>
      </c>
      <c r="D533" s="280">
        <v>11308</v>
      </c>
      <c r="E533" s="280">
        <v>2114.33</v>
      </c>
      <c r="F533" s="281">
        <v>0.054203013</v>
      </c>
      <c r="G533" s="280">
        <v>2114.33</v>
      </c>
    </row>
    <row r="534" spans="1:7" ht="12.75">
      <c r="A534" s="284" t="s">
        <v>61</v>
      </c>
      <c r="B534" s="279" t="s">
        <v>62</v>
      </c>
      <c r="C534" s="280">
        <v>1785847</v>
      </c>
      <c r="D534" s="280">
        <v>10204</v>
      </c>
      <c r="E534" s="280">
        <v>2114.33</v>
      </c>
      <c r="F534" s="281">
        <v>0.118393681</v>
      </c>
      <c r="G534" s="280">
        <v>2114.33</v>
      </c>
    </row>
    <row r="535" spans="1:7" ht="25.5">
      <c r="A535" s="284" t="s">
        <v>67</v>
      </c>
      <c r="B535" s="279" t="s">
        <v>68</v>
      </c>
      <c r="C535" s="280">
        <v>2114914</v>
      </c>
      <c r="D535" s="280">
        <v>1104</v>
      </c>
      <c r="E535" s="280">
        <v>0</v>
      </c>
      <c r="F535" s="281">
        <v>0</v>
      </c>
      <c r="G535" s="280">
        <v>0</v>
      </c>
    </row>
    <row r="536" spans="1:7" ht="25.5">
      <c r="A536" s="285" t="s">
        <v>146</v>
      </c>
      <c r="B536" s="279" t="s">
        <v>147</v>
      </c>
      <c r="C536" s="280">
        <v>2114914</v>
      </c>
      <c r="D536" s="280">
        <v>1104</v>
      </c>
      <c r="E536" s="280">
        <v>0</v>
      </c>
      <c r="F536" s="281">
        <v>0</v>
      </c>
      <c r="G536" s="280">
        <v>0</v>
      </c>
    </row>
    <row r="537" spans="1:7" s="278" customFormat="1" ht="12.75">
      <c r="A537" s="273"/>
      <c r="B537" s="273" t="s">
        <v>895</v>
      </c>
      <c r="C537" s="274">
        <v>87819</v>
      </c>
      <c r="D537" s="274">
        <v>2916</v>
      </c>
      <c r="E537" s="274">
        <v>2149300.74</v>
      </c>
      <c r="F537" s="277">
        <v>2447.421104772</v>
      </c>
      <c r="G537" s="274">
        <v>2149300.74</v>
      </c>
    </row>
    <row r="538" spans="1:7" s="278" customFormat="1" ht="12.75">
      <c r="A538" s="273" t="s">
        <v>106</v>
      </c>
      <c r="B538" s="273" t="s">
        <v>896</v>
      </c>
      <c r="C538" s="274">
        <v>-87819</v>
      </c>
      <c r="D538" s="274">
        <v>-2916</v>
      </c>
      <c r="E538" s="274">
        <v>-2149300.74</v>
      </c>
      <c r="F538" s="277">
        <v>2447.421104772</v>
      </c>
      <c r="G538" s="274">
        <v>-2149300.74</v>
      </c>
    </row>
    <row r="539" spans="1:7" ht="12.75">
      <c r="A539" s="282" t="s">
        <v>75</v>
      </c>
      <c r="B539" s="279" t="s">
        <v>954</v>
      </c>
      <c r="C539" s="280">
        <v>-87819</v>
      </c>
      <c r="D539" s="280">
        <v>-2916</v>
      </c>
      <c r="E539" s="280">
        <v>-2149300.74</v>
      </c>
      <c r="F539" s="281">
        <v>2447.421104772</v>
      </c>
      <c r="G539" s="280">
        <v>-2149300.74</v>
      </c>
    </row>
    <row r="540" spans="1:7" ht="38.25">
      <c r="A540" s="284" t="s">
        <v>76</v>
      </c>
      <c r="B540" s="279" t="s">
        <v>955</v>
      </c>
      <c r="C540" s="280">
        <v>-323340</v>
      </c>
      <c r="D540" s="280">
        <v>-2916</v>
      </c>
      <c r="E540" s="280">
        <v>0</v>
      </c>
      <c r="F540" s="281">
        <v>0</v>
      </c>
      <c r="G540" s="280">
        <v>0</v>
      </c>
    </row>
    <row r="541" spans="1:7" ht="25.5">
      <c r="A541" s="284" t="s">
        <v>77</v>
      </c>
      <c r="B541" s="279" t="s">
        <v>956</v>
      </c>
      <c r="C541" s="280">
        <v>235521</v>
      </c>
      <c r="D541" s="280">
        <v>0</v>
      </c>
      <c r="E541" s="280">
        <v>-1879946.36</v>
      </c>
      <c r="F541" s="281">
        <v>-798.207531388</v>
      </c>
      <c r="G541" s="280">
        <v>-1879946.36</v>
      </c>
    </row>
    <row r="542" spans="1:7" s="278" customFormat="1" ht="12.75">
      <c r="A542" s="273" t="s">
        <v>170</v>
      </c>
      <c r="B542" s="273" t="s">
        <v>171</v>
      </c>
      <c r="C542" s="274"/>
      <c r="D542" s="274"/>
      <c r="E542" s="274"/>
      <c r="F542" s="277"/>
      <c r="G542" s="274"/>
    </row>
    <row r="543" spans="1:7" s="278" customFormat="1" ht="12.75">
      <c r="A543" s="273" t="s">
        <v>1202</v>
      </c>
      <c r="B543" s="273" t="s">
        <v>1203</v>
      </c>
      <c r="C543" s="274">
        <v>68256584</v>
      </c>
      <c r="D543" s="274">
        <v>5531891</v>
      </c>
      <c r="E543" s="274">
        <v>5510648.99</v>
      </c>
      <c r="F543" s="277">
        <v>8.07343214</v>
      </c>
      <c r="G543" s="274">
        <v>5510648.99</v>
      </c>
    </row>
    <row r="544" spans="1:7" ht="25.5">
      <c r="A544" s="282" t="s">
        <v>1204</v>
      </c>
      <c r="B544" s="279" t="s">
        <v>937</v>
      </c>
      <c r="C544" s="280">
        <v>3671338</v>
      </c>
      <c r="D544" s="280">
        <v>198528</v>
      </c>
      <c r="E544" s="280">
        <v>179130.99</v>
      </c>
      <c r="F544" s="281">
        <v>4.879174568</v>
      </c>
      <c r="G544" s="280">
        <v>179130.99</v>
      </c>
    </row>
    <row r="545" spans="1:7" ht="12.75">
      <c r="A545" s="282" t="s">
        <v>1205</v>
      </c>
      <c r="B545" s="279" t="s">
        <v>1206</v>
      </c>
      <c r="C545" s="280">
        <v>40426</v>
      </c>
      <c r="D545" s="280">
        <v>1845</v>
      </c>
      <c r="E545" s="280">
        <v>0</v>
      </c>
      <c r="F545" s="281">
        <v>0</v>
      </c>
      <c r="G545" s="280">
        <v>0</v>
      </c>
    </row>
    <row r="546" spans="1:7" ht="12.75">
      <c r="A546" s="282" t="s">
        <v>1207</v>
      </c>
      <c r="B546" s="279" t="s">
        <v>1208</v>
      </c>
      <c r="C546" s="280">
        <v>64544820</v>
      </c>
      <c r="D546" s="280">
        <v>5331518</v>
      </c>
      <c r="E546" s="280">
        <v>5331518</v>
      </c>
      <c r="F546" s="281">
        <v>8.260179516</v>
      </c>
      <c r="G546" s="280">
        <v>5331518</v>
      </c>
    </row>
    <row r="547" spans="1:7" ht="25.5">
      <c r="A547" s="284" t="s">
        <v>1209</v>
      </c>
      <c r="B547" s="279" t="s">
        <v>1210</v>
      </c>
      <c r="C547" s="280">
        <v>64544820</v>
      </c>
      <c r="D547" s="280">
        <v>5331518</v>
      </c>
      <c r="E547" s="280">
        <v>5331518</v>
      </c>
      <c r="F547" s="281">
        <v>8.260179516</v>
      </c>
      <c r="G547" s="280">
        <v>5331518</v>
      </c>
    </row>
    <row r="548" spans="1:7" s="278" customFormat="1" ht="12.75">
      <c r="A548" s="273" t="s">
        <v>104</v>
      </c>
      <c r="B548" s="273" t="s">
        <v>105</v>
      </c>
      <c r="C548" s="274">
        <v>68256584</v>
      </c>
      <c r="D548" s="274">
        <v>5531891</v>
      </c>
      <c r="E548" s="274">
        <v>5104968.85</v>
      </c>
      <c r="F548" s="277">
        <v>7.47908634</v>
      </c>
      <c r="G548" s="274">
        <v>5104968.85</v>
      </c>
    </row>
    <row r="549" spans="1:7" ht="12.75">
      <c r="A549" s="282" t="s">
        <v>1212</v>
      </c>
      <c r="B549" s="279" t="s">
        <v>1213</v>
      </c>
      <c r="C549" s="280">
        <v>54203056</v>
      </c>
      <c r="D549" s="280">
        <v>4159830</v>
      </c>
      <c r="E549" s="280">
        <v>3744390.62</v>
      </c>
      <c r="F549" s="281">
        <v>6.908080275</v>
      </c>
      <c r="G549" s="280">
        <v>3744390.62</v>
      </c>
    </row>
    <row r="550" spans="1:7" ht="12.75">
      <c r="A550" s="284" t="s">
        <v>1214</v>
      </c>
      <c r="B550" s="279" t="s">
        <v>1215</v>
      </c>
      <c r="C550" s="280">
        <v>26126674</v>
      </c>
      <c r="D550" s="280">
        <v>1865973</v>
      </c>
      <c r="E550" s="280">
        <v>1547324.96</v>
      </c>
      <c r="F550" s="281">
        <v>5.92239548</v>
      </c>
      <c r="G550" s="280">
        <v>1547324.96</v>
      </c>
    </row>
    <row r="551" spans="1:7" ht="12.75">
      <c r="A551" s="285" t="s">
        <v>1216</v>
      </c>
      <c r="B551" s="279" t="s">
        <v>1217</v>
      </c>
      <c r="C551" s="280">
        <v>17546021</v>
      </c>
      <c r="D551" s="280">
        <v>1348363</v>
      </c>
      <c r="E551" s="280">
        <v>1192760.68</v>
      </c>
      <c r="F551" s="281">
        <v>6.797898395</v>
      </c>
      <c r="G551" s="280">
        <v>1192760.68</v>
      </c>
    </row>
    <row r="552" spans="1:7" ht="12.75">
      <c r="A552" s="286" t="s">
        <v>1218</v>
      </c>
      <c r="B552" s="279" t="s">
        <v>1219</v>
      </c>
      <c r="C552" s="280">
        <v>14145804</v>
      </c>
      <c r="D552" s="280">
        <v>1088683</v>
      </c>
      <c r="E552" s="280">
        <v>991325.9</v>
      </c>
      <c r="F552" s="281">
        <v>7.007914856</v>
      </c>
      <c r="G552" s="280">
        <v>991325.9</v>
      </c>
    </row>
    <row r="553" spans="1:7" ht="12.75">
      <c r="A553" s="285" t="s">
        <v>1</v>
      </c>
      <c r="B553" s="279" t="s">
        <v>2</v>
      </c>
      <c r="C553" s="280">
        <v>8580653</v>
      </c>
      <c r="D553" s="280">
        <v>517610</v>
      </c>
      <c r="E553" s="280">
        <v>354564.28</v>
      </c>
      <c r="F553" s="281">
        <v>4.13213633</v>
      </c>
      <c r="G553" s="280">
        <v>354564.28</v>
      </c>
    </row>
    <row r="554" spans="1:7" ht="12.75">
      <c r="A554" s="284" t="s">
        <v>23</v>
      </c>
      <c r="B554" s="279" t="s">
        <v>24</v>
      </c>
      <c r="C554" s="280">
        <v>15780648</v>
      </c>
      <c r="D554" s="280">
        <v>1202526</v>
      </c>
      <c r="E554" s="280">
        <v>1112572.38</v>
      </c>
      <c r="F554" s="281">
        <v>7.050232538</v>
      </c>
      <c r="G554" s="280">
        <v>1112572.38</v>
      </c>
    </row>
    <row r="555" spans="1:7" ht="12.75">
      <c r="A555" s="285" t="s">
        <v>25</v>
      </c>
      <c r="B555" s="279" t="s">
        <v>26</v>
      </c>
      <c r="C555" s="280">
        <v>15083441</v>
      </c>
      <c r="D555" s="280">
        <v>1143367</v>
      </c>
      <c r="E555" s="280">
        <v>1074542.27</v>
      </c>
      <c r="F555" s="281">
        <v>7.123986297</v>
      </c>
      <c r="G555" s="280">
        <v>1074542.27</v>
      </c>
    </row>
    <row r="556" spans="1:7" ht="12.75">
      <c r="A556" s="285" t="s">
        <v>37</v>
      </c>
      <c r="B556" s="279" t="s">
        <v>38</v>
      </c>
      <c r="C556" s="280">
        <v>697207</v>
      </c>
      <c r="D556" s="280">
        <v>59159</v>
      </c>
      <c r="E556" s="280">
        <v>38030.11</v>
      </c>
      <c r="F556" s="281">
        <v>5.454636858</v>
      </c>
      <c r="G556" s="280">
        <v>38030.11</v>
      </c>
    </row>
    <row r="557" spans="1:7" ht="25.5">
      <c r="A557" s="284" t="s">
        <v>43</v>
      </c>
      <c r="B557" s="279" t="s">
        <v>44</v>
      </c>
      <c r="C557" s="280">
        <v>103609</v>
      </c>
      <c r="D557" s="280">
        <v>75</v>
      </c>
      <c r="E557" s="280">
        <v>70.28</v>
      </c>
      <c r="F557" s="281">
        <v>0.067831945</v>
      </c>
      <c r="G557" s="280">
        <v>70.28</v>
      </c>
    </row>
    <row r="558" spans="1:7" ht="12.75">
      <c r="A558" s="285" t="s">
        <v>47</v>
      </c>
      <c r="B558" s="279" t="s">
        <v>48</v>
      </c>
      <c r="C558" s="280">
        <v>103609</v>
      </c>
      <c r="D558" s="280">
        <v>75</v>
      </c>
      <c r="E558" s="280">
        <v>70.28</v>
      </c>
      <c r="F558" s="281">
        <v>0.067831945</v>
      </c>
      <c r="G558" s="280">
        <v>70.28</v>
      </c>
    </row>
    <row r="559" spans="1:7" ht="12.75">
      <c r="A559" s="284" t="s">
        <v>49</v>
      </c>
      <c r="B559" s="279" t="s">
        <v>50</v>
      </c>
      <c r="C559" s="280">
        <v>12192125</v>
      </c>
      <c r="D559" s="280">
        <v>1091256</v>
      </c>
      <c r="E559" s="280">
        <v>1084423</v>
      </c>
      <c r="F559" s="281">
        <v>8.894454412</v>
      </c>
      <c r="G559" s="280">
        <v>1084423</v>
      </c>
    </row>
    <row r="560" spans="1:7" ht="38.25">
      <c r="A560" s="285" t="s">
        <v>57</v>
      </c>
      <c r="B560" s="279" t="s">
        <v>58</v>
      </c>
      <c r="C560" s="280">
        <v>12192125</v>
      </c>
      <c r="D560" s="280">
        <v>1091256</v>
      </c>
      <c r="E560" s="280">
        <v>1084423</v>
      </c>
      <c r="F560" s="281">
        <v>8.894454412</v>
      </c>
      <c r="G560" s="280">
        <v>1084423</v>
      </c>
    </row>
    <row r="561" spans="1:7" ht="12.75">
      <c r="A561" s="282" t="s">
        <v>59</v>
      </c>
      <c r="B561" s="279" t="s">
        <v>60</v>
      </c>
      <c r="C561" s="280">
        <v>14053528</v>
      </c>
      <c r="D561" s="280">
        <v>1372061</v>
      </c>
      <c r="E561" s="280">
        <v>1360578.23</v>
      </c>
      <c r="F561" s="281">
        <v>9.681399788</v>
      </c>
      <c r="G561" s="280">
        <v>1360578.23</v>
      </c>
    </row>
    <row r="562" spans="1:7" ht="12.75">
      <c r="A562" s="284" t="s">
        <v>61</v>
      </c>
      <c r="B562" s="279" t="s">
        <v>62</v>
      </c>
      <c r="C562" s="280">
        <v>14053528</v>
      </c>
      <c r="D562" s="280">
        <v>1372061</v>
      </c>
      <c r="E562" s="280">
        <v>1360578.23</v>
      </c>
      <c r="F562" s="281">
        <v>9.681399788</v>
      </c>
      <c r="G562" s="280">
        <v>1360578.23</v>
      </c>
    </row>
    <row r="563" spans="1:7" s="278" customFormat="1" ht="12.75" hidden="1">
      <c r="A563" s="273"/>
      <c r="B563" s="273" t="s">
        <v>895</v>
      </c>
      <c r="C563" s="274">
        <v>0</v>
      </c>
      <c r="D563" s="274">
        <v>0</v>
      </c>
      <c r="E563" s="274">
        <v>405680.140000001</v>
      </c>
      <c r="F563" s="277">
        <v>0</v>
      </c>
      <c r="G563" s="274">
        <v>405680.140000001</v>
      </c>
    </row>
    <row r="564" spans="1:7" s="278" customFormat="1" ht="12.75" hidden="1">
      <c r="A564" s="273" t="s">
        <v>106</v>
      </c>
      <c r="B564" s="273" t="s">
        <v>896</v>
      </c>
      <c r="C564" s="274">
        <v>0</v>
      </c>
      <c r="D564" s="274">
        <v>0</v>
      </c>
      <c r="E564" s="274">
        <v>-405680.140000001</v>
      </c>
      <c r="F564" s="277">
        <v>0</v>
      </c>
      <c r="G564" s="274">
        <v>-405680.140000001</v>
      </c>
    </row>
    <row r="565" spans="1:7" ht="12.75" hidden="1">
      <c r="A565" s="282" t="s">
        <v>75</v>
      </c>
      <c r="B565" s="279" t="s">
        <v>954</v>
      </c>
      <c r="C565" s="280">
        <v>0</v>
      </c>
      <c r="D565" s="280">
        <v>0</v>
      </c>
      <c r="E565" s="280">
        <v>-405680.140000001</v>
      </c>
      <c r="F565" s="281">
        <v>0</v>
      </c>
      <c r="G565" s="280">
        <v>-405680.140000001</v>
      </c>
    </row>
    <row r="566" spans="1:7" s="278" customFormat="1" ht="12.75">
      <c r="A566" s="273" t="s">
        <v>172</v>
      </c>
      <c r="B566" s="273" t="s">
        <v>173</v>
      </c>
      <c r="C566" s="274"/>
      <c r="D566" s="274"/>
      <c r="E566" s="274"/>
      <c r="F566" s="277"/>
      <c r="G566" s="274"/>
    </row>
    <row r="567" spans="1:7" s="278" customFormat="1" ht="12.75">
      <c r="A567" s="273" t="s">
        <v>1202</v>
      </c>
      <c r="B567" s="273" t="s">
        <v>1203</v>
      </c>
      <c r="C567" s="274">
        <v>2668111</v>
      </c>
      <c r="D567" s="274">
        <v>229680</v>
      </c>
      <c r="E567" s="274">
        <v>218816</v>
      </c>
      <c r="F567" s="277">
        <v>8.201158048</v>
      </c>
      <c r="G567" s="274">
        <v>218816</v>
      </c>
    </row>
    <row r="568" spans="1:7" ht="25.5">
      <c r="A568" s="282" t="s">
        <v>1204</v>
      </c>
      <c r="B568" s="279" t="s">
        <v>937</v>
      </c>
      <c r="C568" s="280">
        <v>25730</v>
      </c>
      <c r="D568" s="280">
        <v>10864</v>
      </c>
      <c r="E568" s="280">
        <v>0</v>
      </c>
      <c r="F568" s="281">
        <v>0</v>
      </c>
      <c r="G568" s="280">
        <v>0</v>
      </c>
    </row>
    <row r="569" spans="1:7" ht="12.75">
      <c r="A569" s="282" t="s">
        <v>1207</v>
      </c>
      <c r="B569" s="279" t="s">
        <v>1208</v>
      </c>
      <c r="C569" s="280">
        <v>2642381</v>
      </c>
      <c r="D569" s="280">
        <v>218816</v>
      </c>
      <c r="E569" s="280">
        <v>218816</v>
      </c>
      <c r="F569" s="281">
        <v>8.28101625</v>
      </c>
      <c r="G569" s="280">
        <v>218816</v>
      </c>
    </row>
    <row r="570" spans="1:7" ht="25.5">
      <c r="A570" s="284" t="s">
        <v>1209</v>
      </c>
      <c r="B570" s="279" t="s">
        <v>1210</v>
      </c>
      <c r="C570" s="280">
        <v>2642381</v>
      </c>
      <c r="D570" s="280">
        <v>218816</v>
      </c>
      <c r="E570" s="280">
        <v>218816</v>
      </c>
      <c r="F570" s="281">
        <v>8.28101625</v>
      </c>
      <c r="G570" s="280">
        <v>218816</v>
      </c>
    </row>
    <row r="571" spans="1:7" s="278" customFormat="1" ht="12.75">
      <c r="A571" s="273" t="s">
        <v>104</v>
      </c>
      <c r="B571" s="273" t="s">
        <v>105</v>
      </c>
      <c r="C571" s="274">
        <v>2668111</v>
      </c>
      <c r="D571" s="274">
        <v>229680</v>
      </c>
      <c r="E571" s="274">
        <v>180381.79</v>
      </c>
      <c r="F571" s="277">
        <v>6.760655385</v>
      </c>
      <c r="G571" s="274">
        <v>180381.79</v>
      </c>
    </row>
    <row r="572" spans="1:7" ht="12.75">
      <c r="A572" s="282" t="s">
        <v>1212</v>
      </c>
      <c r="B572" s="279" t="s">
        <v>1213</v>
      </c>
      <c r="C572" s="280">
        <v>2650111</v>
      </c>
      <c r="D572" s="280">
        <v>229680</v>
      </c>
      <c r="E572" s="280">
        <v>180381.79</v>
      </c>
      <c r="F572" s="281">
        <v>6.806574894</v>
      </c>
      <c r="G572" s="280">
        <v>180381.79</v>
      </c>
    </row>
    <row r="573" spans="1:7" ht="12.75">
      <c r="A573" s="284" t="s">
        <v>1214</v>
      </c>
      <c r="B573" s="279" t="s">
        <v>1215</v>
      </c>
      <c r="C573" s="280">
        <v>2648911</v>
      </c>
      <c r="D573" s="280">
        <v>228480</v>
      </c>
      <c r="E573" s="280">
        <v>179564.73</v>
      </c>
      <c r="F573" s="281">
        <v>6.778813256</v>
      </c>
      <c r="G573" s="280">
        <v>179564.73</v>
      </c>
    </row>
    <row r="574" spans="1:7" ht="12.75">
      <c r="A574" s="285" t="s">
        <v>1216</v>
      </c>
      <c r="B574" s="279" t="s">
        <v>1217</v>
      </c>
      <c r="C574" s="280">
        <v>2013560</v>
      </c>
      <c r="D574" s="280">
        <v>181473</v>
      </c>
      <c r="E574" s="280">
        <v>139482.82</v>
      </c>
      <c r="F574" s="281">
        <v>6.927174755</v>
      </c>
      <c r="G574" s="280">
        <v>139482.82</v>
      </c>
    </row>
    <row r="575" spans="1:7" ht="12.75">
      <c r="A575" s="286" t="s">
        <v>1218</v>
      </c>
      <c r="B575" s="279" t="s">
        <v>1219</v>
      </c>
      <c r="C575" s="280">
        <v>1572662</v>
      </c>
      <c r="D575" s="280">
        <v>138232</v>
      </c>
      <c r="E575" s="280">
        <v>104088.83</v>
      </c>
      <c r="F575" s="281">
        <v>6.618639606</v>
      </c>
      <c r="G575" s="280">
        <v>104088.83</v>
      </c>
    </row>
    <row r="576" spans="1:7" ht="12.75">
      <c r="A576" s="285" t="s">
        <v>1</v>
      </c>
      <c r="B576" s="279" t="s">
        <v>2</v>
      </c>
      <c r="C576" s="280">
        <v>635351</v>
      </c>
      <c r="D576" s="280">
        <v>47007</v>
      </c>
      <c r="E576" s="280">
        <v>40081.91</v>
      </c>
      <c r="F576" s="281">
        <v>6.308624681</v>
      </c>
      <c r="G576" s="280">
        <v>40081.91</v>
      </c>
    </row>
    <row r="577" spans="1:7" ht="12.75">
      <c r="A577" s="284" t="s">
        <v>23</v>
      </c>
      <c r="B577" s="279" t="s">
        <v>24</v>
      </c>
      <c r="C577" s="280">
        <v>200</v>
      </c>
      <c r="D577" s="280">
        <v>200</v>
      </c>
      <c r="E577" s="280">
        <v>200</v>
      </c>
      <c r="F577" s="281">
        <v>100</v>
      </c>
      <c r="G577" s="280">
        <v>200</v>
      </c>
    </row>
    <row r="578" spans="1:7" ht="12.75">
      <c r="A578" s="285" t="s">
        <v>25</v>
      </c>
      <c r="B578" s="279" t="s">
        <v>26</v>
      </c>
      <c r="C578" s="280">
        <v>200</v>
      </c>
      <c r="D578" s="280">
        <v>200</v>
      </c>
      <c r="E578" s="280">
        <v>200</v>
      </c>
      <c r="F578" s="281">
        <v>100</v>
      </c>
      <c r="G578" s="280">
        <v>200</v>
      </c>
    </row>
    <row r="579" spans="1:7" ht="25.5">
      <c r="A579" s="284" t="s">
        <v>43</v>
      </c>
      <c r="B579" s="279" t="s">
        <v>44</v>
      </c>
      <c r="C579" s="280">
        <v>1000</v>
      </c>
      <c r="D579" s="280">
        <v>1000</v>
      </c>
      <c r="E579" s="280">
        <v>617.06</v>
      </c>
      <c r="F579" s="281">
        <v>61.706</v>
      </c>
      <c r="G579" s="280">
        <v>617.06</v>
      </c>
    </row>
    <row r="580" spans="1:7" ht="12.75">
      <c r="A580" s="285" t="s">
        <v>47</v>
      </c>
      <c r="B580" s="279" t="s">
        <v>48</v>
      </c>
      <c r="C580" s="280">
        <v>1000</v>
      </c>
      <c r="D580" s="280">
        <v>1000</v>
      </c>
      <c r="E580" s="280">
        <v>617.06</v>
      </c>
      <c r="F580" s="281">
        <v>61.706</v>
      </c>
      <c r="G580" s="280">
        <v>617.06</v>
      </c>
    </row>
    <row r="581" spans="1:7" ht="12.75">
      <c r="A581" s="282" t="s">
        <v>59</v>
      </c>
      <c r="B581" s="279" t="s">
        <v>60</v>
      </c>
      <c r="C581" s="280">
        <v>18000</v>
      </c>
      <c r="D581" s="280">
        <v>0</v>
      </c>
      <c r="E581" s="280">
        <v>0</v>
      </c>
      <c r="F581" s="281">
        <v>0</v>
      </c>
      <c r="G581" s="280">
        <v>0</v>
      </c>
    </row>
    <row r="582" spans="1:7" ht="12.75">
      <c r="A582" s="284" t="s">
        <v>61</v>
      </c>
      <c r="B582" s="279" t="s">
        <v>62</v>
      </c>
      <c r="C582" s="280">
        <v>18000</v>
      </c>
      <c r="D582" s="280">
        <v>0</v>
      </c>
      <c r="E582" s="280">
        <v>0</v>
      </c>
      <c r="F582" s="281">
        <v>0</v>
      </c>
      <c r="G582" s="280">
        <v>0</v>
      </c>
    </row>
    <row r="583" spans="1:7" s="278" customFormat="1" ht="12.75" hidden="1">
      <c r="A583" s="273"/>
      <c r="B583" s="273" t="s">
        <v>895</v>
      </c>
      <c r="C583" s="274">
        <v>0</v>
      </c>
      <c r="D583" s="274">
        <v>0</v>
      </c>
      <c r="E583" s="274">
        <v>38434.21</v>
      </c>
      <c r="F583" s="277">
        <v>0</v>
      </c>
      <c r="G583" s="274">
        <v>38434.21</v>
      </c>
    </row>
    <row r="584" spans="1:7" s="278" customFormat="1" ht="12.75" hidden="1">
      <c r="A584" s="273" t="s">
        <v>106</v>
      </c>
      <c r="B584" s="273" t="s">
        <v>896</v>
      </c>
      <c r="C584" s="274">
        <v>0</v>
      </c>
      <c r="D584" s="274">
        <v>0</v>
      </c>
      <c r="E584" s="274">
        <v>-38434.21</v>
      </c>
      <c r="F584" s="277">
        <v>0</v>
      </c>
      <c r="G584" s="274">
        <v>-38434.21</v>
      </c>
    </row>
    <row r="585" spans="1:7" ht="12.75" hidden="1">
      <c r="A585" s="282" t="s">
        <v>75</v>
      </c>
      <c r="B585" s="279" t="s">
        <v>954</v>
      </c>
      <c r="C585" s="280">
        <v>0</v>
      </c>
      <c r="D585" s="280">
        <v>0</v>
      </c>
      <c r="E585" s="280">
        <v>-38434.21</v>
      </c>
      <c r="F585" s="281">
        <v>0</v>
      </c>
      <c r="G585" s="280">
        <v>-38434.21</v>
      </c>
    </row>
    <row r="586" spans="1:7" s="278" customFormat="1" ht="12.75">
      <c r="A586" s="273" t="s">
        <v>174</v>
      </c>
      <c r="B586" s="273" t="s">
        <v>175</v>
      </c>
      <c r="C586" s="274"/>
      <c r="D586" s="274"/>
      <c r="E586" s="274"/>
      <c r="F586" s="277"/>
      <c r="G586" s="274"/>
    </row>
    <row r="587" spans="1:7" s="278" customFormat="1" ht="12.75">
      <c r="A587" s="273" t="s">
        <v>1202</v>
      </c>
      <c r="B587" s="273" t="s">
        <v>1203</v>
      </c>
      <c r="C587" s="274">
        <v>2387236</v>
      </c>
      <c r="D587" s="274">
        <v>193751</v>
      </c>
      <c r="E587" s="274">
        <v>193752</v>
      </c>
      <c r="F587" s="277">
        <v>8.116164468</v>
      </c>
      <c r="G587" s="274">
        <v>193752</v>
      </c>
    </row>
    <row r="588" spans="1:7" ht="25.5">
      <c r="A588" s="282" t="s">
        <v>1204</v>
      </c>
      <c r="B588" s="279" t="s">
        <v>937</v>
      </c>
      <c r="C588" s="280">
        <v>2860</v>
      </c>
      <c r="D588" s="280">
        <v>0</v>
      </c>
      <c r="E588" s="280">
        <v>1</v>
      </c>
      <c r="F588" s="281">
        <v>0.034965035</v>
      </c>
      <c r="G588" s="280">
        <v>1</v>
      </c>
    </row>
    <row r="589" spans="1:7" ht="12.75">
      <c r="A589" s="282" t="s">
        <v>1207</v>
      </c>
      <c r="B589" s="279" t="s">
        <v>1208</v>
      </c>
      <c r="C589" s="280">
        <v>2384376</v>
      </c>
      <c r="D589" s="280">
        <v>193751</v>
      </c>
      <c r="E589" s="280">
        <v>193751</v>
      </c>
      <c r="F589" s="281">
        <v>8.125857667</v>
      </c>
      <c r="G589" s="280">
        <v>193751</v>
      </c>
    </row>
    <row r="590" spans="1:7" ht="25.5">
      <c r="A590" s="284" t="s">
        <v>1209</v>
      </c>
      <c r="B590" s="279" t="s">
        <v>1210</v>
      </c>
      <c r="C590" s="280">
        <v>2384376</v>
      </c>
      <c r="D590" s="280">
        <v>193751</v>
      </c>
      <c r="E590" s="280">
        <v>193751</v>
      </c>
      <c r="F590" s="281">
        <v>8.125857667</v>
      </c>
      <c r="G590" s="280">
        <v>193751</v>
      </c>
    </row>
    <row r="591" spans="1:7" s="278" customFormat="1" ht="12.75">
      <c r="A591" s="273" t="s">
        <v>104</v>
      </c>
      <c r="B591" s="273" t="s">
        <v>105</v>
      </c>
      <c r="C591" s="274">
        <v>2387236</v>
      </c>
      <c r="D591" s="274">
        <v>193751</v>
      </c>
      <c r="E591" s="274">
        <v>166646.69</v>
      </c>
      <c r="F591" s="277">
        <v>6.980737975</v>
      </c>
      <c r="G591" s="274">
        <v>166646.69</v>
      </c>
    </row>
    <row r="592" spans="1:7" ht="12.75">
      <c r="A592" s="282" t="s">
        <v>1212</v>
      </c>
      <c r="B592" s="279" t="s">
        <v>1213</v>
      </c>
      <c r="C592" s="280">
        <v>2337236</v>
      </c>
      <c r="D592" s="280">
        <v>183751</v>
      </c>
      <c r="E592" s="280">
        <v>166646.69</v>
      </c>
      <c r="F592" s="281">
        <v>7.13007544</v>
      </c>
      <c r="G592" s="280">
        <v>166646.69</v>
      </c>
    </row>
    <row r="593" spans="1:7" ht="12.75">
      <c r="A593" s="284" t="s">
        <v>1214</v>
      </c>
      <c r="B593" s="279" t="s">
        <v>1215</v>
      </c>
      <c r="C593" s="280">
        <v>2334396</v>
      </c>
      <c r="D593" s="280">
        <v>183751</v>
      </c>
      <c r="E593" s="280">
        <v>166646.69</v>
      </c>
      <c r="F593" s="281">
        <v>7.138749809</v>
      </c>
      <c r="G593" s="280">
        <v>166646.69</v>
      </c>
    </row>
    <row r="594" spans="1:7" ht="12.75">
      <c r="A594" s="285" t="s">
        <v>1216</v>
      </c>
      <c r="B594" s="279" t="s">
        <v>1217</v>
      </c>
      <c r="C594" s="280">
        <v>2149376</v>
      </c>
      <c r="D594" s="280">
        <v>160000</v>
      </c>
      <c r="E594" s="280">
        <v>157842.68</v>
      </c>
      <c r="F594" s="281">
        <v>7.343651367</v>
      </c>
      <c r="G594" s="280">
        <v>157842.68</v>
      </c>
    </row>
    <row r="595" spans="1:7" ht="12.75">
      <c r="A595" s="286" t="s">
        <v>1218</v>
      </c>
      <c r="B595" s="279" t="s">
        <v>1219</v>
      </c>
      <c r="C595" s="280">
        <v>1732110</v>
      </c>
      <c r="D595" s="280">
        <v>135110</v>
      </c>
      <c r="E595" s="280">
        <v>132952.68</v>
      </c>
      <c r="F595" s="281">
        <v>7.675764241</v>
      </c>
      <c r="G595" s="280">
        <v>132952.68</v>
      </c>
    </row>
    <row r="596" spans="1:7" ht="12.75">
      <c r="A596" s="285" t="s">
        <v>1</v>
      </c>
      <c r="B596" s="279" t="s">
        <v>2</v>
      </c>
      <c r="C596" s="280">
        <v>185020</v>
      </c>
      <c r="D596" s="280">
        <v>23751</v>
      </c>
      <c r="E596" s="280">
        <v>8804.01</v>
      </c>
      <c r="F596" s="281">
        <v>4.758409902</v>
      </c>
      <c r="G596" s="280">
        <v>8804.01</v>
      </c>
    </row>
    <row r="597" spans="1:7" ht="25.5">
      <c r="A597" s="284" t="s">
        <v>43</v>
      </c>
      <c r="B597" s="279" t="s">
        <v>44</v>
      </c>
      <c r="C597" s="280">
        <v>2840</v>
      </c>
      <c r="D597" s="280">
        <v>0</v>
      </c>
      <c r="E597" s="280">
        <v>0</v>
      </c>
      <c r="F597" s="281">
        <v>0</v>
      </c>
      <c r="G597" s="280">
        <v>0</v>
      </c>
    </row>
    <row r="598" spans="1:7" ht="12.75">
      <c r="A598" s="285" t="s">
        <v>47</v>
      </c>
      <c r="B598" s="279" t="s">
        <v>48</v>
      </c>
      <c r="C598" s="280">
        <v>2840</v>
      </c>
      <c r="D598" s="280">
        <v>0</v>
      </c>
      <c r="E598" s="280">
        <v>0</v>
      </c>
      <c r="F598" s="281">
        <v>0</v>
      </c>
      <c r="G598" s="280">
        <v>0</v>
      </c>
    </row>
    <row r="599" spans="1:7" ht="12.75">
      <c r="A599" s="282" t="s">
        <v>59</v>
      </c>
      <c r="B599" s="279" t="s">
        <v>60</v>
      </c>
      <c r="C599" s="280">
        <v>50000</v>
      </c>
      <c r="D599" s="280">
        <v>10000</v>
      </c>
      <c r="E599" s="280">
        <v>0</v>
      </c>
      <c r="F599" s="281">
        <v>0</v>
      </c>
      <c r="G599" s="280">
        <v>0</v>
      </c>
    </row>
    <row r="600" spans="1:7" ht="12.75">
      <c r="A600" s="284" t="s">
        <v>61</v>
      </c>
      <c r="B600" s="279" t="s">
        <v>62</v>
      </c>
      <c r="C600" s="280">
        <v>50000</v>
      </c>
      <c r="D600" s="280">
        <v>10000</v>
      </c>
      <c r="E600" s="280">
        <v>0</v>
      </c>
      <c r="F600" s="281">
        <v>0</v>
      </c>
      <c r="G600" s="280">
        <v>0</v>
      </c>
    </row>
    <row r="601" spans="1:7" s="278" customFormat="1" ht="12.75" hidden="1">
      <c r="A601" s="273"/>
      <c r="B601" s="273" t="s">
        <v>895</v>
      </c>
      <c r="C601" s="274">
        <v>0</v>
      </c>
      <c r="D601" s="274">
        <v>0</v>
      </c>
      <c r="E601" s="274">
        <v>27105.31</v>
      </c>
      <c r="F601" s="277">
        <v>0</v>
      </c>
      <c r="G601" s="274">
        <v>27105.31</v>
      </c>
    </row>
    <row r="602" spans="1:7" s="278" customFormat="1" ht="12.75" hidden="1">
      <c r="A602" s="273" t="s">
        <v>106</v>
      </c>
      <c r="B602" s="273" t="s">
        <v>896</v>
      </c>
      <c r="C602" s="274">
        <v>0</v>
      </c>
      <c r="D602" s="274">
        <v>0</v>
      </c>
      <c r="E602" s="274">
        <v>-27105.31</v>
      </c>
      <c r="F602" s="277">
        <v>0</v>
      </c>
      <c r="G602" s="274">
        <v>-27105.31</v>
      </c>
    </row>
    <row r="603" spans="1:7" ht="12.75" hidden="1">
      <c r="A603" s="282" t="s">
        <v>75</v>
      </c>
      <c r="B603" s="279" t="s">
        <v>954</v>
      </c>
      <c r="C603" s="280">
        <v>0</v>
      </c>
      <c r="D603" s="280">
        <v>0</v>
      </c>
      <c r="E603" s="280">
        <v>-27105.31</v>
      </c>
      <c r="F603" s="281">
        <v>0</v>
      </c>
      <c r="G603" s="280">
        <v>-27105.31</v>
      </c>
    </row>
    <row r="604" spans="1:7" s="278" customFormat="1" ht="12.75">
      <c r="A604" s="273" t="s">
        <v>176</v>
      </c>
      <c r="B604" s="273" t="s">
        <v>1185</v>
      </c>
      <c r="C604" s="274"/>
      <c r="D604" s="274"/>
      <c r="E604" s="274"/>
      <c r="F604" s="277"/>
      <c r="G604" s="274"/>
    </row>
    <row r="605" spans="1:7" s="278" customFormat="1" ht="12.75">
      <c r="A605" s="273" t="s">
        <v>1202</v>
      </c>
      <c r="B605" s="273" t="s">
        <v>1203</v>
      </c>
      <c r="C605" s="274">
        <v>434044657</v>
      </c>
      <c r="D605" s="274">
        <v>30287987</v>
      </c>
      <c r="E605" s="274">
        <v>30400478.49</v>
      </c>
      <c r="F605" s="277">
        <v>7.003997861</v>
      </c>
      <c r="G605" s="274">
        <v>30400478.49</v>
      </c>
    </row>
    <row r="606" spans="1:7" ht="25.5">
      <c r="A606" s="282" t="s">
        <v>1204</v>
      </c>
      <c r="B606" s="279" t="s">
        <v>937</v>
      </c>
      <c r="C606" s="280">
        <v>12370181</v>
      </c>
      <c r="D606" s="280">
        <v>529366</v>
      </c>
      <c r="E606" s="280">
        <v>641857.49</v>
      </c>
      <c r="F606" s="281">
        <v>5.188747764</v>
      </c>
      <c r="G606" s="280">
        <v>641857.49</v>
      </c>
    </row>
    <row r="607" spans="1:7" ht="12.75">
      <c r="A607" s="282" t="s">
        <v>1205</v>
      </c>
      <c r="B607" s="279" t="s">
        <v>1206</v>
      </c>
      <c r="C607" s="280">
        <v>61920</v>
      </c>
      <c r="D607" s="280">
        <v>0</v>
      </c>
      <c r="E607" s="280">
        <v>0</v>
      </c>
      <c r="F607" s="281">
        <v>0</v>
      </c>
      <c r="G607" s="280">
        <v>0</v>
      </c>
    </row>
    <row r="608" spans="1:7" ht="25.5">
      <c r="A608" s="284" t="s">
        <v>142</v>
      </c>
      <c r="B608" s="279" t="s">
        <v>143</v>
      </c>
      <c r="C608" s="280">
        <v>25394</v>
      </c>
      <c r="D608" s="280">
        <v>0</v>
      </c>
      <c r="E608" s="280">
        <v>0</v>
      </c>
      <c r="F608" s="281">
        <v>0</v>
      </c>
      <c r="G608" s="280">
        <v>0</v>
      </c>
    </row>
    <row r="609" spans="1:7" ht="12.75">
      <c r="A609" s="282" t="s">
        <v>1207</v>
      </c>
      <c r="B609" s="279" t="s">
        <v>1208</v>
      </c>
      <c r="C609" s="280">
        <v>421612556</v>
      </c>
      <c r="D609" s="280">
        <v>29758621</v>
      </c>
      <c r="E609" s="280">
        <v>29758621</v>
      </c>
      <c r="F609" s="281">
        <v>7.058286234</v>
      </c>
      <c r="G609" s="280">
        <v>29758621</v>
      </c>
    </row>
    <row r="610" spans="1:7" ht="25.5">
      <c r="A610" s="284" t="s">
        <v>1209</v>
      </c>
      <c r="B610" s="279" t="s">
        <v>1210</v>
      </c>
      <c r="C610" s="280">
        <v>418888510</v>
      </c>
      <c r="D610" s="280">
        <v>29758621</v>
      </c>
      <c r="E610" s="280">
        <v>29758621</v>
      </c>
      <c r="F610" s="281">
        <v>7.104186505</v>
      </c>
      <c r="G610" s="280">
        <v>29758621</v>
      </c>
    </row>
    <row r="611" spans="1:7" ht="25.5">
      <c r="A611" s="284" t="s">
        <v>130</v>
      </c>
      <c r="B611" s="279" t="s">
        <v>131</v>
      </c>
      <c r="C611" s="280">
        <v>2724046</v>
      </c>
      <c r="D611" s="280">
        <v>0</v>
      </c>
      <c r="E611" s="280">
        <v>0</v>
      </c>
      <c r="F611" s="281">
        <v>0</v>
      </c>
      <c r="G611" s="280">
        <v>0</v>
      </c>
    </row>
    <row r="612" spans="1:7" s="278" customFormat="1" ht="12.75">
      <c r="A612" s="273" t="s">
        <v>104</v>
      </c>
      <c r="B612" s="273" t="s">
        <v>105</v>
      </c>
      <c r="C612" s="274">
        <v>432780295</v>
      </c>
      <c r="D612" s="274">
        <v>30232158</v>
      </c>
      <c r="E612" s="274">
        <v>24970687.42</v>
      </c>
      <c r="F612" s="277">
        <v>5.769830029</v>
      </c>
      <c r="G612" s="274">
        <v>24970687.42</v>
      </c>
    </row>
    <row r="613" spans="1:7" ht="12.75">
      <c r="A613" s="282" t="s">
        <v>1212</v>
      </c>
      <c r="B613" s="279" t="s">
        <v>1213</v>
      </c>
      <c r="C613" s="280">
        <v>429556518</v>
      </c>
      <c r="D613" s="280">
        <v>29871194</v>
      </c>
      <c r="E613" s="280">
        <v>24869651.99</v>
      </c>
      <c r="F613" s="281">
        <v>5.789611133</v>
      </c>
      <c r="G613" s="280">
        <v>24869651.99</v>
      </c>
    </row>
    <row r="614" spans="1:7" ht="12.75">
      <c r="A614" s="284" t="s">
        <v>1214</v>
      </c>
      <c r="B614" s="279" t="s">
        <v>1215</v>
      </c>
      <c r="C614" s="280">
        <v>62687258</v>
      </c>
      <c r="D614" s="280">
        <v>4755732</v>
      </c>
      <c r="E614" s="280">
        <v>4104603.09</v>
      </c>
      <c r="F614" s="281">
        <v>6.547747056</v>
      </c>
      <c r="G614" s="280">
        <v>4104603.09</v>
      </c>
    </row>
    <row r="615" spans="1:7" ht="12.75">
      <c r="A615" s="285" t="s">
        <v>1216</v>
      </c>
      <c r="B615" s="279" t="s">
        <v>1217</v>
      </c>
      <c r="C615" s="280">
        <v>38454976</v>
      </c>
      <c r="D615" s="280">
        <v>2986524</v>
      </c>
      <c r="E615" s="280">
        <v>2807884.39</v>
      </c>
      <c r="F615" s="281">
        <v>7.301745267</v>
      </c>
      <c r="G615" s="280">
        <v>2807884.39</v>
      </c>
    </row>
    <row r="616" spans="1:7" ht="12.75">
      <c r="A616" s="286" t="s">
        <v>1218</v>
      </c>
      <c r="B616" s="279" t="s">
        <v>1219</v>
      </c>
      <c r="C616" s="280">
        <v>30399150</v>
      </c>
      <c r="D616" s="280">
        <v>2345215</v>
      </c>
      <c r="E616" s="280">
        <v>2214080.91</v>
      </c>
      <c r="F616" s="281">
        <v>7.283364535</v>
      </c>
      <c r="G616" s="280">
        <v>2214080.91</v>
      </c>
    </row>
    <row r="617" spans="1:7" ht="12.75">
      <c r="A617" s="285" t="s">
        <v>1</v>
      </c>
      <c r="B617" s="279" t="s">
        <v>2</v>
      </c>
      <c r="C617" s="280">
        <v>24232282</v>
      </c>
      <c r="D617" s="280">
        <v>1769208</v>
      </c>
      <c r="E617" s="280">
        <v>1296718.7</v>
      </c>
      <c r="F617" s="281">
        <v>5.351203407</v>
      </c>
      <c r="G617" s="280">
        <v>1296718.7</v>
      </c>
    </row>
    <row r="618" spans="1:7" ht="12.75">
      <c r="A618" s="284" t="s">
        <v>15</v>
      </c>
      <c r="B618" s="279" t="s">
        <v>16</v>
      </c>
      <c r="C618" s="280">
        <v>892</v>
      </c>
      <c r="D618" s="280">
        <v>106</v>
      </c>
      <c r="E618" s="280">
        <v>101.66</v>
      </c>
      <c r="F618" s="281">
        <v>11.396860987</v>
      </c>
      <c r="G618" s="280">
        <v>101.66</v>
      </c>
    </row>
    <row r="619" spans="1:7" ht="12.75">
      <c r="A619" s="284" t="s">
        <v>23</v>
      </c>
      <c r="B619" s="279" t="s">
        <v>24</v>
      </c>
      <c r="C619" s="280">
        <v>348116231</v>
      </c>
      <c r="D619" s="280">
        <v>23981414</v>
      </c>
      <c r="E619" s="280">
        <v>19966804.24</v>
      </c>
      <c r="F619" s="281">
        <v>5.735671727</v>
      </c>
      <c r="G619" s="280">
        <v>19966804.24</v>
      </c>
    </row>
    <row r="620" spans="1:7" ht="12.75">
      <c r="A620" s="285" t="s">
        <v>25</v>
      </c>
      <c r="B620" s="279" t="s">
        <v>26</v>
      </c>
      <c r="C620" s="280">
        <v>348116231</v>
      </c>
      <c r="D620" s="280">
        <v>23981414</v>
      </c>
      <c r="E620" s="280">
        <v>19966804.24</v>
      </c>
      <c r="F620" s="281">
        <v>5.735671727</v>
      </c>
      <c r="G620" s="280">
        <v>19966804.24</v>
      </c>
    </row>
    <row r="621" spans="1:7" ht="25.5">
      <c r="A621" s="284" t="s">
        <v>43</v>
      </c>
      <c r="B621" s="279" t="s">
        <v>44</v>
      </c>
      <c r="C621" s="280">
        <v>77047</v>
      </c>
      <c r="D621" s="280">
        <v>14585</v>
      </c>
      <c r="E621" s="280">
        <v>0</v>
      </c>
      <c r="F621" s="281">
        <v>0</v>
      </c>
      <c r="G621" s="280">
        <v>0</v>
      </c>
    </row>
    <row r="622" spans="1:7" ht="12.75">
      <c r="A622" s="285" t="s">
        <v>47</v>
      </c>
      <c r="B622" s="279" t="s">
        <v>48</v>
      </c>
      <c r="C622" s="280">
        <v>77047</v>
      </c>
      <c r="D622" s="280">
        <v>14585</v>
      </c>
      <c r="E622" s="280">
        <v>0</v>
      </c>
      <c r="F622" s="281">
        <v>0</v>
      </c>
      <c r="G622" s="280">
        <v>0</v>
      </c>
    </row>
    <row r="623" spans="1:7" ht="12.75">
      <c r="A623" s="284" t="s">
        <v>49</v>
      </c>
      <c r="B623" s="279" t="s">
        <v>50</v>
      </c>
      <c r="C623" s="280">
        <v>18675090</v>
      </c>
      <c r="D623" s="280">
        <v>1119357</v>
      </c>
      <c r="E623" s="280">
        <v>798143</v>
      </c>
      <c r="F623" s="281">
        <v>4.273837502</v>
      </c>
      <c r="G623" s="280">
        <v>798143</v>
      </c>
    </row>
    <row r="624" spans="1:7" ht="38.25">
      <c r="A624" s="285" t="s">
        <v>57</v>
      </c>
      <c r="B624" s="279" t="s">
        <v>58</v>
      </c>
      <c r="C624" s="280">
        <v>16044143</v>
      </c>
      <c r="D624" s="280">
        <v>1119357</v>
      </c>
      <c r="E624" s="280">
        <v>798143</v>
      </c>
      <c r="F624" s="281">
        <v>4.974668949</v>
      </c>
      <c r="G624" s="280">
        <v>798143</v>
      </c>
    </row>
    <row r="625" spans="1:7" ht="12.75">
      <c r="A625" s="285" t="s">
        <v>136</v>
      </c>
      <c r="B625" s="279" t="s">
        <v>137</v>
      </c>
      <c r="C625" s="280">
        <v>2630947</v>
      </c>
      <c r="D625" s="280">
        <v>0</v>
      </c>
      <c r="E625" s="280">
        <v>0</v>
      </c>
      <c r="F625" s="281">
        <v>0</v>
      </c>
      <c r="G625" s="280">
        <v>0</v>
      </c>
    </row>
    <row r="626" spans="1:7" ht="38.25">
      <c r="A626" s="286" t="s">
        <v>138</v>
      </c>
      <c r="B626" s="279" t="s">
        <v>139</v>
      </c>
      <c r="C626" s="280">
        <v>2630947</v>
      </c>
      <c r="D626" s="280">
        <v>0</v>
      </c>
      <c r="E626" s="280">
        <v>0</v>
      </c>
      <c r="F626" s="281">
        <v>0</v>
      </c>
      <c r="G626" s="280">
        <v>0</v>
      </c>
    </row>
    <row r="627" spans="1:7" ht="12.75">
      <c r="A627" s="282" t="s">
        <v>59</v>
      </c>
      <c r="B627" s="279" t="s">
        <v>60</v>
      </c>
      <c r="C627" s="280">
        <v>3223777</v>
      </c>
      <c r="D627" s="280">
        <v>360964</v>
      </c>
      <c r="E627" s="280">
        <v>101035.43</v>
      </c>
      <c r="F627" s="281">
        <v>3.134070068</v>
      </c>
      <c r="G627" s="280">
        <v>101035.43</v>
      </c>
    </row>
    <row r="628" spans="1:7" ht="12.75">
      <c r="A628" s="284" t="s">
        <v>61</v>
      </c>
      <c r="B628" s="279" t="s">
        <v>62</v>
      </c>
      <c r="C628" s="280">
        <v>3105284</v>
      </c>
      <c r="D628" s="280">
        <v>360964</v>
      </c>
      <c r="E628" s="280">
        <v>101035.43</v>
      </c>
      <c r="F628" s="281">
        <v>3.253661501</v>
      </c>
      <c r="G628" s="280">
        <v>101035.43</v>
      </c>
    </row>
    <row r="629" spans="1:7" ht="25.5">
      <c r="A629" s="284" t="s">
        <v>67</v>
      </c>
      <c r="B629" s="279" t="s">
        <v>68</v>
      </c>
      <c r="C629" s="280">
        <v>118493</v>
      </c>
      <c r="D629" s="280">
        <v>0</v>
      </c>
      <c r="E629" s="280">
        <v>0</v>
      </c>
      <c r="F629" s="281">
        <v>0</v>
      </c>
      <c r="G629" s="280">
        <v>0</v>
      </c>
    </row>
    <row r="630" spans="1:7" ht="25.5">
      <c r="A630" s="285" t="s">
        <v>146</v>
      </c>
      <c r="B630" s="279" t="s">
        <v>147</v>
      </c>
      <c r="C630" s="280">
        <v>118493</v>
      </c>
      <c r="D630" s="280">
        <v>0</v>
      </c>
      <c r="E630" s="280">
        <v>0</v>
      </c>
      <c r="F630" s="281">
        <v>0</v>
      </c>
      <c r="G630" s="280">
        <v>0</v>
      </c>
    </row>
    <row r="631" spans="1:7" s="278" customFormat="1" ht="12.75">
      <c r="A631" s="273"/>
      <c r="B631" s="273" t="s">
        <v>895</v>
      </c>
      <c r="C631" s="274">
        <v>1264362</v>
      </c>
      <c r="D631" s="274">
        <v>55829</v>
      </c>
      <c r="E631" s="274">
        <v>5429791.07</v>
      </c>
      <c r="F631" s="277">
        <v>429.449087366</v>
      </c>
      <c r="G631" s="274">
        <v>5429791.07</v>
      </c>
    </row>
    <row r="632" spans="1:7" s="278" customFormat="1" ht="12.75">
      <c r="A632" s="273" t="s">
        <v>106</v>
      </c>
      <c r="B632" s="273" t="s">
        <v>896</v>
      </c>
      <c r="C632" s="274">
        <v>-1264362</v>
      </c>
      <c r="D632" s="274">
        <v>-55829</v>
      </c>
      <c r="E632" s="274">
        <v>-5429791.07</v>
      </c>
      <c r="F632" s="277">
        <v>429.449087366</v>
      </c>
      <c r="G632" s="274">
        <v>-5429791.07</v>
      </c>
    </row>
    <row r="633" spans="1:7" ht="12.75">
      <c r="A633" s="282" t="s">
        <v>75</v>
      </c>
      <c r="B633" s="279" t="s">
        <v>954</v>
      </c>
      <c r="C633" s="280">
        <v>-1264362</v>
      </c>
      <c r="D633" s="280">
        <v>-55829</v>
      </c>
      <c r="E633" s="280">
        <v>-5429791.07</v>
      </c>
      <c r="F633" s="281">
        <v>429.449087366</v>
      </c>
      <c r="G633" s="280">
        <v>-5429791.07</v>
      </c>
    </row>
    <row r="634" spans="1:7" ht="38.25">
      <c r="A634" s="284" t="s">
        <v>76</v>
      </c>
      <c r="B634" s="279" t="s">
        <v>955</v>
      </c>
      <c r="C634" s="280">
        <v>-1264362</v>
      </c>
      <c r="D634" s="280">
        <v>-55829</v>
      </c>
      <c r="E634" s="280">
        <v>0</v>
      </c>
      <c r="F634" s="281">
        <v>0</v>
      </c>
      <c r="G634" s="280">
        <v>0</v>
      </c>
    </row>
    <row r="635" spans="1:7" s="278" customFormat="1" ht="12.75">
      <c r="A635" s="273" t="s">
        <v>177</v>
      </c>
      <c r="B635" s="273" t="s">
        <v>178</v>
      </c>
      <c r="C635" s="274"/>
      <c r="D635" s="274"/>
      <c r="E635" s="274"/>
      <c r="F635" s="277"/>
      <c r="G635" s="274"/>
    </row>
    <row r="636" spans="1:7" s="278" customFormat="1" ht="12.75">
      <c r="A636" s="273" t="s">
        <v>1202</v>
      </c>
      <c r="B636" s="273" t="s">
        <v>1203</v>
      </c>
      <c r="C636" s="274">
        <v>624908</v>
      </c>
      <c r="D636" s="274">
        <v>47094</v>
      </c>
      <c r="E636" s="274">
        <v>47093.98</v>
      </c>
      <c r="F636" s="277">
        <v>7.536146121</v>
      </c>
      <c r="G636" s="274">
        <v>47093.98</v>
      </c>
    </row>
    <row r="637" spans="1:7" ht="25.5">
      <c r="A637" s="282" t="s">
        <v>1204</v>
      </c>
      <c r="B637" s="279" t="s">
        <v>937</v>
      </c>
      <c r="C637" s="280">
        <v>11760</v>
      </c>
      <c r="D637" s="280">
        <v>980</v>
      </c>
      <c r="E637" s="280">
        <v>979.98</v>
      </c>
      <c r="F637" s="281">
        <v>8.333163265</v>
      </c>
      <c r="G637" s="280">
        <v>979.98</v>
      </c>
    </row>
    <row r="638" spans="1:7" ht="12.75">
      <c r="A638" s="282" t="s">
        <v>1207</v>
      </c>
      <c r="B638" s="279" t="s">
        <v>1208</v>
      </c>
      <c r="C638" s="280">
        <v>613148</v>
      </c>
      <c r="D638" s="280">
        <v>46114</v>
      </c>
      <c r="E638" s="280">
        <v>46114</v>
      </c>
      <c r="F638" s="281">
        <v>7.520859564</v>
      </c>
      <c r="G638" s="280">
        <v>46114</v>
      </c>
    </row>
    <row r="639" spans="1:7" ht="25.5">
      <c r="A639" s="284" t="s">
        <v>1209</v>
      </c>
      <c r="B639" s="279" t="s">
        <v>1210</v>
      </c>
      <c r="C639" s="280">
        <v>613148</v>
      </c>
      <c r="D639" s="280">
        <v>46114</v>
      </c>
      <c r="E639" s="280">
        <v>46114</v>
      </c>
      <c r="F639" s="281">
        <v>7.520859564</v>
      </c>
      <c r="G639" s="280">
        <v>46114</v>
      </c>
    </row>
    <row r="640" spans="1:7" s="278" customFormat="1" ht="12.75">
      <c r="A640" s="273" t="s">
        <v>104</v>
      </c>
      <c r="B640" s="273" t="s">
        <v>105</v>
      </c>
      <c r="C640" s="274">
        <v>624908</v>
      </c>
      <c r="D640" s="274">
        <v>47094</v>
      </c>
      <c r="E640" s="274">
        <v>44212.85</v>
      </c>
      <c r="F640" s="277">
        <v>7.075097454</v>
      </c>
      <c r="G640" s="274">
        <v>44212.85</v>
      </c>
    </row>
    <row r="641" spans="1:7" ht="12.75">
      <c r="A641" s="282" t="s">
        <v>1212</v>
      </c>
      <c r="B641" s="279" t="s">
        <v>1213</v>
      </c>
      <c r="C641" s="280">
        <v>619408</v>
      </c>
      <c r="D641" s="280">
        <v>45894</v>
      </c>
      <c r="E641" s="280">
        <v>43388.71</v>
      </c>
      <c r="F641" s="281">
        <v>7.004867551</v>
      </c>
      <c r="G641" s="280">
        <v>43388.71</v>
      </c>
    </row>
    <row r="642" spans="1:7" ht="12.75">
      <c r="A642" s="284" t="s">
        <v>1214</v>
      </c>
      <c r="B642" s="279" t="s">
        <v>1215</v>
      </c>
      <c r="C642" s="280">
        <v>619408</v>
      </c>
      <c r="D642" s="280">
        <v>45894</v>
      </c>
      <c r="E642" s="280">
        <v>43388.71</v>
      </c>
      <c r="F642" s="281">
        <v>7.004867551</v>
      </c>
      <c r="G642" s="280">
        <v>43388.71</v>
      </c>
    </row>
    <row r="643" spans="1:7" ht="12.75">
      <c r="A643" s="285" t="s">
        <v>1216</v>
      </c>
      <c r="B643" s="279" t="s">
        <v>1217</v>
      </c>
      <c r="C643" s="280">
        <v>493622</v>
      </c>
      <c r="D643" s="280">
        <v>37684</v>
      </c>
      <c r="E643" s="280">
        <v>36347.73</v>
      </c>
      <c r="F643" s="281">
        <v>7.36347448</v>
      </c>
      <c r="G643" s="280">
        <v>36347.73</v>
      </c>
    </row>
    <row r="644" spans="1:7" ht="12.75">
      <c r="A644" s="286" t="s">
        <v>1218</v>
      </c>
      <c r="B644" s="279" t="s">
        <v>1219</v>
      </c>
      <c r="C644" s="280">
        <v>387662</v>
      </c>
      <c r="D644" s="280">
        <v>30250</v>
      </c>
      <c r="E644" s="280">
        <v>29493.62</v>
      </c>
      <c r="F644" s="281">
        <v>7.608076108</v>
      </c>
      <c r="G644" s="280">
        <v>29493.62</v>
      </c>
    </row>
    <row r="645" spans="1:7" ht="12.75">
      <c r="A645" s="285" t="s">
        <v>1</v>
      </c>
      <c r="B645" s="279" t="s">
        <v>2</v>
      </c>
      <c r="C645" s="280">
        <v>125786</v>
      </c>
      <c r="D645" s="280">
        <v>8210</v>
      </c>
      <c r="E645" s="280">
        <v>7040.98</v>
      </c>
      <c r="F645" s="281">
        <v>5.597586377</v>
      </c>
      <c r="G645" s="280">
        <v>7040.98</v>
      </c>
    </row>
    <row r="646" spans="1:7" ht="12.75">
      <c r="A646" s="282" t="s">
        <v>59</v>
      </c>
      <c r="B646" s="279" t="s">
        <v>60</v>
      </c>
      <c r="C646" s="280">
        <v>5500</v>
      </c>
      <c r="D646" s="280">
        <v>1200</v>
      </c>
      <c r="E646" s="280">
        <v>824.14</v>
      </c>
      <c r="F646" s="281">
        <v>14.984363636</v>
      </c>
      <c r="G646" s="280">
        <v>824.14</v>
      </c>
    </row>
    <row r="647" spans="1:7" ht="12.75">
      <c r="A647" s="284" t="s">
        <v>61</v>
      </c>
      <c r="B647" s="279" t="s">
        <v>62</v>
      </c>
      <c r="C647" s="280">
        <v>5500</v>
      </c>
      <c r="D647" s="280">
        <v>1200</v>
      </c>
      <c r="E647" s="280">
        <v>824.14</v>
      </c>
      <c r="F647" s="281">
        <v>14.984363636</v>
      </c>
      <c r="G647" s="280">
        <v>824.14</v>
      </c>
    </row>
    <row r="648" spans="1:7" s="278" customFormat="1" ht="12.75" hidden="1">
      <c r="A648" s="273"/>
      <c r="B648" s="273" t="s">
        <v>895</v>
      </c>
      <c r="C648" s="274">
        <v>0</v>
      </c>
      <c r="D648" s="274">
        <v>0</v>
      </c>
      <c r="E648" s="274">
        <v>2881.13</v>
      </c>
      <c r="F648" s="277">
        <v>0</v>
      </c>
      <c r="G648" s="274">
        <v>2881.13</v>
      </c>
    </row>
    <row r="649" spans="1:7" s="278" customFormat="1" ht="12.75" hidden="1">
      <c r="A649" s="273" t="s">
        <v>106</v>
      </c>
      <c r="B649" s="273" t="s">
        <v>896</v>
      </c>
      <c r="C649" s="274">
        <v>0</v>
      </c>
      <c r="D649" s="274">
        <v>0</v>
      </c>
      <c r="E649" s="274">
        <v>-2881.13</v>
      </c>
      <c r="F649" s="277">
        <v>0</v>
      </c>
      <c r="G649" s="274">
        <v>-2881.13</v>
      </c>
    </row>
    <row r="650" spans="1:7" ht="12.75" hidden="1">
      <c r="A650" s="282" t="s">
        <v>75</v>
      </c>
      <c r="B650" s="279" t="s">
        <v>954</v>
      </c>
      <c r="C650" s="280">
        <v>0</v>
      </c>
      <c r="D650" s="280">
        <v>0</v>
      </c>
      <c r="E650" s="280">
        <v>-2881.13</v>
      </c>
      <c r="F650" s="281">
        <v>0</v>
      </c>
      <c r="G650" s="280">
        <v>-2881.13</v>
      </c>
    </row>
    <row r="651" spans="1:7" s="278" customFormat="1" ht="12.75">
      <c r="A651" s="273" t="s">
        <v>179</v>
      </c>
      <c r="B651" s="273" t="s">
        <v>180</v>
      </c>
      <c r="C651" s="274"/>
      <c r="D651" s="274"/>
      <c r="E651" s="274"/>
      <c r="F651" s="277"/>
      <c r="G651" s="274"/>
    </row>
    <row r="652" spans="1:7" s="278" customFormat="1" ht="12.75">
      <c r="A652" s="273" t="s">
        <v>1202</v>
      </c>
      <c r="B652" s="273" t="s">
        <v>1203</v>
      </c>
      <c r="C652" s="274">
        <v>11264591</v>
      </c>
      <c r="D652" s="274">
        <v>937387</v>
      </c>
      <c r="E652" s="274">
        <v>937055.67</v>
      </c>
      <c r="F652" s="277">
        <v>8.318594701</v>
      </c>
      <c r="G652" s="274">
        <v>937055.67</v>
      </c>
    </row>
    <row r="653" spans="1:7" ht="25.5">
      <c r="A653" s="282" t="s">
        <v>1204</v>
      </c>
      <c r="B653" s="279" t="s">
        <v>937</v>
      </c>
      <c r="C653" s="280">
        <v>15000</v>
      </c>
      <c r="D653" s="280">
        <v>1250</v>
      </c>
      <c r="E653" s="280">
        <v>918.67</v>
      </c>
      <c r="F653" s="281">
        <v>6.124466667</v>
      </c>
      <c r="G653" s="280">
        <v>918.67</v>
      </c>
    </row>
    <row r="654" spans="1:7" ht="12.75">
      <c r="A654" s="282" t="s">
        <v>1207</v>
      </c>
      <c r="B654" s="279" t="s">
        <v>1208</v>
      </c>
      <c r="C654" s="280">
        <v>11249591</v>
      </c>
      <c r="D654" s="280">
        <v>936137</v>
      </c>
      <c r="E654" s="280">
        <v>936137</v>
      </c>
      <c r="F654" s="281">
        <v>8.321520311</v>
      </c>
      <c r="G654" s="280">
        <v>936137</v>
      </c>
    </row>
    <row r="655" spans="1:7" ht="25.5">
      <c r="A655" s="284" t="s">
        <v>1209</v>
      </c>
      <c r="B655" s="279" t="s">
        <v>1210</v>
      </c>
      <c r="C655" s="280">
        <v>11249591</v>
      </c>
      <c r="D655" s="280">
        <v>936137</v>
      </c>
      <c r="E655" s="280">
        <v>936137</v>
      </c>
      <c r="F655" s="281">
        <v>8.321520311</v>
      </c>
      <c r="G655" s="280">
        <v>936137</v>
      </c>
    </row>
    <row r="656" spans="1:7" s="278" customFormat="1" ht="12.75">
      <c r="A656" s="273" t="s">
        <v>104</v>
      </c>
      <c r="B656" s="273" t="s">
        <v>105</v>
      </c>
      <c r="C656" s="274">
        <v>11264591</v>
      </c>
      <c r="D656" s="274">
        <v>937387</v>
      </c>
      <c r="E656" s="274">
        <v>920950.59</v>
      </c>
      <c r="F656" s="277">
        <v>8.175623864</v>
      </c>
      <c r="G656" s="274">
        <v>920950.59</v>
      </c>
    </row>
    <row r="657" spans="1:7" ht="12.75">
      <c r="A657" s="282" t="s">
        <v>1212</v>
      </c>
      <c r="B657" s="279" t="s">
        <v>1213</v>
      </c>
      <c r="C657" s="280">
        <v>11216948</v>
      </c>
      <c r="D657" s="280">
        <v>934744</v>
      </c>
      <c r="E657" s="280">
        <v>918930.35</v>
      </c>
      <c r="F657" s="281">
        <v>8.192338504</v>
      </c>
      <c r="G657" s="280">
        <v>918930.35</v>
      </c>
    </row>
    <row r="658" spans="1:7" ht="12.75">
      <c r="A658" s="284" t="s">
        <v>1214</v>
      </c>
      <c r="B658" s="279" t="s">
        <v>1215</v>
      </c>
      <c r="C658" s="280">
        <v>10862801</v>
      </c>
      <c r="D658" s="280">
        <v>905232</v>
      </c>
      <c r="E658" s="280">
        <v>891991.59</v>
      </c>
      <c r="F658" s="281">
        <v>8.211432668</v>
      </c>
      <c r="G658" s="280">
        <v>891991.59</v>
      </c>
    </row>
    <row r="659" spans="1:7" ht="12.75">
      <c r="A659" s="285" t="s">
        <v>1216</v>
      </c>
      <c r="B659" s="279" t="s">
        <v>1217</v>
      </c>
      <c r="C659" s="280">
        <v>9444047</v>
      </c>
      <c r="D659" s="280">
        <v>787003</v>
      </c>
      <c r="E659" s="280">
        <v>783556.52</v>
      </c>
      <c r="F659" s="281">
        <v>8.29682995</v>
      </c>
      <c r="G659" s="280">
        <v>783556.52</v>
      </c>
    </row>
    <row r="660" spans="1:7" ht="12.75">
      <c r="A660" s="286" t="s">
        <v>1218</v>
      </c>
      <c r="B660" s="279" t="s">
        <v>1219</v>
      </c>
      <c r="C660" s="280">
        <v>7610643</v>
      </c>
      <c r="D660" s="280">
        <v>634220</v>
      </c>
      <c r="E660" s="280">
        <v>631152.44</v>
      </c>
      <c r="F660" s="281">
        <v>8.293023861</v>
      </c>
      <c r="G660" s="280">
        <v>631152.44</v>
      </c>
    </row>
    <row r="661" spans="1:7" ht="12.75">
      <c r="A661" s="285" t="s">
        <v>1</v>
      </c>
      <c r="B661" s="279" t="s">
        <v>2</v>
      </c>
      <c r="C661" s="280">
        <v>1418754</v>
      </c>
      <c r="D661" s="280">
        <v>118229</v>
      </c>
      <c r="E661" s="280">
        <v>108435.07</v>
      </c>
      <c r="F661" s="281">
        <v>7.64297898</v>
      </c>
      <c r="G661" s="280">
        <v>108435.07</v>
      </c>
    </row>
    <row r="662" spans="1:7" ht="12.75">
      <c r="A662" s="284" t="s">
        <v>23</v>
      </c>
      <c r="B662" s="279" t="s">
        <v>24</v>
      </c>
      <c r="C662" s="280">
        <v>354147</v>
      </c>
      <c r="D662" s="280">
        <v>29512</v>
      </c>
      <c r="E662" s="280">
        <v>26938.76</v>
      </c>
      <c r="F662" s="281">
        <v>7.606660511</v>
      </c>
      <c r="G662" s="280">
        <v>26938.76</v>
      </c>
    </row>
    <row r="663" spans="1:7" ht="12.75">
      <c r="A663" s="285" t="s">
        <v>37</v>
      </c>
      <c r="B663" s="279" t="s">
        <v>38</v>
      </c>
      <c r="C663" s="280">
        <v>354147</v>
      </c>
      <c r="D663" s="280">
        <v>29512</v>
      </c>
      <c r="E663" s="280">
        <v>26938.76</v>
      </c>
      <c r="F663" s="281">
        <v>7.606660511</v>
      </c>
      <c r="G663" s="280">
        <v>26938.76</v>
      </c>
    </row>
    <row r="664" spans="1:7" ht="12.75">
      <c r="A664" s="282" t="s">
        <v>59</v>
      </c>
      <c r="B664" s="279" t="s">
        <v>60</v>
      </c>
      <c r="C664" s="280">
        <v>47643</v>
      </c>
      <c r="D664" s="280">
        <v>2643</v>
      </c>
      <c r="E664" s="280">
        <v>2020.24</v>
      </c>
      <c r="F664" s="281">
        <v>4.240371093</v>
      </c>
      <c r="G664" s="280">
        <v>2020.24</v>
      </c>
    </row>
    <row r="665" spans="1:7" ht="12.75">
      <c r="A665" s="284" t="s">
        <v>61</v>
      </c>
      <c r="B665" s="279" t="s">
        <v>62</v>
      </c>
      <c r="C665" s="280">
        <v>47643</v>
      </c>
      <c r="D665" s="280">
        <v>2643</v>
      </c>
      <c r="E665" s="280">
        <v>2020.24</v>
      </c>
      <c r="F665" s="281">
        <v>4.240371093</v>
      </c>
      <c r="G665" s="280">
        <v>2020.24</v>
      </c>
    </row>
    <row r="666" spans="1:7" s="278" customFormat="1" ht="12.75" hidden="1">
      <c r="A666" s="273"/>
      <c r="B666" s="273" t="s">
        <v>895</v>
      </c>
      <c r="C666" s="274">
        <v>0</v>
      </c>
      <c r="D666" s="274">
        <v>0</v>
      </c>
      <c r="E666" s="274">
        <v>16105.08</v>
      </c>
      <c r="F666" s="277">
        <v>0</v>
      </c>
      <c r="G666" s="274">
        <v>16105.08</v>
      </c>
    </row>
    <row r="667" spans="1:7" s="278" customFormat="1" ht="12.75" hidden="1">
      <c r="A667" s="273" t="s">
        <v>106</v>
      </c>
      <c r="B667" s="273" t="s">
        <v>896</v>
      </c>
      <c r="C667" s="274">
        <v>0</v>
      </c>
      <c r="D667" s="274">
        <v>0</v>
      </c>
      <c r="E667" s="274">
        <v>-16105.08</v>
      </c>
      <c r="F667" s="277">
        <v>0</v>
      </c>
      <c r="G667" s="274">
        <v>-16105.08</v>
      </c>
    </row>
    <row r="668" spans="1:7" ht="12.75" hidden="1">
      <c r="A668" s="282" t="s">
        <v>75</v>
      </c>
      <c r="B668" s="279" t="s">
        <v>954</v>
      </c>
      <c r="C668" s="280">
        <v>0</v>
      </c>
      <c r="D668" s="280">
        <v>0</v>
      </c>
      <c r="E668" s="280">
        <v>-16105.08</v>
      </c>
      <c r="F668" s="281">
        <v>0</v>
      </c>
      <c r="G668" s="280">
        <v>-16105.08</v>
      </c>
    </row>
    <row r="669" spans="1:7" s="278" customFormat="1" ht="12.75">
      <c r="A669" s="273" t="s">
        <v>181</v>
      </c>
      <c r="B669" s="273" t="s">
        <v>182</v>
      </c>
      <c r="C669" s="274"/>
      <c r="D669" s="274"/>
      <c r="E669" s="274"/>
      <c r="F669" s="277"/>
      <c r="G669" s="274"/>
    </row>
    <row r="670" spans="1:7" s="278" customFormat="1" ht="12.75">
      <c r="A670" s="273" t="s">
        <v>1202</v>
      </c>
      <c r="B670" s="273" t="s">
        <v>1203</v>
      </c>
      <c r="C670" s="274">
        <v>2409226</v>
      </c>
      <c r="D670" s="274">
        <v>23402</v>
      </c>
      <c r="E670" s="274">
        <v>23402</v>
      </c>
      <c r="F670" s="277">
        <v>0.971349305</v>
      </c>
      <c r="G670" s="274">
        <v>23402</v>
      </c>
    </row>
    <row r="671" spans="1:7" ht="12.75">
      <c r="A671" s="282" t="s">
        <v>1207</v>
      </c>
      <c r="B671" s="279" t="s">
        <v>1208</v>
      </c>
      <c r="C671" s="280">
        <v>2409226</v>
      </c>
      <c r="D671" s="280">
        <v>23402</v>
      </c>
      <c r="E671" s="280">
        <v>23402</v>
      </c>
      <c r="F671" s="281">
        <v>0.971349305</v>
      </c>
      <c r="G671" s="280">
        <v>23402</v>
      </c>
    </row>
    <row r="672" spans="1:7" ht="25.5">
      <c r="A672" s="284" t="s">
        <v>1209</v>
      </c>
      <c r="B672" s="279" t="s">
        <v>1210</v>
      </c>
      <c r="C672" s="280">
        <v>2409226</v>
      </c>
      <c r="D672" s="280">
        <v>23402</v>
      </c>
      <c r="E672" s="280">
        <v>23402</v>
      </c>
      <c r="F672" s="281">
        <v>0.971349305</v>
      </c>
      <c r="G672" s="280">
        <v>23402</v>
      </c>
    </row>
    <row r="673" spans="1:7" s="278" customFormat="1" ht="12.75">
      <c r="A673" s="273" t="s">
        <v>104</v>
      </c>
      <c r="B673" s="273" t="s">
        <v>105</v>
      </c>
      <c r="C673" s="274">
        <v>2409226</v>
      </c>
      <c r="D673" s="274">
        <v>23402</v>
      </c>
      <c r="E673" s="274">
        <v>15713.91</v>
      </c>
      <c r="F673" s="277">
        <v>0.652238935</v>
      </c>
      <c r="G673" s="274">
        <v>15713.91</v>
      </c>
    </row>
    <row r="674" spans="1:7" ht="12.75">
      <c r="A674" s="282" t="s">
        <v>1212</v>
      </c>
      <c r="B674" s="279" t="s">
        <v>1213</v>
      </c>
      <c r="C674" s="280">
        <v>2409226</v>
      </c>
      <c r="D674" s="280">
        <v>23402</v>
      </c>
      <c r="E674" s="280">
        <v>15713.91</v>
      </c>
      <c r="F674" s="281">
        <v>0.652238935</v>
      </c>
      <c r="G674" s="280">
        <v>15713.91</v>
      </c>
    </row>
    <row r="675" spans="1:7" ht="12.75">
      <c r="A675" s="284" t="s">
        <v>1214</v>
      </c>
      <c r="B675" s="279" t="s">
        <v>1215</v>
      </c>
      <c r="C675" s="280">
        <v>2409226</v>
      </c>
      <c r="D675" s="280">
        <v>23402</v>
      </c>
      <c r="E675" s="280">
        <v>15713.91</v>
      </c>
      <c r="F675" s="281">
        <v>0.652238935</v>
      </c>
      <c r="G675" s="280">
        <v>15713.91</v>
      </c>
    </row>
    <row r="676" spans="1:7" ht="12.75">
      <c r="A676" s="285" t="s">
        <v>1216</v>
      </c>
      <c r="B676" s="279" t="s">
        <v>1217</v>
      </c>
      <c r="C676" s="280">
        <v>1944638</v>
      </c>
      <c r="D676" s="280">
        <v>18902</v>
      </c>
      <c r="E676" s="280">
        <v>13954.21</v>
      </c>
      <c r="F676" s="281">
        <v>0.717573656</v>
      </c>
      <c r="G676" s="280">
        <v>13954.21</v>
      </c>
    </row>
    <row r="677" spans="1:7" ht="12.75">
      <c r="A677" s="286" t="s">
        <v>1218</v>
      </c>
      <c r="B677" s="279" t="s">
        <v>1219</v>
      </c>
      <c r="C677" s="280">
        <v>1564233</v>
      </c>
      <c r="D677" s="280">
        <v>15000</v>
      </c>
      <c r="E677" s="280">
        <v>11320.4</v>
      </c>
      <c r="F677" s="281">
        <v>0.723702927</v>
      </c>
      <c r="G677" s="280">
        <v>11320.4</v>
      </c>
    </row>
    <row r="678" spans="1:7" ht="12.75">
      <c r="A678" s="285" t="s">
        <v>1</v>
      </c>
      <c r="B678" s="279" t="s">
        <v>2</v>
      </c>
      <c r="C678" s="280">
        <v>464588</v>
      </c>
      <c r="D678" s="280">
        <v>4500</v>
      </c>
      <c r="E678" s="280">
        <v>1759.7</v>
      </c>
      <c r="F678" s="281">
        <v>0.378765702</v>
      </c>
      <c r="G678" s="280">
        <v>1759.7</v>
      </c>
    </row>
    <row r="679" spans="1:7" s="278" customFormat="1" ht="12.75" hidden="1">
      <c r="A679" s="273"/>
      <c r="B679" s="273" t="s">
        <v>895</v>
      </c>
      <c r="C679" s="274">
        <v>0</v>
      </c>
      <c r="D679" s="274">
        <v>0</v>
      </c>
      <c r="E679" s="274">
        <v>7688.09</v>
      </c>
      <c r="F679" s="277">
        <v>0</v>
      </c>
      <c r="G679" s="274">
        <v>7688.09</v>
      </c>
    </row>
    <row r="680" spans="1:7" s="278" customFormat="1" ht="12.75" hidden="1">
      <c r="A680" s="273" t="s">
        <v>106</v>
      </c>
      <c r="B680" s="273" t="s">
        <v>896</v>
      </c>
      <c r="C680" s="274">
        <v>0</v>
      </c>
      <c r="D680" s="274">
        <v>0</v>
      </c>
      <c r="E680" s="274">
        <v>-7688.09</v>
      </c>
      <c r="F680" s="277">
        <v>0</v>
      </c>
      <c r="G680" s="274">
        <v>-7688.09</v>
      </c>
    </row>
    <row r="681" spans="1:7" ht="12.75" hidden="1">
      <c r="A681" s="282" t="s">
        <v>75</v>
      </c>
      <c r="B681" s="279" t="s">
        <v>954</v>
      </c>
      <c r="C681" s="280">
        <v>0</v>
      </c>
      <c r="D681" s="280">
        <v>0</v>
      </c>
      <c r="E681" s="280">
        <v>-7688.09</v>
      </c>
      <c r="F681" s="281">
        <v>0</v>
      </c>
      <c r="G681" s="280">
        <v>-7688.09</v>
      </c>
    </row>
    <row r="682" spans="1:7" s="278" customFormat="1" ht="12.75">
      <c r="A682" s="273" t="s">
        <v>183</v>
      </c>
      <c r="B682" s="273" t="s">
        <v>184</v>
      </c>
      <c r="C682" s="274"/>
      <c r="D682" s="274"/>
      <c r="E682" s="274"/>
      <c r="F682" s="277"/>
      <c r="G682" s="274"/>
    </row>
    <row r="683" spans="1:7" s="278" customFormat="1" ht="12.75">
      <c r="A683" s="273" t="s">
        <v>1202</v>
      </c>
      <c r="B683" s="273" t="s">
        <v>1203</v>
      </c>
      <c r="C683" s="274">
        <v>71265</v>
      </c>
      <c r="D683" s="274">
        <v>5940</v>
      </c>
      <c r="E683" s="274">
        <v>5940</v>
      </c>
      <c r="F683" s="277">
        <v>8.33508735</v>
      </c>
      <c r="G683" s="274">
        <v>5940</v>
      </c>
    </row>
    <row r="684" spans="1:7" ht="12.75">
      <c r="A684" s="282" t="s">
        <v>1207</v>
      </c>
      <c r="B684" s="279" t="s">
        <v>1208</v>
      </c>
      <c r="C684" s="280">
        <v>71265</v>
      </c>
      <c r="D684" s="280">
        <v>5940</v>
      </c>
      <c r="E684" s="280">
        <v>5940</v>
      </c>
      <c r="F684" s="281">
        <v>8.33508735</v>
      </c>
      <c r="G684" s="280">
        <v>5940</v>
      </c>
    </row>
    <row r="685" spans="1:7" ht="25.5">
      <c r="A685" s="284" t="s">
        <v>1209</v>
      </c>
      <c r="B685" s="279" t="s">
        <v>1210</v>
      </c>
      <c r="C685" s="280">
        <v>71265</v>
      </c>
      <c r="D685" s="280">
        <v>5940</v>
      </c>
      <c r="E685" s="280">
        <v>5940</v>
      </c>
      <c r="F685" s="281">
        <v>8.33508735</v>
      </c>
      <c r="G685" s="280">
        <v>5940</v>
      </c>
    </row>
    <row r="686" spans="1:7" s="278" customFormat="1" ht="12.75">
      <c r="A686" s="273" t="s">
        <v>104</v>
      </c>
      <c r="B686" s="273" t="s">
        <v>105</v>
      </c>
      <c r="C686" s="274">
        <v>71265</v>
      </c>
      <c r="D686" s="274">
        <v>5940</v>
      </c>
      <c r="E686" s="274">
        <v>4825.46</v>
      </c>
      <c r="F686" s="277">
        <v>6.771149933</v>
      </c>
      <c r="G686" s="274">
        <v>4825.46</v>
      </c>
    </row>
    <row r="687" spans="1:7" ht="12.75">
      <c r="A687" s="282" t="s">
        <v>1212</v>
      </c>
      <c r="B687" s="279" t="s">
        <v>1213</v>
      </c>
      <c r="C687" s="280">
        <v>71265</v>
      </c>
      <c r="D687" s="280">
        <v>5940</v>
      </c>
      <c r="E687" s="280">
        <v>4825.46</v>
      </c>
      <c r="F687" s="281">
        <v>6.771149933</v>
      </c>
      <c r="G687" s="280">
        <v>4825.46</v>
      </c>
    </row>
    <row r="688" spans="1:7" ht="12.75">
      <c r="A688" s="284" t="s">
        <v>1214</v>
      </c>
      <c r="B688" s="279" t="s">
        <v>1215</v>
      </c>
      <c r="C688" s="280">
        <v>71265</v>
      </c>
      <c r="D688" s="280">
        <v>5940</v>
      </c>
      <c r="E688" s="280">
        <v>4825.46</v>
      </c>
      <c r="F688" s="281">
        <v>6.771149933</v>
      </c>
      <c r="G688" s="280">
        <v>4825.46</v>
      </c>
    </row>
    <row r="689" spans="1:7" ht="12.75">
      <c r="A689" s="285" t="s">
        <v>1216</v>
      </c>
      <c r="B689" s="279" t="s">
        <v>1217</v>
      </c>
      <c r="C689" s="280">
        <v>55167</v>
      </c>
      <c r="D689" s="280">
        <v>4590</v>
      </c>
      <c r="E689" s="280">
        <v>3995.36</v>
      </c>
      <c r="F689" s="281">
        <v>7.242300651</v>
      </c>
      <c r="G689" s="280">
        <v>3995.36</v>
      </c>
    </row>
    <row r="690" spans="1:7" ht="12.75">
      <c r="A690" s="286" t="s">
        <v>1218</v>
      </c>
      <c r="B690" s="279" t="s">
        <v>1219</v>
      </c>
      <c r="C690" s="280">
        <v>45237</v>
      </c>
      <c r="D690" s="280">
        <v>3770</v>
      </c>
      <c r="E690" s="280">
        <v>3175.36</v>
      </c>
      <c r="F690" s="281">
        <v>7.019386785</v>
      </c>
      <c r="G690" s="280">
        <v>3175.36</v>
      </c>
    </row>
    <row r="691" spans="1:7" ht="12.75">
      <c r="A691" s="285" t="s">
        <v>1</v>
      </c>
      <c r="B691" s="279" t="s">
        <v>2</v>
      </c>
      <c r="C691" s="280">
        <v>16098</v>
      </c>
      <c r="D691" s="280">
        <v>1350</v>
      </c>
      <c r="E691" s="280">
        <v>830.1</v>
      </c>
      <c r="F691" s="281">
        <v>5.156541185</v>
      </c>
      <c r="G691" s="280">
        <v>830.1</v>
      </c>
    </row>
    <row r="692" spans="1:7" s="278" customFormat="1" ht="12.75" hidden="1">
      <c r="A692" s="273"/>
      <c r="B692" s="273" t="s">
        <v>895</v>
      </c>
      <c r="C692" s="274">
        <v>0</v>
      </c>
      <c r="D692" s="274">
        <v>0</v>
      </c>
      <c r="E692" s="274">
        <v>1114.54</v>
      </c>
      <c r="F692" s="277">
        <v>0</v>
      </c>
      <c r="G692" s="274">
        <v>1114.54</v>
      </c>
    </row>
    <row r="693" spans="1:7" s="278" customFormat="1" ht="12.75" hidden="1">
      <c r="A693" s="273" t="s">
        <v>106</v>
      </c>
      <c r="B693" s="273" t="s">
        <v>896</v>
      </c>
      <c r="C693" s="274">
        <v>0</v>
      </c>
      <c r="D693" s="274">
        <v>0</v>
      </c>
      <c r="E693" s="274">
        <v>-1114.54</v>
      </c>
      <c r="F693" s="277">
        <v>0</v>
      </c>
      <c r="G693" s="274">
        <v>-1114.54</v>
      </c>
    </row>
    <row r="694" spans="1:7" ht="12.75" hidden="1">
      <c r="A694" s="282" t="s">
        <v>75</v>
      </c>
      <c r="B694" s="279" t="s">
        <v>954</v>
      </c>
      <c r="C694" s="280">
        <v>0</v>
      </c>
      <c r="D694" s="280">
        <v>0</v>
      </c>
      <c r="E694" s="280">
        <v>-1114.54</v>
      </c>
      <c r="F694" s="281">
        <v>0</v>
      </c>
      <c r="G694" s="280">
        <v>-1114.54</v>
      </c>
    </row>
    <row r="695" spans="1:7" s="278" customFormat="1" ht="12.75">
      <c r="A695" s="273" t="s">
        <v>185</v>
      </c>
      <c r="B695" s="273" t="s">
        <v>186</v>
      </c>
      <c r="C695" s="274"/>
      <c r="D695" s="274"/>
      <c r="E695" s="274"/>
      <c r="F695" s="277"/>
      <c r="G695" s="274"/>
    </row>
    <row r="696" spans="1:7" s="278" customFormat="1" ht="12.75">
      <c r="A696" s="273" t="s">
        <v>1202</v>
      </c>
      <c r="B696" s="273" t="s">
        <v>1203</v>
      </c>
      <c r="C696" s="274">
        <v>10968435</v>
      </c>
      <c r="D696" s="274">
        <v>1137249</v>
      </c>
      <c r="E696" s="274">
        <v>1149069</v>
      </c>
      <c r="F696" s="277">
        <v>10.476143588</v>
      </c>
      <c r="G696" s="274">
        <v>1149069</v>
      </c>
    </row>
    <row r="697" spans="1:7" ht="25.5">
      <c r="A697" s="282" t="s">
        <v>1204</v>
      </c>
      <c r="B697" s="279" t="s">
        <v>937</v>
      </c>
      <c r="C697" s="280">
        <v>4024</v>
      </c>
      <c r="D697" s="280">
        <v>200</v>
      </c>
      <c r="E697" s="280">
        <v>12020</v>
      </c>
      <c r="F697" s="281">
        <v>298.707753479</v>
      </c>
      <c r="G697" s="280">
        <v>12020</v>
      </c>
    </row>
    <row r="698" spans="1:7" ht="12.75">
      <c r="A698" s="282" t="s">
        <v>1207</v>
      </c>
      <c r="B698" s="279" t="s">
        <v>1208</v>
      </c>
      <c r="C698" s="280">
        <v>10964411</v>
      </c>
      <c r="D698" s="280">
        <v>1137049</v>
      </c>
      <c r="E698" s="280">
        <v>1137049</v>
      </c>
      <c r="F698" s="281">
        <v>10.37036098</v>
      </c>
      <c r="G698" s="280">
        <v>1137049</v>
      </c>
    </row>
    <row r="699" spans="1:7" ht="25.5">
      <c r="A699" s="284" t="s">
        <v>1209</v>
      </c>
      <c r="B699" s="279" t="s">
        <v>1210</v>
      </c>
      <c r="C699" s="280">
        <v>10964411</v>
      </c>
      <c r="D699" s="280">
        <v>1137049</v>
      </c>
      <c r="E699" s="280">
        <v>1137049</v>
      </c>
      <c r="F699" s="281">
        <v>10.37036098</v>
      </c>
      <c r="G699" s="280">
        <v>1137049</v>
      </c>
    </row>
    <row r="700" spans="1:7" s="278" customFormat="1" ht="12.75">
      <c r="A700" s="273" t="s">
        <v>104</v>
      </c>
      <c r="B700" s="273" t="s">
        <v>105</v>
      </c>
      <c r="C700" s="274">
        <v>10968435</v>
      </c>
      <c r="D700" s="274">
        <v>1137249</v>
      </c>
      <c r="E700" s="274">
        <v>1124511.41</v>
      </c>
      <c r="F700" s="277">
        <v>10.252250298</v>
      </c>
      <c r="G700" s="274">
        <v>1124511.41</v>
      </c>
    </row>
    <row r="701" spans="1:7" ht="12.75">
      <c r="A701" s="282" t="s">
        <v>1212</v>
      </c>
      <c r="B701" s="279" t="s">
        <v>1213</v>
      </c>
      <c r="C701" s="280">
        <v>10967435</v>
      </c>
      <c r="D701" s="280">
        <v>1137249</v>
      </c>
      <c r="E701" s="280">
        <v>1124511.41</v>
      </c>
      <c r="F701" s="281">
        <v>10.253185088</v>
      </c>
      <c r="G701" s="280">
        <v>1124511.41</v>
      </c>
    </row>
    <row r="702" spans="1:7" ht="12.75">
      <c r="A702" s="284" t="s">
        <v>1214</v>
      </c>
      <c r="B702" s="279" t="s">
        <v>1215</v>
      </c>
      <c r="C702" s="280">
        <v>232388</v>
      </c>
      <c r="D702" s="280">
        <v>19622</v>
      </c>
      <c r="E702" s="280">
        <v>14684.41</v>
      </c>
      <c r="F702" s="281">
        <v>6.318919221</v>
      </c>
      <c r="G702" s="280">
        <v>14684.41</v>
      </c>
    </row>
    <row r="703" spans="1:7" ht="12.75">
      <c r="A703" s="285" t="s">
        <v>1216</v>
      </c>
      <c r="B703" s="279" t="s">
        <v>1217</v>
      </c>
      <c r="C703" s="280">
        <v>155844</v>
      </c>
      <c r="D703" s="280">
        <v>13883</v>
      </c>
      <c r="E703" s="280">
        <v>13431.17</v>
      </c>
      <c r="F703" s="281">
        <v>8.618342702</v>
      </c>
      <c r="G703" s="280">
        <v>13431.17</v>
      </c>
    </row>
    <row r="704" spans="1:7" ht="12.75">
      <c r="A704" s="286" t="s">
        <v>1218</v>
      </c>
      <c r="B704" s="279" t="s">
        <v>1219</v>
      </c>
      <c r="C704" s="280">
        <v>125000</v>
      </c>
      <c r="D704" s="280">
        <v>11055</v>
      </c>
      <c r="E704" s="280">
        <v>10628.77</v>
      </c>
      <c r="F704" s="281">
        <v>8.503016</v>
      </c>
      <c r="G704" s="280">
        <v>10628.77</v>
      </c>
    </row>
    <row r="705" spans="1:7" ht="12.75">
      <c r="A705" s="285" t="s">
        <v>1</v>
      </c>
      <c r="B705" s="279" t="s">
        <v>2</v>
      </c>
      <c r="C705" s="280">
        <v>76544</v>
      </c>
      <c r="D705" s="280">
        <v>5739</v>
      </c>
      <c r="E705" s="280">
        <v>1253.24</v>
      </c>
      <c r="F705" s="281">
        <v>1.637280518</v>
      </c>
      <c r="G705" s="280">
        <v>1253.24</v>
      </c>
    </row>
    <row r="706" spans="1:7" ht="12.75">
      <c r="A706" s="284" t="s">
        <v>23</v>
      </c>
      <c r="B706" s="279" t="s">
        <v>24</v>
      </c>
      <c r="C706" s="280">
        <v>10733782</v>
      </c>
      <c r="D706" s="280">
        <v>1117627</v>
      </c>
      <c r="E706" s="280">
        <v>1109827</v>
      </c>
      <c r="F706" s="281">
        <v>10.339570899</v>
      </c>
      <c r="G706" s="280">
        <v>1109827</v>
      </c>
    </row>
    <row r="707" spans="1:7" ht="12.75">
      <c r="A707" s="285" t="s">
        <v>25</v>
      </c>
      <c r="B707" s="279" t="s">
        <v>26</v>
      </c>
      <c r="C707" s="280">
        <v>10733782</v>
      </c>
      <c r="D707" s="280">
        <v>1117627</v>
      </c>
      <c r="E707" s="280">
        <v>1109827</v>
      </c>
      <c r="F707" s="281">
        <v>10.339570899</v>
      </c>
      <c r="G707" s="280">
        <v>1109827</v>
      </c>
    </row>
    <row r="708" spans="1:7" ht="25.5">
      <c r="A708" s="284" t="s">
        <v>43</v>
      </c>
      <c r="B708" s="279" t="s">
        <v>44</v>
      </c>
      <c r="C708" s="280">
        <v>1265</v>
      </c>
      <c r="D708" s="280">
        <v>0</v>
      </c>
      <c r="E708" s="280">
        <v>0</v>
      </c>
      <c r="F708" s="281">
        <v>0</v>
      </c>
      <c r="G708" s="280">
        <v>0</v>
      </c>
    </row>
    <row r="709" spans="1:7" ht="12.75">
      <c r="A709" s="285" t="s">
        <v>47</v>
      </c>
      <c r="B709" s="279" t="s">
        <v>48</v>
      </c>
      <c r="C709" s="280">
        <v>1265</v>
      </c>
      <c r="D709" s="280">
        <v>0</v>
      </c>
      <c r="E709" s="280">
        <v>0</v>
      </c>
      <c r="F709" s="281">
        <v>0</v>
      </c>
      <c r="G709" s="280">
        <v>0</v>
      </c>
    </row>
    <row r="710" spans="1:7" ht="12.75">
      <c r="A710" s="282" t="s">
        <v>59</v>
      </c>
      <c r="B710" s="279" t="s">
        <v>60</v>
      </c>
      <c r="C710" s="280">
        <v>1000</v>
      </c>
      <c r="D710" s="280">
        <v>0</v>
      </c>
      <c r="E710" s="280">
        <v>0</v>
      </c>
      <c r="F710" s="281">
        <v>0</v>
      </c>
      <c r="G710" s="280">
        <v>0</v>
      </c>
    </row>
    <row r="711" spans="1:7" ht="12.75">
      <c r="A711" s="284" t="s">
        <v>61</v>
      </c>
      <c r="B711" s="279" t="s">
        <v>62</v>
      </c>
      <c r="C711" s="280">
        <v>1000</v>
      </c>
      <c r="D711" s="280">
        <v>0</v>
      </c>
      <c r="E711" s="280">
        <v>0</v>
      </c>
      <c r="F711" s="281">
        <v>0</v>
      </c>
      <c r="G711" s="280">
        <v>0</v>
      </c>
    </row>
    <row r="712" spans="1:7" s="278" customFormat="1" ht="12.75" hidden="1">
      <c r="A712" s="273"/>
      <c r="B712" s="273" t="s">
        <v>895</v>
      </c>
      <c r="C712" s="274">
        <v>0</v>
      </c>
      <c r="D712" s="274">
        <v>0</v>
      </c>
      <c r="E712" s="274">
        <v>24557.59</v>
      </c>
      <c r="F712" s="277">
        <v>0</v>
      </c>
      <c r="G712" s="274">
        <v>24557.59</v>
      </c>
    </row>
    <row r="713" spans="1:7" s="278" customFormat="1" ht="12.75" hidden="1">
      <c r="A713" s="273" t="s">
        <v>106</v>
      </c>
      <c r="B713" s="273" t="s">
        <v>896</v>
      </c>
      <c r="C713" s="274">
        <v>0</v>
      </c>
      <c r="D713" s="274">
        <v>0</v>
      </c>
      <c r="E713" s="274">
        <v>-24557.59</v>
      </c>
      <c r="F713" s="277">
        <v>0</v>
      </c>
      <c r="G713" s="274">
        <v>-24557.59</v>
      </c>
    </row>
    <row r="714" spans="1:7" ht="12.75" hidden="1">
      <c r="A714" s="282" t="s">
        <v>75</v>
      </c>
      <c r="B714" s="279" t="s">
        <v>954</v>
      </c>
      <c r="C714" s="280">
        <v>0</v>
      </c>
      <c r="D714" s="280">
        <v>0</v>
      </c>
      <c r="E714" s="280">
        <v>-24557.59</v>
      </c>
      <c r="F714" s="281">
        <v>0</v>
      </c>
      <c r="G714" s="280">
        <v>-24557.59</v>
      </c>
    </row>
    <row r="715" spans="1:7" s="278" customFormat="1" ht="12.75">
      <c r="A715" s="273" t="s">
        <v>187</v>
      </c>
      <c r="B715" s="273" t="s">
        <v>188</v>
      </c>
      <c r="C715" s="274"/>
      <c r="D715" s="274"/>
      <c r="E715" s="274"/>
      <c r="F715" s="277"/>
      <c r="G715" s="274"/>
    </row>
    <row r="716" spans="1:7" s="278" customFormat="1" ht="12.75">
      <c r="A716" s="273" t="s">
        <v>1202</v>
      </c>
      <c r="B716" s="273" t="s">
        <v>1203</v>
      </c>
      <c r="C716" s="274">
        <v>66230799</v>
      </c>
      <c r="D716" s="274">
        <v>4560967</v>
      </c>
      <c r="E716" s="274">
        <v>4501036</v>
      </c>
      <c r="F716" s="277">
        <v>6.79598626</v>
      </c>
      <c r="G716" s="274">
        <v>4501036</v>
      </c>
    </row>
    <row r="717" spans="1:7" ht="12.75">
      <c r="A717" s="282" t="s">
        <v>1205</v>
      </c>
      <c r="B717" s="279" t="s">
        <v>1206</v>
      </c>
      <c r="C717" s="280">
        <v>7284692</v>
      </c>
      <c r="D717" s="280">
        <v>59931</v>
      </c>
      <c r="E717" s="280">
        <v>0</v>
      </c>
      <c r="F717" s="281">
        <v>0</v>
      </c>
      <c r="G717" s="280">
        <v>0</v>
      </c>
    </row>
    <row r="718" spans="1:7" ht="25.5">
      <c r="A718" s="284" t="s">
        <v>142</v>
      </c>
      <c r="B718" s="279" t="s">
        <v>143</v>
      </c>
      <c r="C718" s="280">
        <v>30930</v>
      </c>
      <c r="D718" s="280">
        <v>0</v>
      </c>
      <c r="E718" s="280">
        <v>0</v>
      </c>
      <c r="F718" s="281">
        <v>0</v>
      </c>
      <c r="G718" s="280">
        <v>0</v>
      </c>
    </row>
    <row r="719" spans="1:7" ht="12.75">
      <c r="A719" s="282" t="s">
        <v>121</v>
      </c>
      <c r="B719" s="279" t="s">
        <v>943</v>
      </c>
      <c r="C719" s="280">
        <v>1045957</v>
      </c>
      <c r="D719" s="280">
        <v>0</v>
      </c>
      <c r="E719" s="280">
        <v>0</v>
      </c>
      <c r="F719" s="281">
        <v>0</v>
      </c>
      <c r="G719" s="280">
        <v>0</v>
      </c>
    </row>
    <row r="720" spans="1:7" ht="12.75">
      <c r="A720" s="284" t="s">
        <v>122</v>
      </c>
      <c r="B720" s="279" t="s">
        <v>123</v>
      </c>
      <c r="C720" s="280">
        <v>1045957</v>
      </c>
      <c r="D720" s="280">
        <v>0</v>
      </c>
      <c r="E720" s="280">
        <v>0</v>
      </c>
      <c r="F720" s="281">
        <v>0</v>
      </c>
      <c r="G720" s="280">
        <v>0</v>
      </c>
    </row>
    <row r="721" spans="1:7" ht="12.75">
      <c r="A721" s="285" t="s">
        <v>124</v>
      </c>
      <c r="B721" s="279" t="s">
        <v>125</v>
      </c>
      <c r="C721" s="280">
        <v>1045957</v>
      </c>
      <c r="D721" s="280">
        <v>0</v>
      </c>
      <c r="E721" s="280">
        <v>0</v>
      </c>
      <c r="F721" s="281">
        <v>0</v>
      </c>
      <c r="G721" s="280">
        <v>0</v>
      </c>
    </row>
    <row r="722" spans="1:7" ht="38.25">
      <c r="A722" s="286" t="s">
        <v>126</v>
      </c>
      <c r="B722" s="279" t="s">
        <v>127</v>
      </c>
      <c r="C722" s="280">
        <v>1045957</v>
      </c>
      <c r="D722" s="280">
        <v>0</v>
      </c>
      <c r="E722" s="280">
        <v>0</v>
      </c>
      <c r="F722" s="281">
        <v>0</v>
      </c>
      <c r="G722" s="280">
        <v>0</v>
      </c>
    </row>
    <row r="723" spans="1:7" ht="38.25">
      <c r="A723" s="290" t="s">
        <v>128</v>
      </c>
      <c r="B723" s="279" t="s">
        <v>129</v>
      </c>
      <c r="C723" s="280">
        <v>1045957</v>
      </c>
      <c r="D723" s="280">
        <v>0</v>
      </c>
      <c r="E723" s="280">
        <v>0</v>
      </c>
      <c r="F723" s="281">
        <v>0</v>
      </c>
      <c r="G723" s="280">
        <v>0</v>
      </c>
    </row>
    <row r="724" spans="1:7" ht="12.75">
      <c r="A724" s="282" t="s">
        <v>1207</v>
      </c>
      <c r="B724" s="279" t="s">
        <v>1208</v>
      </c>
      <c r="C724" s="280">
        <v>57900150</v>
      </c>
      <c r="D724" s="280">
        <v>4501036</v>
      </c>
      <c r="E724" s="280">
        <v>4501036</v>
      </c>
      <c r="F724" s="281">
        <v>7.773789878</v>
      </c>
      <c r="G724" s="280">
        <v>4501036</v>
      </c>
    </row>
    <row r="725" spans="1:7" ht="25.5">
      <c r="A725" s="284" t="s">
        <v>1209</v>
      </c>
      <c r="B725" s="279" t="s">
        <v>1210</v>
      </c>
      <c r="C725" s="280">
        <v>57900150</v>
      </c>
      <c r="D725" s="280">
        <v>4501036</v>
      </c>
      <c r="E725" s="280">
        <v>4501036</v>
      </c>
      <c r="F725" s="281">
        <v>7.773789878</v>
      </c>
      <c r="G725" s="280">
        <v>4501036</v>
      </c>
    </row>
    <row r="726" spans="1:7" s="278" customFormat="1" ht="12.75">
      <c r="A726" s="273" t="s">
        <v>104</v>
      </c>
      <c r="B726" s="273" t="s">
        <v>105</v>
      </c>
      <c r="C726" s="274">
        <v>66230799</v>
      </c>
      <c r="D726" s="274">
        <v>4560967</v>
      </c>
      <c r="E726" s="274">
        <v>812889.93</v>
      </c>
      <c r="F726" s="277">
        <v>1.227359389</v>
      </c>
      <c r="G726" s="274">
        <v>812889.93</v>
      </c>
    </row>
    <row r="727" spans="1:7" ht="12.75">
      <c r="A727" s="282" t="s">
        <v>1212</v>
      </c>
      <c r="B727" s="279" t="s">
        <v>1213</v>
      </c>
      <c r="C727" s="280">
        <v>24382839</v>
      </c>
      <c r="D727" s="280">
        <v>1188239</v>
      </c>
      <c r="E727" s="280">
        <v>779894.16</v>
      </c>
      <c r="F727" s="281">
        <v>3.198537135</v>
      </c>
      <c r="G727" s="280">
        <v>779894.16</v>
      </c>
    </row>
    <row r="728" spans="1:7" ht="12.75">
      <c r="A728" s="284" t="s">
        <v>1214</v>
      </c>
      <c r="B728" s="279" t="s">
        <v>1215</v>
      </c>
      <c r="C728" s="280">
        <v>10198627</v>
      </c>
      <c r="D728" s="280">
        <v>623270</v>
      </c>
      <c r="E728" s="280">
        <v>336210.06</v>
      </c>
      <c r="F728" s="281">
        <v>3.29662081</v>
      </c>
      <c r="G728" s="280">
        <v>336210.06</v>
      </c>
    </row>
    <row r="729" spans="1:7" ht="12.75">
      <c r="A729" s="285" t="s">
        <v>1216</v>
      </c>
      <c r="B729" s="279" t="s">
        <v>1217</v>
      </c>
      <c r="C729" s="280">
        <v>4880806</v>
      </c>
      <c r="D729" s="280">
        <v>381715</v>
      </c>
      <c r="E729" s="280">
        <v>270008.72</v>
      </c>
      <c r="F729" s="281">
        <v>5.532051878</v>
      </c>
      <c r="G729" s="280">
        <v>270008.72</v>
      </c>
    </row>
    <row r="730" spans="1:7" ht="12.75">
      <c r="A730" s="286" t="s">
        <v>1218</v>
      </c>
      <c r="B730" s="279" t="s">
        <v>1219</v>
      </c>
      <c r="C730" s="280">
        <v>3771905</v>
      </c>
      <c r="D730" s="280">
        <v>297205</v>
      </c>
      <c r="E730" s="280">
        <v>213353.63</v>
      </c>
      <c r="F730" s="281">
        <v>5.656389278</v>
      </c>
      <c r="G730" s="280">
        <v>213353.63</v>
      </c>
    </row>
    <row r="731" spans="1:7" ht="12.75">
      <c r="A731" s="285" t="s">
        <v>1</v>
      </c>
      <c r="B731" s="279" t="s">
        <v>2</v>
      </c>
      <c r="C731" s="280">
        <v>5317821</v>
      </c>
      <c r="D731" s="280">
        <v>241555</v>
      </c>
      <c r="E731" s="280">
        <v>66201.34</v>
      </c>
      <c r="F731" s="281">
        <v>1.244895983</v>
      </c>
      <c r="G731" s="280">
        <v>66201.34</v>
      </c>
    </row>
    <row r="732" spans="1:7" ht="12.75">
      <c r="A732" s="284" t="s">
        <v>23</v>
      </c>
      <c r="B732" s="279" t="s">
        <v>24</v>
      </c>
      <c r="C732" s="280">
        <v>1959310</v>
      </c>
      <c r="D732" s="280">
        <v>7000</v>
      </c>
      <c r="E732" s="280">
        <v>0</v>
      </c>
      <c r="F732" s="281">
        <v>0</v>
      </c>
      <c r="G732" s="280">
        <v>0</v>
      </c>
    </row>
    <row r="733" spans="1:7" ht="12.75">
      <c r="A733" s="285" t="s">
        <v>25</v>
      </c>
      <c r="B733" s="279" t="s">
        <v>26</v>
      </c>
      <c r="C733" s="280">
        <v>1959310</v>
      </c>
      <c r="D733" s="280">
        <v>7000</v>
      </c>
      <c r="E733" s="280">
        <v>0</v>
      </c>
      <c r="F733" s="281">
        <v>0</v>
      </c>
      <c r="G733" s="280">
        <v>0</v>
      </c>
    </row>
    <row r="734" spans="1:7" ht="25.5">
      <c r="A734" s="284" t="s">
        <v>43</v>
      </c>
      <c r="B734" s="279" t="s">
        <v>44</v>
      </c>
      <c r="C734" s="280">
        <v>3510594</v>
      </c>
      <c r="D734" s="280">
        <v>0</v>
      </c>
      <c r="E734" s="280">
        <v>0</v>
      </c>
      <c r="F734" s="281">
        <v>0</v>
      </c>
      <c r="G734" s="280">
        <v>0</v>
      </c>
    </row>
    <row r="735" spans="1:7" ht="12.75">
      <c r="A735" s="285" t="s">
        <v>47</v>
      </c>
      <c r="B735" s="279" t="s">
        <v>48</v>
      </c>
      <c r="C735" s="280">
        <v>3510594</v>
      </c>
      <c r="D735" s="280">
        <v>0</v>
      </c>
      <c r="E735" s="280">
        <v>0</v>
      </c>
      <c r="F735" s="281">
        <v>0</v>
      </c>
      <c r="G735" s="280">
        <v>0</v>
      </c>
    </row>
    <row r="736" spans="1:7" ht="12.75">
      <c r="A736" s="284" t="s">
        <v>49</v>
      </c>
      <c r="B736" s="279" t="s">
        <v>50</v>
      </c>
      <c r="C736" s="280">
        <v>8714308</v>
      </c>
      <c r="D736" s="280">
        <v>557969</v>
      </c>
      <c r="E736" s="280">
        <v>443684.1</v>
      </c>
      <c r="F736" s="281">
        <v>5.091443865</v>
      </c>
      <c r="G736" s="280">
        <v>443684.1</v>
      </c>
    </row>
    <row r="737" spans="1:7" ht="25.5">
      <c r="A737" s="285" t="s">
        <v>55</v>
      </c>
      <c r="B737" s="279" t="s">
        <v>56</v>
      </c>
      <c r="C737" s="280">
        <v>399728</v>
      </c>
      <c r="D737" s="280">
        <v>0</v>
      </c>
      <c r="E737" s="280">
        <v>0</v>
      </c>
      <c r="F737" s="281">
        <v>0</v>
      </c>
      <c r="G737" s="280">
        <v>0</v>
      </c>
    </row>
    <row r="738" spans="1:7" ht="38.25">
      <c r="A738" s="285" t="s">
        <v>57</v>
      </c>
      <c r="B738" s="279" t="s">
        <v>58</v>
      </c>
      <c r="C738" s="280">
        <v>8283650</v>
      </c>
      <c r="D738" s="280">
        <v>557969</v>
      </c>
      <c r="E738" s="280">
        <v>443684.1</v>
      </c>
      <c r="F738" s="281">
        <v>5.356142522</v>
      </c>
      <c r="G738" s="280">
        <v>443684.1</v>
      </c>
    </row>
    <row r="739" spans="1:7" ht="12.75">
      <c r="A739" s="285" t="s">
        <v>136</v>
      </c>
      <c r="B739" s="279" t="s">
        <v>137</v>
      </c>
      <c r="C739" s="280">
        <v>30930</v>
      </c>
      <c r="D739" s="280">
        <v>0</v>
      </c>
      <c r="E739" s="280">
        <v>0</v>
      </c>
      <c r="F739" s="281">
        <v>0</v>
      </c>
      <c r="G739" s="280">
        <v>0</v>
      </c>
    </row>
    <row r="740" spans="1:7" ht="38.25">
      <c r="A740" s="286" t="s">
        <v>138</v>
      </c>
      <c r="B740" s="279" t="s">
        <v>139</v>
      </c>
      <c r="C740" s="280">
        <v>30930</v>
      </c>
      <c r="D740" s="280">
        <v>0</v>
      </c>
      <c r="E740" s="280">
        <v>0</v>
      </c>
      <c r="F740" s="281">
        <v>0</v>
      </c>
      <c r="G740" s="280">
        <v>0</v>
      </c>
    </row>
    <row r="741" spans="1:7" ht="12.75">
      <c r="A741" s="282" t="s">
        <v>59</v>
      </c>
      <c r="B741" s="279" t="s">
        <v>60</v>
      </c>
      <c r="C741" s="280">
        <v>41847960</v>
      </c>
      <c r="D741" s="280">
        <v>3372728</v>
      </c>
      <c r="E741" s="280">
        <v>32995.77</v>
      </c>
      <c r="F741" s="281">
        <v>0.078846782</v>
      </c>
      <c r="G741" s="280">
        <v>32995.77</v>
      </c>
    </row>
    <row r="742" spans="1:7" ht="12.75">
      <c r="A742" s="284" t="s">
        <v>61</v>
      </c>
      <c r="B742" s="279" t="s">
        <v>62</v>
      </c>
      <c r="C742" s="280">
        <v>5634019</v>
      </c>
      <c r="D742" s="280">
        <v>109717</v>
      </c>
      <c r="E742" s="280">
        <v>13543.81</v>
      </c>
      <c r="F742" s="281">
        <v>0.240393403</v>
      </c>
      <c r="G742" s="280">
        <v>13543.81</v>
      </c>
    </row>
    <row r="743" spans="1:7" ht="25.5">
      <c r="A743" s="284" t="s">
        <v>67</v>
      </c>
      <c r="B743" s="279" t="s">
        <v>68</v>
      </c>
      <c r="C743" s="280">
        <v>36213941</v>
      </c>
      <c r="D743" s="280">
        <v>3263011</v>
      </c>
      <c r="E743" s="280">
        <v>19451.96</v>
      </c>
      <c r="F743" s="281">
        <v>0.05371401</v>
      </c>
      <c r="G743" s="280">
        <v>19451.96</v>
      </c>
    </row>
    <row r="744" spans="1:7" ht="12.75">
      <c r="A744" s="285" t="s">
        <v>69</v>
      </c>
      <c r="B744" s="279" t="s">
        <v>70</v>
      </c>
      <c r="C744" s="280">
        <v>36213941</v>
      </c>
      <c r="D744" s="280">
        <v>3263011</v>
      </c>
      <c r="E744" s="280">
        <v>19451.96</v>
      </c>
      <c r="F744" s="281">
        <v>0.05371401</v>
      </c>
      <c r="G744" s="280">
        <v>19451.96</v>
      </c>
    </row>
    <row r="745" spans="1:7" ht="25.5">
      <c r="A745" s="286" t="s">
        <v>71</v>
      </c>
      <c r="B745" s="279" t="s">
        <v>72</v>
      </c>
      <c r="C745" s="280">
        <v>36213941</v>
      </c>
      <c r="D745" s="280">
        <v>3263011</v>
      </c>
      <c r="E745" s="280">
        <v>19451.96</v>
      </c>
      <c r="F745" s="281">
        <v>0.05371401</v>
      </c>
      <c r="G745" s="280">
        <v>19451.96</v>
      </c>
    </row>
    <row r="746" spans="1:7" s="278" customFormat="1" ht="12.75" hidden="1">
      <c r="A746" s="273"/>
      <c r="B746" s="273" t="s">
        <v>895</v>
      </c>
      <c r="C746" s="274">
        <v>0</v>
      </c>
      <c r="D746" s="274">
        <v>0</v>
      </c>
      <c r="E746" s="274">
        <v>3688146.07</v>
      </c>
      <c r="F746" s="277">
        <v>0</v>
      </c>
      <c r="G746" s="274">
        <v>3688146.07</v>
      </c>
    </row>
    <row r="747" spans="1:7" s="278" customFormat="1" ht="12.75" hidden="1">
      <c r="A747" s="273" t="s">
        <v>106</v>
      </c>
      <c r="B747" s="273" t="s">
        <v>896</v>
      </c>
      <c r="C747" s="274">
        <v>0</v>
      </c>
      <c r="D747" s="274">
        <v>0</v>
      </c>
      <c r="E747" s="274">
        <v>-3688146.07</v>
      </c>
      <c r="F747" s="277">
        <v>0</v>
      </c>
      <c r="G747" s="274">
        <v>-3688146.07</v>
      </c>
    </row>
    <row r="748" spans="1:7" ht="12.75" hidden="1">
      <c r="A748" s="282" t="s">
        <v>75</v>
      </c>
      <c r="B748" s="279" t="s">
        <v>954</v>
      </c>
      <c r="C748" s="280">
        <v>0</v>
      </c>
      <c r="D748" s="280">
        <v>0</v>
      </c>
      <c r="E748" s="280">
        <v>-3688146.07</v>
      </c>
      <c r="F748" s="281">
        <v>0</v>
      </c>
      <c r="G748" s="280">
        <v>-3688146.07</v>
      </c>
    </row>
    <row r="749" spans="1:7" s="278" customFormat="1" ht="12.75">
      <c r="A749" s="273" t="s">
        <v>189</v>
      </c>
      <c r="B749" s="273" t="s">
        <v>190</v>
      </c>
      <c r="C749" s="274"/>
      <c r="D749" s="274"/>
      <c r="E749" s="274"/>
      <c r="F749" s="277"/>
      <c r="G749" s="274"/>
    </row>
    <row r="750" spans="1:7" s="278" customFormat="1" ht="12.75">
      <c r="A750" s="273" t="s">
        <v>1202</v>
      </c>
      <c r="B750" s="273" t="s">
        <v>1203</v>
      </c>
      <c r="C750" s="274">
        <v>216604622</v>
      </c>
      <c r="D750" s="274">
        <v>18050394</v>
      </c>
      <c r="E750" s="274">
        <v>18050394</v>
      </c>
      <c r="F750" s="277">
        <v>8.333337411</v>
      </c>
      <c r="G750" s="274">
        <v>18050394</v>
      </c>
    </row>
    <row r="751" spans="1:7" ht="12.75">
      <c r="A751" s="282" t="s">
        <v>1207</v>
      </c>
      <c r="B751" s="279" t="s">
        <v>1208</v>
      </c>
      <c r="C751" s="280">
        <v>216604622</v>
      </c>
      <c r="D751" s="280">
        <v>18050394</v>
      </c>
      <c r="E751" s="280">
        <v>18050394</v>
      </c>
      <c r="F751" s="281">
        <v>8.333337411</v>
      </c>
      <c r="G751" s="280">
        <v>18050394</v>
      </c>
    </row>
    <row r="752" spans="1:7" ht="25.5">
      <c r="A752" s="284" t="s">
        <v>1209</v>
      </c>
      <c r="B752" s="279" t="s">
        <v>1210</v>
      </c>
      <c r="C752" s="280">
        <v>216604622</v>
      </c>
      <c r="D752" s="280">
        <v>18050394</v>
      </c>
      <c r="E752" s="280">
        <v>18050394</v>
      </c>
      <c r="F752" s="281">
        <v>8.333337411</v>
      </c>
      <c r="G752" s="280">
        <v>18050394</v>
      </c>
    </row>
    <row r="753" spans="1:7" s="278" customFormat="1" ht="12.75">
      <c r="A753" s="273" t="s">
        <v>104</v>
      </c>
      <c r="B753" s="273" t="s">
        <v>105</v>
      </c>
      <c r="C753" s="274">
        <v>216604622</v>
      </c>
      <c r="D753" s="274">
        <v>18050394</v>
      </c>
      <c r="E753" s="274">
        <v>18050394</v>
      </c>
      <c r="F753" s="277">
        <v>8.333337411</v>
      </c>
      <c r="G753" s="274">
        <v>18050394</v>
      </c>
    </row>
    <row r="754" spans="1:7" ht="12.75">
      <c r="A754" s="282" t="s">
        <v>1212</v>
      </c>
      <c r="B754" s="279" t="s">
        <v>1213</v>
      </c>
      <c r="C754" s="280">
        <v>216604622</v>
      </c>
      <c r="D754" s="280">
        <v>18050394</v>
      </c>
      <c r="E754" s="280">
        <v>18050394</v>
      </c>
      <c r="F754" s="281">
        <v>8.333337411</v>
      </c>
      <c r="G754" s="280">
        <v>18050394</v>
      </c>
    </row>
    <row r="755" spans="1:7" ht="12.75">
      <c r="A755" s="284" t="s">
        <v>49</v>
      </c>
      <c r="B755" s="279" t="s">
        <v>50</v>
      </c>
      <c r="C755" s="280">
        <v>216604622</v>
      </c>
      <c r="D755" s="280">
        <v>18050394</v>
      </c>
      <c r="E755" s="280">
        <v>18050394</v>
      </c>
      <c r="F755" s="281">
        <v>8.333337411</v>
      </c>
      <c r="G755" s="280">
        <v>18050394</v>
      </c>
    </row>
    <row r="756" spans="1:7" ht="25.5">
      <c r="A756" s="285" t="s">
        <v>55</v>
      </c>
      <c r="B756" s="279" t="s">
        <v>56</v>
      </c>
      <c r="C756" s="280">
        <v>216604622</v>
      </c>
      <c r="D756" s="280">
        <v>18050394</v>
      </c>
      <c r="E756" s="280">
        <v>18050394</v>
      </c>
      <c r="F756" s="281">
        <v>8.333337411</v>
      </c>
      <c r="G756" s="280">
        <v>18050394</v>
      </c>
    </row>
    <row r="757" spans="1:7" s="278" customFormat="1" ht="12.75">
      <c r="A757" s="273" t="s">
        <v>191</v>
      </c>
      <c r="B757" s="273" t="s">
        <v>192</v>
      </c>
      <c r="C757" s="274"/>
      <c r="D757" s="274"/>
      <c r="E757" s="274"/>
      <c r="F757" s="277"/>
      <c r="G757" s="274"/>
    </row>
    <row r="758" spans="1:7" s="278" customFormat="1" ht="12.75">
      <c r="A758" s="273" t="s">
        <v>1202</v>
      </c>
      <c r="B758" s="273" t="s">
        <v>1203</v>
      </c>
      <c r="C758" s="274">
        <v>9852897</v>
      </c>
      <c r="D758" s="274">
        <v>821075</v>
      </c>
      <c r="E758" s="274">
        <v>821075</v>
      </c>
      <c r="F758" s="277">
        <v>8.333335871</v>
      </c>
      <c r="G758" s="274">
        <v>821075</v>
      </c>
    </row>
    <row r="759" spans="1:7" ht="12.75">
      <c r="A759" s="282" t="s">
        <v>1207</v>
      </c>
      <c r="B759" s="279" t="s">
        <v>1208</v>
      </c>
      <c r="C759" s="280">
        <v>9852897</v>
      </c>
      <c r="D759" s="280">
        <v>821075</v>
      </c>
      <c r="E759" s="280">
        <v>821075</v>
      </c>
      <c r="F759" s="281">
        <v>8.333335871</v>
      </c>
      <c r="G759" s="280">
        <v>821075</v>
      </c>
    </row>
    <row r="760" spans="1:7" ht="25.5">
      <c r="A760" s="284" t="s">
        <v>1209</v>
      </c>
      <c r="B760" s="279" t="s">
        <v>1210</v>
      </c>
      <c r="C760" s="280">
        <v>9852897</v>
      </c>
      <c r="D760" s="280">
        <v>821075</v>
      </c>
      <c r="E760" s="280">
        <v>821075</v>
      </c>
      <c r="F760" s="281">
        <v>8.333335871</v>
      </c>
      <c r="G760" s="280">
        <v>821075</v>
      </c>
    </row>
    <row r="761" spans="1:7" s="278" customFormat="1" ht="12.75">
      <c r="A761" s="273" t="s">
        <v>104</v>
      </c>
      <c r="B761" s="273" t="s">
        <v>105</v>
      </c>
      <c r="C761" s="274">
        <v>9852897</v>
      </c>
      <c r="D761" s="274">
        <v>821075</v>
      </c>
      <c r="E761" s="274">
        <v>821075</v>
      </c>
      <c r="F761" s="277">
        <v>8.333335871</v>
      </c>
      <c r="G761" s="274">
        <v>821075</v>
      </c>
    </row>
    <row r="762" spans="1:7" ht="12.75">
      <c r="A762" s="282" t="s">
        <v>1212</v>
      </c>
      <c r="B762" s="279" t="s">
        <v>1213</v>
      </c>
      <c r="C762" s="280">
        <v>9852897</v>
      </c>
      <c r="D762" s="280">
        <v>821075</v>
      </c>
      <c r="E762" s="280">
        <v>821075</v>
      </c>
      <c r="F762" s="281">
        <v>8.333335871</v>
      </c>
      <c r="G762" s="280">
        <v>821075</v>
      </c>
    </row>
    <row r="763" spans="1:7" ht="12.75">
      <c r="A763" s="284" t="s">
        <v>49</v>
      </c>
      <c r="B763" s="279" t="s">
        <v>50</v>
      </c>
      <c r="C763" s="280">
        <v>9852897</v>
      </c>
      <c r="D763" s="280">
        <v>821075</v>
      </c>
      <c r="E763" s="280">
        <v>821075</v>
      </c>
      <c r="F763" s="281">
        <v>8.333335871</v>
      </c>
      <c r="G763" s="280">
        <v>821075</v>
      </c>
    </row>
    <row r="764" spans="1:7" ht="38.25">
      <c r="A764" s="285" t="s">
        <v>57</v>
      </c>
      <c r="B764" s="279" t="s">
        <v>58</v>
      </c>
      <c r="C764" s="280">
        <v>9852897</v>
      </c>
      <c r="D764" s="280">
        <v>821075</v>
      </c>
      <c r="E764" s="280">
        <v>821075</v>
      </c>
      <c r="F764" s="281">
        <v>8.333335871</v>
      </c>
      <c r="G764" s="280">
        <v>821075</v>
      </c>
    </row>
    <row r="765" spans="1:7" s="278" customFormat="1" ht="25.5">
      <c r="A765" s="273" t="s">
        <v>193</v>
      </c>
      <c r="B765" s="273" t="s">
        <v>194</v>
      </c>
      <c r="C765" s="274"/>
      <c r="D765" s="274"/>
      <c r="E765" s="274"/>
      <c r="F765" s="277"/>
      <c r="G765" s="274"/>
    </row>
    <row r="766" spans="1:7" s="278" customFormat="1" ht="12.75">
      <c r="A766" s="273" t="s">
        <v>1202</v>
      </c>
      <c r="B766" s="273" t="s">
        <v>1203</v>
      </c>
      <c r="C766" s="274">
        <v>217419512</v>
      </c>
      <c r="D766" s="274">
        <v>500000</v>
      </c>
      <c r="E766" s="274">
        <v>500000</v>
      </c>
      <c r="F766" s="277">
        <v>0.22997016</v>
      </c>
      <c r="G766" s="274">
        <v>500000</v>
      </c>
    </row>
    <row r="767" spans="1:7" ht="12.75">
      <c r="A767" s="282" t="s">
        <v>1207</v>
      </c>
      <c r="B767" s="279" t="s">
        <v>1208</v>
      </c>
      <c r="C767" s="280">
        <v>217419512</v>
      </c>
      <c r="D767" s="280">
        <v>500000</v>
      </c>
      <c r="E767" s="280">
        <v>500000</v>
      </c>
      <c r="F767" s="281">
        <v>0.22997016</v>
      </c>
      <c r="G767" s="280">
        <v>500000</v>
      </c>
    </row>
    <row r="768" spans="1:7" ht="25.5">
      <c r="A768" s="284" t="s">
        <v>1209</v>
      </c>
      <c r="B768" s="279" t="s">
        <v>1210</v>
      </c>
      <c r="C768" s="280">
        <v>217419512</v>
      </c>
      <c r="D768" s="280">
        <v>500000</v>
      </c>
      <c r="E768" s="280">
        <v>500000</v>
      </c>
      <c r="F768" s="281">
        <v>0.22997016</v>
      </c>
      <c r="G768" s="280">
        <v>500000</v>
      </c>
    </row>
    <row r="769" spans="1:7" s="278" customFormat="1" ht="12.75">
      <c r="A769" s="273" t="s">
        <v>104</v>
      </c>
      <c r="B769" s="273" t="s">
        <v>105</v>
      </c>
      <c r="C769" s="274">
        <v>217419512</v>
      </c>
      <c r="D769" s="274">
        <v>500000</v>
      </c>
      <c r="E769" s="274">
        <v>0</v>
      </c>
      <c r="F769" s="277">
        <v>0</v>
      </c>
      <c r="G769" s="274">
        <v>0</v>
      </c>
    </row>
    <row r="770" spans="1:7" ht="12.75">
      <c r="A770" s="282" t="s">
        <v>1212</v>
      </c>
      <c r="B770" s="279" t="s">
        <v>1213</v>
      </c>
      <c r="C770" s="280">
        <v>217419512</v>
      </c>
      <c r="D770" s="280">
        <v>500000</v>
      </c>
      <c r="E770" s="280">
        <v>0</v>
      </c>
      <c r="F770" s="281">
        <v>0</v>
      </c>
      <c r="G770" s="280">
        <v>0</v>
      </c>
    </row>
    <row r="771" spans="1:7" ht="12.75">
      <c r="A771" s="284" t="s">
        <v>23</v>
      </c>
      <c r="B771" s="279" t="s">
        <v>24</v>
      </c>
      <c r="C771" s="280">
        <v>217419512</v>
      </c>
      <c r="D771" s="280">
        <v>500000</v>
      </c>
      <c r="E771" s="280">
        <v>0</v>
      </c>
      <c r="F771" s="281">
        <v>0</v>
      </c>
      <c r="G771" s="280">
        <v>0</v>
      </c>
    </row>
    <row r="772" spans="1:7" ht="12.75">
      <c r="A772" s="285" t="s">
        <v>25</v>
      </c>
      <c r="B772" s="279" t="s">
        <v>26</v>
      </c>
      <c r="C772" s="280">
        <v>217419512</v>
      </c>
      <c r="D772" s="280">
        <v>500000</v>
      </c>
      <c r="E772" s="280">
        <v>0</v>
      </c>
      <c r="F772" s="281">
        <v>0</v>
      </c>
      <c r="G772" s="280">
        <v>0</v>
      </c>
    </row>
    <row r="773" spans="1:7" s="278" customFormat="1" ht="12.75" hidden="1">
      <c r="A773" s="273"/>
      <c r="B773" s="273" t="s">
        <v>895</v>
      </c>
      <c r="C773" s="274">
        <v>0</v>
      </c>
      <c r="D773" s="274">
        <v>0</v>
      </c>
      <c r="E773" s="274">
        <v>500000</v>
      </c>
      <c r="F773" s="277">
        <v>0</v>
      </c>
      <c r="G773" s="274">
        <v>500000</v>
      </c>
    </row>
    <row r="774" spans="1:7" s="278" customFormat="1" ht="12.75" hidden="1">
      <c r="A774" s="273" t="s">
        <v>106</v>
      </c>
      <c r="B774" s="273" t="s">
        <v>896</v>
      </c>
      <c r="C774" s="274">
        <v>0</v>
      </c>
      <c r="D774" s="274">
        <v>0</v>
      </c>
      <c r="E774" s="274">
        <v>-500000</v>
      </c>
      <c r="F774" s="277">
        <v>0</v>
      </c>
      <c r="G774" s="274">
        <v>-500000</v>
      </c>
    </row>
    <row r="775" spans="1:7" ht="12.75" hidden="1">
      <c r="A775" s="282" t="s">
        <v>75</v>
      </c>
      <c r="B775" s="279" t="s">
        <v>954</v>
      </c>
      <c r="C775" s="280">
        <v>0</v>
      </c>
      <c r="D775" s="280">
        <v>0</v>
      </c>
      <c r="E775" s="280">
        <v>-500000</v>
      </c>
      <c r="F775" s="281">
        <v>0</v>
      </c>
      <c r="G775" s="280">
        <v>-500000</v>
      </c>
    </row>
    <row r="776" ht="12.75" customHeight="1"/>
    <row r="777" spans="1:2" ht="12.75">
      <c r="A777" s="67" t="s">
        <v>195</v>
      </c>
      <c r="B777" s="67"/>
    </row>
    <row r="778" spans="1:7" ht="12.75">
      <c r="A778" s="279"/>
      <c r="B778" s="293" t="s">
        <v>1203</v>
      </c>
      <c r="C778" s="294">
        <v>141935370</v>
      </c>
      <c r="D778" s="294">
        <v>5918832</v>
      </c>
      <c r="E778" s="294">
        <v>4638628.55</v>
      </c>
      <c r="F778" s="295">
        <v>3.268127282</v>
      </c>
      <c r="G778" s="294">
        <v>4638628.55</v>
      </c>
    </row>
    <row r="779" spans="1:7" ht="38.25">
      <c r="A779" s="279" t="s">
        <v>126</v>
      </c>
      <c r="B779" s="296" t="s">
        <v>127</v>
      </c>
      <c r="C779" s="297">
        <v>4116569</v>
      </c>
      <c r="D779" s="297">
        <v>241864</v>
      </c>
      <c r="E779" s="297">
        <v>241862.98</v>
      </c>
      <c r="F779" s="298">
        <v>5.87535348</v>
      </c>
      <c r="G779" s="297">
        <v>241862.98</v>
      </c>
    </row>
    <row r="780" spans="1:7" ht="38.25">
      <c r="A780" s="299" t="s">
        <v>158</v>
      </c>
      <c r="B780" s="300" t="s">
        <v>159</v>
      </c>
      <c r="C780" s="297">
        <v>100000</v>
      </c>
      <c r="D780" s="297">
        <v>0</v>
      </c>
      <c r="E780" s="297">
        <v>0</v>
      </c>
      <c r="F780" s="298">
        <v>0</v>
      </c>
      <c r="G780" s="297">
        <v>0</v>
      </c>
    </row>
    <row r="781" spans="1:7" ht="51">
      <c r="A781" s="299" t="s">
        <v>128</v>
      </c>
      <c r="B781" s="300" t="s">
        <v>196</v>
      </c>
      <c r="C781" s="297">
        <v>4016569</v>
      </c>
      <c r="D781" s="297">
        <v>241864</v>
      </c>
      <c r="E781" s="297">
        <v>241862.98</v>
      </c>
      <c r="F781" s="298">
        <v>6.021631397</v>
      </c>
      <c r="G781" s="297">
        <v>241862.98</v>
      </c>
    </row>
    <row r="782" spans="1:7" ht="25.5">
      <c r="A782" s="279" t="s">
        <v>142</v>
      </c>
      <c r="B782" s="301" t="s">
        <v>131</v>
      </c>
      <c r="C782" s="297">
        <v>55577793</v>
      </c>
      <c r="D782" s="297">
        <v>1398698</v>
      </c>
      <c r="E782" s="297">
        <v>118495.57</v>
      </c>
      <c r="F782" s="298">
        <v>0.213206685</v>
      </c>
      <c r="G782" s="297">
        <v>118495.57</v>
      </c>
    </row>
    <row r="783" spans="1:7" ht="25.5">
      <c r="A783" s="279" t="s">
        <v>130</v>
      </c>
      <c r="B783" s="301" t="s">
        <v>143</v>
      </c>
      <c r="C783" s="297">
        <v>82241008</v>
      </c>
      <c r="D783" s="297">
        <v>4278270</v>
      </c>
      <c r="E783" s="297">
        <v>4278270</v>
      </c>
      <c r="F783" s="298">
        <v>5.202112795</v>
      </c>
      <c r="G783" s="297">
        <v>4278270</v>
      </c>
    </row>
    <row r="784" spans="1:7" ht="12.75">
      <c r="A784" s="279"/>
      <c r="B784" s="293" t="s">
        <v>197</v>
      </c>
      <c r="C784" s="294">
        <v>141935370</v>
      </c>
      <c r="D784" s="294">
        <v>5918832</v>
      </c>
      <c r="E784" s="294">
        <v>1616201.85</v>
      </c>
      <c r="F784" s="295">
        <v>1.138688581</v>
      </c>
      <c r="G784" s="294">
        <v>1616201.85</v>
      </c>
    </row>
    <row r="785" spans="1:7" ht="12.75">
      <c r="A785" s="279"/>
      <c r="B785" s="302" t="s">
        <v>50</v>
      </c>
      <c r="C785" s="297">
        <v>118565146</v>
      </c>
      <c r="D785" s="297">
        <v>5037312</v>
      </c>
      <c r="E785" s="297">
        <v>1344273.9</v>
      </c>
      <c r="F785" s="298">
        <v>1.13378505</v>
      </c>
      <c r="G785" s="297">
        <v>1344273.9</v>
      </c>
    </row>
    <row r="786" spans="1:7" ht="25.5">
      <c r="A786" s="279" t="s">
        <v>132</v>
      </c>
      <c r="B786" s="303" t="s">
        <v>133</v>
      </c>
      <c r="C786" s="297">
        <v>4116569</v>
      </c>
      <c r="D786" s="297">
        <v>241864</v>
      </c>
      <c r="E786" s="297">
        <v>241862.98</v>
      </c>
      <c r="F786" s="298">
        <v>5.87535348</v>
      </c>
      <c r="G786" s="297">
        <v>241862.98</v>
      </c>
    </row>
    <row r="787" spans="1:7" ht="38.25">
      <c r="A787" s="299" t="s">
        <v>134</v>
      </c>
      <c r="B787" s="304" t="s">
        <v>135</v>
      </c>
      <c r="C787" s="297">
        <v>100000</v>
      </c>
      <c r="D787" s="297">
        <v>0</v>
      </c>
      <c r="E787" s="297">
        <v>0</v>
      </c>
      <c r="F787" s="298">
        <v>0</v>
      </c>
      <c r="G787" s="297">
        <v>0</v>
      </c>
    </row>
    <row r="788" spans="1:7" ht="38.25">
      <c r="A788" s="299" t="s">
        <v>144</v>
      </c>
      <c r="B788" s="304" t="s">
        <v>145</v>
      </c>
      <c r="C788" s="297">
        <v>4016569</v>
      </c>
      <c r="D788" s="297">
        <v>241864</v>
      </c>
      <c r="E788" s="297">
        <v>241862.98</v>
      </c>
      <c r="F788" s="298">
        <v>6.021631397</v>
      </c>
      <c r="G788" s="297">
        <v>241862.98</v>
      </c>
    </row>
    <row r="789" spans="1:7" ht="12.75">
      <c r="A789" s="279" t="s">
        <v>136</v>
      </c>
      <c r="B789" s="303" t="s">
        <v>137</v>
      </c>
      <c r="C789" s="297">
        <v>114448577</v>
      </c>
      <c r="D789" s="297">
        <v>4795448</v>
      </c>
      <c r="E789" s="297">
        <v>1102410.92</v>
      </c>
      <c r="F789" s="298">
        <v>0.963236895</v>
      </c>
      <c r="G789" s="297">
        <v>1102410.92</v>
      </c>
    </row>
    <row r="790" spans="1:7" ht="38.25">
      <c r="A790" s="299" t="s">
        <v>138</v>
      </c>
      <c r="B790" s="305" t="s">
        <v>139</v>
      </c>
      <c r="C790" s="297">
        <v>85302839</v>
      </c>
      <c r="D790" s="297">
        <v>3494130</v>
      </c>
      <c r="E790" s="297">
        <v>1102410.92</v>
      </c>
      <c r="F790" s="298">
        <v>1.292349625</v>
      </c>
      <c r="G790" s="297">
        <v>1102410.92</v>
      </c>
    </row>
    <row r="791" spans="1:7" ht="63.75">
      <c r="A791" s="299" t="s">
        <v>168</v>
      </c>
      <c r="B791" s="305" t="s">
        <v>169</v>
      </c>
      <c r="C791" s="297">
        <v>29145738</v>
      </c>
      <c r="D791" s="297">
        <v>1301318</v>
      </c>
      <c r="E791" s="297">
        <v>0</v>
      </c>
      <c r="F791" s="298">
        <v>0</v>
      </c>
      <c r="G791" s="297">
        <v>0</v>
      </c>
    </row>
    <row r="792" spans="1:7" ht="12.75">
      <c r="A792" s="279"/>
      <c r="B792" s="301" t="s">
        <v>198</v>
      </c>
      <c r="C792" s="297">
        <v>23370224</v>
      </c>
      <c r="D792" s="297">
        <v>881520</v>
      </c>
      <c r="E792" s="297">
        <v>271927.95</v>
      </c>
      <c r="F792" s="298">
        <v>1.163565869</v>
      </c>
      <c r="G792" s="297">
        <v>271927.95</v>
      </c>
    </row>
    <row r="793" spans="1:7" ht="25.5">
      <c r="A793" s="279" t="s">
        <v>146</v>
      </c>
      <c r="B793" s="306" t="s">
        <v>199</v>
      </c>
      <c r="C793" s="297">
        <v>23370224</v>
      </c>
      <c r="D793" s="297">
        <v>881520</v>
      </c>
      <c r="E793" s="297">
        <v>271927.95</v>
      </c>
      <c r="F793" s="298">
        <v>1.163565869</v>
      </c>
      <c r="G793" s="297">
        <v>271927.95</v>
      </c>
    </row>
    <row r="794" spans="1:7" ht="19.5" customHeight="1">
      <c r="A794" s="67" t="s">
        <v>200</v>
      </c>
      <c r="B794" s="67"/>
      <c r="C794" s="67"/>
      <c r="D794" s="67"/>
      <c r="E794" s="67"/>
      <c r="F794" s="67"/>
      <c r="G794" s="67"/>
    </row>
    <row r="795" spans="1:7" ht="28.5" customHeight="1">
      <c r="A795" s="67" t="s">
        <v>210</v>
      </c>
      <c r="B795" s="67"/>
      <c r="C795" s="67"/>
      <c r="D795" s="67"/>
      <c r="E795" s="67"/>
      <c r="F795" s="67"/>
      <c r="G795" s="67"/>
    </row>
    <row r="796" spans="1:6" s="308" customFormat="1" ht="13.5">
      <c r="A796" s="307" t="s">
        <v>201</v>
      </c>
      <c r="C796" s="258"/>
      <c r="D796" s="258"/>
      <c r="E796" s="258"/>
      <c r="F796" s="258"/>
    </row>
    <row r="797" spans="1:6" s="308" customFormat="1" ht="13.5" customHeight="1">
      <c r="A797" s="307" t="s">
        <v>202</v>
      </c>
      <c r="C797" s="309"/>
      <c r="D797" s="309"/>
      <c r="F797" s="258"/>
    </row>
    <row r="798" spans="1:7" s="310" customFormat="1" ht="99.75" customHeight="1">
      <c r="A798" s="330" t="s">
        <v>211</v>
      </c>
      <c r="B798" s="128"/>
      <c r="C798" s="128"/>
      <c r="D798" s="128"/>
      <c r="E798" s="128"/>
      <c r="F798" s="128"/>
      <c r="G798" s="128"/>
    </row>
    <row r="799" spans="1:7" s="310" customFormat="1" ht="13.5" customHeight="1">
      <c r="A799" s="330" t="s">
        <v>212</v>
      </c>
      <c r="B799" s="128"/>
      <c r="C799" s="128"/>
      <c r="D799" s="128"/>
      <c r="E799" s="128"/>
      <c r="F799" s="128"/>
      <c r="G799" s="128"/>
    </row>
    <row r="800" spans="1:7" s="314" customFormat="1" ht="12.75">
      <c r="A800" s="311"/>
      <c r="B800" s="311"/>
      <c r="C800" s="312"/>
      <c r="D800" s="312"/>
      <c r="E800" s="312"/>
      <c r="F800" s="313"/>
      <c r="G800" s="312"/>
    </row>
    <row r="801" spans="1:7" s="314" customFormat="1" ht="12.75">
      <c r="A801" s="311"/>
      <c r="B801" s="311"/>
      <c r="C801" s="312"/>
      <c r="D801" s="312"/>
      <c r="E801" s="312"/>
      <c r="F801" s="313"/>
      <c r="G801" s="312"/>
    </row>
    <row r="802" spans="1:7" s="314" customFormat="1" ht="12.75">
      <c r="A802" s="311"/>
      <c r="B802" s="311"/>
      <c r="C802" s="312"/>
      <c r="D802" s="312"/>
      <c r="E802" s="312"/>
      <c r="F802" s="313"/>
      <c r="G802" s="312"/>
    </row>
    <row r="803" spans="1:7" s="314" customFormat="1" ht="12.75">
      <c r="A803" s="315" t="s">
        <v>981</v>
      </c>
      <c r="B803" s="311"/>
      <c r="C803" s="312"/>
      <c r="D803" s="312"/>
      <c r="E803" s="312"/>
      <c r="F803" s="313"/>
      <c r="G803" s="316" t="s">
        <v>982</v>
      </c>
    </row>
    <row r="804" spans="1:7" s="314" customFormat="1" ht="12.75">
      <c r="A804" s="311"/>
      <c r="B804" s="311"/>
      <c r="C804" s="312"/>
      <c r="D804" s="312"/>
      <c r="E804" s="312"/>
      <c r="F804" s="313"/>
      <c r="G804" s="312"/>
    </row>
    <row r="806" spans="1:2" ht="12.75">
      <c r="A806" s="292" t="s">
        <v>203</v>
      </c>
      <c r="B806" s="292" t="s">
        <v>204</v>
      </c>
    </row>
  </sheetData>
  <sheetProtection formatCells="0"/>
  <mergeCells count="11">
    <mergeCell ref="A2:G2"/>
    <mergeCell ref="A7:G7"/>
    <mergeCell ref="A8:G8"/>
    <mergeCell ref="A9:G9"/>
    <mergeCell ref="A6:B6"/>
    <mergeCell ref="A3:G3"/>
    <mergeCell ref="A798:G798"/>
    <mergeCell ref="A799:G799"/>
    <mergeCell ref="A777:B777"/>
    <mergeCell ref="A794:G794"/>
    <mergeCell ref="A795:G795"/>
  </mergeCells>
  <printOptions/>
  <pageMargins left="0.984251968503937" right="0.3937007874015748" top="0.3937007874015748" bottom="0.8661417322834646" header="0.15748031496062992" footer="0.1968503937007874"/>
  <pageSetup firstPageNumber="9" useFirstPageNumber="1" fitToHeight="0" fitToWidth="1" horizontalDpi="600" verticalDpi="600" orientation="portrait" paperSize="9" scale="6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2.421875" style="396" customWidth="1"/>
    <col min="2" max="2" width="43.140625" style="396" customWidth="1"/>
    <col min="3" max="5" width="12.7109375" style="397" customWidth="1"/>
    <col min="6" max="6" width="8.421875" style="398" customWidth="1"/>
    <col min="7" max="7" width="13.7109375" style="397" customWidth="1"/>
    <col min="8" max="16384" width="15.421875" style="348" customWidth="1"/>
  </cols>
  <sheetData>
    <row r="1" spans="1:7" ht="77.25" customHeight="1">
      <c r="A1" s="893"/>
      <c r="B1" s="893"/>
      <c r="C1" s="893"/>
      <c r="D1" s="893"/>
      <c r="E1" s="893"/>
      <c r="F1" s="893"/>
      <c r="G1" s="894"/>
    </row>
    <row r="2" spans="1:7" ht="12.75" customHeight="1">
      <c r="A2" s="895" t="s">
        <v>875</v>
      </c>
      <c r="B2" s="895"/>
      <c r="C2" s="895"/>
      <c r="D2" s="895"/>
      <c r="E2" s="895"/>
      <c r="F2" s="895"/>
      <c r="G2" s="888"/>
    </row>
    <row r="3" spans="1:7" ht="28.5" customHeight="1">
      <c r="A3" s="891" t="s">
        <v>876</v>
      </c>
      <c r="B3" s="891"/>
      <c r="C3" s="891"/>
      <c r="D3" s="891"/>
      <c r="E3" s="891"/>
      <c r="F3" s="891"/>
      <c r="G3" s="888"/>
    </row>
    <row r="4" spans="1:7" ht="12.75">
      <c r="A4" s="896" t="s">
        <v>877</v>
      </c>
      <c r="B4" s="888"/>
      <c r="C4" s="888"/>
      <c r="D4" s="888"/>
      <c r="E4" s="888"/>
      <c r="F4" s="888"/>
      <c r="G4" s="888"/>
    </row>
    <row r="5" spans="1:7" ht="12.75">
      <c r="A5" s="349" t="s">
        <v>878</v>
      </c>
      <c r="B5" s="350"/>
      <c r="C5" s="350"/>
      <c r="D5" s="350"/>
      <c r="E5" s="350"/>
      <c r="F5" s="351"/>
      <c r="G5" s="352" t="s">
        <v>213</v>
      </c>
    </row>
    <row r="6" spans="1:7" ht="12.75">
      <c r="A6" s="892" t="s">
        <v>880</v>
      </c>
      <c r="B6" s="892"/>
      <c r="C6" s="892"/>
      <c r="D6" s="892"/>
      <c r="E6" s="892"/>
      <c r="F6" s="892"/>
      <c r="G6" s="888"/>
    </row>
    <row r="7" spans="1:7" ht="15.75">
      <c r="A7" s="897" t="s">
        <v>229</v>
      </c>
      <c r="B7" s="897"/>
      <c r="C7" s="897"/>
      <c r="D7" s="897"/>
      <c r="E7" s="897"/>
      <c r="F7" s="897"/>
      <c r="G7" s="888"/>
    </row>
    <row r="8" spans="1:7" ht="12.75">
      <c r="A8" s="887" t="s">
        <v>882</v>
      </c>
      <c r="B8" s="887"/>
      <c r="C8" s="887"/>
      <c r="D8" s="887"/>
      <c r="E8" s="887"/>
      <c r="F8" s="887"/>
      <c r="G8" s="888"/>
    </row>
    <row r="9" spans="1:7" ht="12.75">
      <c r="A9" s="353"/>
      <c r="B9" s="350"/>
      <c r="C9" s="350"/>
      <c r="D9" s="350"/>
      <c r="E9" s="350"/>
      <c r="F9" s="351"/>
      <c r="G9" s="352" t="s">
        <v>230</v>
      </c>
    </row>
    <row r="10" spans="1:7" ht="12.75" hidden="1">
      <c r="A10" s="889"/>
      <c r="B10" s="890"/>
      <c r="C10" s="354"/>
      <c r="D10" s="355"/>
      <c r="E10" s="356"/>
      <c r="F10" s="357"/>
      <c r="G10" s="348"/>
    </row>
    <row r="11" spans="1:7" ht="12.75" hidden="1">
      <c r="A11" s="358"/>
      <c r="B11" s="359"/>
      <c r="C11" s="354"/>
      <c r="D11" s="355"/>
      <c r="E11" s="356"/>
      <c r="F11" s="360"/>
      <c r="G11" s="348"/>
    </row>
    <row r="12" spans="1:7" ht="12.75">
      <c r="A12" s="361"/>
      <c r="B12" s="362"/>
      <c r="C12" s="363"/>
      <c r="D12" s="364"/>
      <c r="E12" s="365"/>
      <c r="F12" s="351"/>
      <c r="G12" s="366" t="s">
        <v>910</v>
      </c>
    </row>
    <row r="13" spans="1:7" ht="60" customHeight="1">
      <c r="A13" s="367" t="s">
        <v>986</v>
      </c>
      <c r="B13" s="368" t="s">
        <v>911</v>
      </c>
      <c r="C13" s="369" t="s">
        <v>912</v>
      </c>
      <c r="D13" s="369" t="s">
        <v>1199</v>
      </c>
      <c r="E13" s="370" t="s">
        <v>913</v>
      </c>
      <c r="F13" s="371" t="s">
        <v>1200</v>
      </c>
      <c r="G13" s="369" t="s">
        <v>915</v>
      </c>
    </row>
    <row r="14" spans="1:7" ht="12.75">
      <c r="A14" s="372">
        <v>1</v>
      </c>
      <c r="B14" s="373">
        <v>2</v>
      </c>
      <c r="C14" s="374">
        <v>3</v>
      </c>
      <c r="D14" s="374">
        <v>4</v>
      </c>
      <c r="E14" s="375">
        <v>5</v>
      </c>
      <c r="F14" s="376">
        <v>6</v>
      </c>
      <c r="G14" s="374">
        <v>7</v>
      </c>
    </row>
    <row r="15" spans="1:7" s="380" customFormat="1" ht="12.75">
      <c r="A15" s="377"/>
      <c r="B15" s="377" t="s">
        <v>1201</v>
      </c>
      <c r="C15" s="378">
        <v>1188633939</v>
      </c>
      <c r="D15" s="378">
        <v>282412472</v>
      </c>
      <c r="E15" s="378">
        <v>98525601</v>
      </c>
      <c r="F15" s="379">
        <v>8.288977624</v>
      </c>
      <c r="G15" s="378">
        <v>98525601.23</v>
      </c>
    </row>
    <row r="16" spans="1:7" ht="12.75">
      <c r="A16" s="381"/>
      <c r="B16" s="382" t="s">
        <v>919</v>
      </c>
      <c r="C16" s="383">
        <v>1103467751</v>
      </c>
      <c r="D16" s="383">
        <v>255274108</v>
      </c>
      <c r="E16" s="383">
        <v>82244662</v>
      </c>
      <c r="F16" s="384">
        <v>7.453290911</v>
      </c>
      <c r="G16" s="383">
        <v>82244661.59</v>
      </c>
    </row>
    <row r="17" spans="1:7" ht="12.75">
      <c r="A17" s="385"/>
      <c r="B17" s="382" t="s">
        <v>942</v>
      </c>
      <c r="C17" s="383">
        <v>1103467751</v>
      </c>
      <c r="D17" s="383">
        <v>255274108</v>
      </c>
      <c r="E17" s="383">
        <v>82244662</v>
      </c>
      <c r="F17" s="384">
        <v>7.453290911</v>
      </c>
      <c r="G17" s="383">
        <v>82244661.59</v>
      </c>
    </row>
    <row r="18" spans="1:7" ht="12.75">
      <c r="A18" s="381"/>
      <c r="B18" s="382" t="s">
        <v>936</v>
      </c>
      <c r="C18" s="383">
        <v>67617973</v>
      </c>
      <c r="D18" s="383">
        <v>22762594</v>
      </c>
      <c r="E18" s="383">
        <v>14825431</v>
      </c>
      <c r="F18" s="384">
        <v>21.925281182</v>
      </c>
      <c r="G18" s="383">
        <v>14825430.71</v>
      </c>
    </row>
    <row r="19" spans="1:7" ht="25.5">
      <c r="A19" s="381"/>
      <c r="B19" s="382" t="s">
        <v>937</v>
      </c>
      <c r="C19" s="383">
        <v>129110</v>
      </c>
      <c r="D19" s="383">
        <v>21000</v>
      </c>
      <c r="E19" s="383">
        <v>4078</v>
      </c>
      <c r="F19" s="384">
        <v>3.159011695</v>
      </c>
      <c r="G19" s="383">
        <v>4078</v>
      </c>
    </row>
    <row r="20" spans="1:7" ht="12.75">
      <c r="A20" s="381"/>
      <c r="B20" s="382" t="s">
        <v>943</v>
      </c>
      <c r="C20" s="383">
        <v>17419105</v>
      </c>
      <c r="D20" s="383">
        <v>4354770</v>
      </c>
      <c r="E20" s="383">
        <v>1451430</v>
      </c>
      <c r="F20" s="384">
        <v>8.332404736</v>
      </c>
      <c r="G20" s="383">
        <v>1451430.33</v>
      </c>
    </row>
    <row r="21" spans="1:7" s="380" customFormat="1" ht="12.75">
      <c r="A21" s="377"/>
      <c r="B21" s="377" t="s">
        <v>1211</v>
      </c>
      <c r="C21" s="378">
        <v>1358696501</v>
      </c>
      <c r="D21" s="378">
        <v>395208838</v>
      </c>
      <c r="E21" s="378">
        <v>99917237</v>
      </c>
      <c r="F21" s="379">
        <v>7.353904059</v>
      </c>
      <c r="G21" s="378">
        <v>99917237.13</v>
      </c>
    </row>
    <row r="22" spans="1:7" ht="12.75">
      <c r="A22" s="386" t="s">
        <v>231</v>
      </c>
      <c r="B22" s="382" t="s">
        <v>1213</v>
      </c>
      <c r="C22" s="383">
        <v>1358687994</v>
      </c>
      <c r="D22" s="383">
        <v>395200331</v>
      </c>
      <c r="E22" s="383">
        <v>99917237</v>
      </c>
      <c r="F22" s="384">
        <v>7.353950103</v>
      </c>
      <c r="G22" s="383">
        <v>99917237.13</v>
      </c>
    </row>
    <row r="23" spans="1:7" ht="12.75">
      <c r="A23" s="386" t="s">
        <v>232</v>
      </c>
      <c r="B23" s="382" t="s">
        <v>1215</v>
      </c>
      <c r="C23" s="383">
        <v>8559420</v>
      </c>
      <c r="D23" s="383">
        <v>2002828</v>
      </c>
      <c r="E23" s="383">
        <v>503300</v>
      </c>
      <c r="F23" s="384">
        <v>5.880074468</v>
      </c>
      <c r="G23" s="383">
        <v>503300.27</v>
      </c>
    </row>
    <row r="24" spans="1:7" ht="12.75">
      <c r="A24" s="381" t="s">
        <v>1216</v>
      </c>
      <c r="B24" s="382" t="s">
        <v>1217</v>
      </c>
      <c r="C24" s="383">
        <v>6178564</v>
      </c>
      <c r="D24" s="383">
        <v>1352400</v>
      </c>
      <c r="E24" s="383">
        <v>305607</v>
      </c>
      <c r="F24" s="384">
        <v>4.946243658</v>
      </c>
      <c r="G24" s="383">
        <v>305606.83</v>
      </c>
    </row>
    <row r="25" spans="1:7" ht="12.75">
      <c r="A25" s="385" t="s">
        <v>1218</v>
      </c>
      <c r="B25" s="382" t="s">
        <v>1219</v>
      </c>
      <c r="C25" s="383">
        <v>4979099</v>
      </c>
      <c r="D25" s="383">
        <v>994236</v>
      </c>
      <c r="E25" s="383">
        <v>163853</v>
      </c>
      <c r="F25" s="384">
        <v>3.290810446</v>
      </c>
      <c r="G25" s="383">
        <v>163852.71</v>
      </c>
    </row>
    <row r="26" spans="1:7" ht="25.5" customHeight="1">
      <c r="A26" s="385" t="s">
        <v>1220</v>
      </c>
      <c r="B26" s="382" t="s">
        <v>0</v>
      </c>
      <c r="C26" s="387" t="s">
        <v>891</v>
      </c>
      <c r="D26" s="387" t="s">
        <v>891</v>
      </c>
      <c r="E26" s="383">
        <v>141754</v>
      </c>
      <c r="F26" s="384" t="s">
        <v>891</v>
      </c>
      <c r="G26" s="383">
        <v>141754</v>
      </c>
    </row>
    <row r="27" spans="1:7" ht="12.75">
      <c r="A27" s="381" t="s">
        <v>1</v>
      </c>
      <c r="B27" s="382" t="s">
        <v>2</v>
      </c>
      <c r="C27" s="383">
        <v>2380856</v>
      </c>
      <c r="D27" s="383">
        <v>650428</v>
      </c>
      <c r="E27" s="383">
        <v>197693</v>
      </c>
      <c r="F27" s="384">
        <v>8.303460604</v>
      </c>
      <c r="G27" s="383">
        <v>197693.44</v>
      </c>
    </row>
    <row r="28" spans="1:7" ht="12.75">
      <c r="A28" s="385" t="s">
        <v>3</v>
      </c>
      <c r="B28" s="135" t="s">
        <v>233</v>
      </c>
      <c r="C28" s="387" t="s">
        <v>891</v>
      </c>
      <c r="D28" s="387" t="s">
        <v>891</v>
      </c>
      <c r="E28" s="383">
        <v>38</v>
      </c>
      <c r="F28" s="384" t="s">
        <v>891</v>
      </c>
      <c r="G28" s="383">
        <v>38</v>
      </c>
    </row>
    <row r="29" spans="1:7" ht="12.75">
      <c r="A29" s="385" t="s">
        <v>5</v>
      </c>
      <c r="B29" s="135" t="s">
        <v>234</v>
      </c>
      <c r="C29" s="387" t="s">
        <v>891</v>
      </c>
      <c r="D29" s="387" t="s">
        <v>891</v>
      </c>
      <c r="E29" s="383">
        <v>171689</v>
      </c>
      <c r="F29" s="384" t="s">
        <v>891</v>
      </c>
      <c r="G29" s="383">
        <v>171689</v>
      </c>
    </row>
    <row r="30" spans="1:7" ht="25.5">
      <c r="A30" s="385" t="s">
        <v>7</v>
      </c>
      <c r="B30" s="388" t="s">
        <v>235</v>
      </c>
      <c r="C30" s="387" t="s">
        <v>891</v>
      </c>
      <c r="D30" s="387" t="s">
        <v>891</v>
      </c>
      <c r="E30" s="383">
        <v>25919</v>
      </c>
      <c r="F30" s="384" t="s">
        <v>891</v>
      </c>
      <c r="G30" s="383">
        <v>25919</v>
      </c>
    </row>
    <row r="31" spans="1:7" ht="12.75">
      <c r="A31" s="385" t="s">
        <v>11</v>
      </c>
      <c r="B31" s="135" t="s">
        <v>236</v>
      </c>
      <c r="C31" s="387" t="s">
        <v>891</v>
      </c>
      <c r="D31" s="387" t="s">
        <v>891</v>
      </c>
      <c r="E31" s="383">
        <v>47</v>
      </c>
      <c r="F31" s="384" t="s">
        <v>891</v>
      </c>
      <c r="G31" s="383">
        <v>47</v>
      </c>
    </row>
    <row r="32" spans="1:7" ht="12.75">
      <c r="A32" s="386" t="s">
        <v>237</v>
      </c>
      <c r="B32" s="382" t="s">
        <v>16</v>
      </c>
      <c r="C32" s="383">
        <v>7096</v>
      </c>
      <c r="D32" s="383">
        <v>0</v>
      </c>
      <c r="E32" s="383">
        <v>0</v>
      </c>
      <c r="F32" s="384">
        <v>0</v>
      </c>
      <c r="G32" s="383">
        <v>0</v>
      </c>
    </row>
    <row r="33" spans="1:7" ht="12.75">
      <c r="A33" s="386" t="s">
        <v>238</v>
      </c>
      <c r="B33" s="382" t="s">
        <v>24</v>
      </c>
      <c r="C33" s="383">
        <v>1350110278</v>
      </c>
      <c r="D33" s="383">
        <v>393186303</v>
      </c>
      <c r="E33" s="383">
        <v>99413937</v>
      </c>
      <c r="F33" s="384">
        <v>7.363393826</v>
      </c>
      <c r="G33" s="383">
        <v>99413936.86</v>
      </c>
    </row>
    <row r="34" spans="1:7" ht="12.75">
      <c r="A34" s="381" t="s">
        <v>25</v>
      </c>
      <c r="B34" s="382" t="s">
        <v>26</v>
      </c>
      <c r="C34" s="383">
        <v>6320000</v>
      </c>
      <c r="D34" s="383">
        <v>966774</v>
      </c>
      <c r="E34" s="383">
        <v>386594</v>
      </c>
      <c r="F34" s="384">
        <v>6.116989399</v>
      </c>
      <c r="G34" s="383">
        <v>386593.73</v>
      </c>
    </row>
    <row r="35" spans="1:7" ht="25.5" customHeight="1">
      <c r="A35" s="385" t="s">
        <v>29</v>
      </c>
      <c r="B35" s="382" t="s">
        <v>239</v>
      </c>
      <c r="C35" s="387" t="s">
        <v>891</v>
      </c>
      <c r="D35" s="387" t="s">
        <v>891</v>
      </c>
      <c r="E35" s="383">
        <v>386594</v>
      </c>
      <c r="F35" s="384" t="s">
        <v>891</v>
      </c>
      <c r="G35" s="383">
        <v>386594</v>
      </c>
    </row>
    <row r="36" spans="1:7" ht="12.75">
      <c r="A36" s="381" t="s">
        <v>37</v>
      </c>
      <c r="B36" s="382" t="s">
        <v>38</v>
      </c>
      <c r="C36" s="383">
        <v>1343790278</v>
      </c>
      <c r="D36" s="383">
        <v>392219529</v>
      </c>
      <c r="E36" s="383">
        <v>99027343</v>
      </c>
      <c r="F36" s="384">
        <v>7.36925581</v>
      </c>
      <c r="G36" s="383">
        <v>99027343.13</v>
      </c>
    </row>
    <row r="37" spans="1:7" ht="12.75">
      <c r="A37" s="385" t="s">
        <v>39</v>
      </c>
      <c r="B37" s="135" t="s">
        <v>240</v>
      </c>
      <c r="C37" s="387" t="s">
        <v>891</v>
      </c>
      <c r="D37" s="387" t="s">
        <v>891</v>
      </c>
      <c r="E37" s="383">
        <v>99027343</v>
      </c>
      <c r="F37" s="384" t="s">
        <v>891</v>
      </c>
      <c r="G37" s="383">
        <v>99027343</v>
      </c>
    </row>
    <row r="38" spans="1:7" ht="12.75">
      <c r="A38" s="389" t="s">
        <v>241</v>
      </c>
      <c r="B38" s="390" t="s">
        <v>242</v>
      </c>
      <c r="C38" s="387" t="s">
        <v>891</v>
      </c>
      <c r="D38" s="387" t="s">
        <v>891</v>
      </c>
      <c r="E38" s="383">
        <v>67530783</v>
      </c>
      <c r="F38" s="384" t="s">
        <v>891</v>
      </c>
      <c r="G38" s="383">
        <v>67530783</v>
      </c>
    </row>
    <row r="39" spans="1:7" ht="12.75">
      <c r="A39" s="389" t="s">
        <v>243</v>
      </c>
      <c r="B39" s="390" t="s">
        <v>244</v>
      </c>
      <c r="C39" s="387" t="s">
        <v>891</v>
      </c>
      <c r="D39" s="387" t="s">
        <v>891</v>
      </c>
      <c r="E39" s="383">
        <v>18902926</v>
      </c>
      <c r="F39" s="384" t="s">
        <v>891</v>
      </c>
      <c r="G39" s="383">
        <v>18902926</v>
      </c>
    </row>
    <row r="40" spans="1:7" ht="12.75">
      <c r="A40" s="389" t="s">
        <v>245</v>
      </c>
      <c r="B40" s="390" t="s">
        <v>246</v>
      </c>
      <c r="C40" s="387" t="s">
        <v>891</v>
      </c>
      <c r="D40" s="387" t="s">
        <v>891</v>
      </c>
      <c r="E40" s="383">
        <v>-163</v>
      </c>
      <c r="F40" s="384" t="s">
        <v>891</v>
      </c>
      <c r="G40" s="383">
        <v>-163</v>
      </c>
    </row>
    <row r="41" spans="1:7" ht="12.75">
      <c r="A41" s="389" t="s">
        <v>247</v>
      </c>
      <c r="B41" s="390" t="s">
        <v>248</v>
      </c>
      <c r="C41" s="387" t="s">
        <v>891</v>
      </c>
      <c r="D41" s="387" t="s">
        <v>891</v>
      </c>
      <c r="E41" s="383">
        <v>12558461</v>
      </c>
      <c r="F41" s="384" t="s">
        <v>891</v>
      </c>
      <c r="G41" s="383">
        <v>12558461</v>
      </c>
    </row>
    <row r="42" spans="1:7" ht="12.75">
      <c r="A42" s="389" t="s">
        <v>249</v>
      </c>
      <c r="B42" s="390" t="s">
        <v>250</v>
      </c>
      <c r="C42" s="387" t="s">
        <v>891</v>
      </c>
      <c r="D42" s="387" t="s">
        <v>891</v>
      </c>
      <c r="E42" s="383">
        <v>35336</v>
      </c>
      <c r="F42" s="384" t="s">
        <v>891</v>
      </c>
      <c r="G42" s="383">
        <v>35336</v>
      </c>
    </row>
    <row r="43" spans="1:7" ht="25.5">
      <c r="A43" s="386" t="s">
        <v>251</v>
      </c>
      <c r="B43" s="382" t="s">
        <v>44</v>
      </c>
      <c r="C43" s="383">
        <v>11200</v>
      </c>
      <c r="D43" s="383">
        <v>11200</v>
      </c>
      <c r="E43" s="383">
        <v>0</v>
      </c>
      <c r="F43" s="384">
        <v>0</v>
      </c>
      <c r="G43" s="383">
        <v>0</v>
      </c>
    </row>
    <row r="44" spans="1:7" ht="12.75">
      <c r="A44" s="381" t="s">
        <v>47</v>
      </c>
      <c r="B44" s="382" t="s">
        <v>48</v>
      </c>
      <c r="C44" s="383">
        <v>11200</v>
      </c>
      <c r="D44" s="383">
        <v>11200</v>
      </c>
      <c r="E44" s="383">
        <v>0</v>
      </c>
      <c r="F44" s="384">
        <v>0</v>
      </c>
      <c r="G44" s="383">
        <v>0</v>
      </c>
    </row>
    <row r="45" spans="1:7" ht="12.75">
      <c r="A45" s="386" t="s">
        <v>252</v>
      </c>
      <c r="B45" s="382" t="s">
        <v>60</v>
      </c>
      <c r="C45" s="383">
        <v>8507</v>
      </c>
      <c r="D45" s="383">
        <v>8507</v>
      </c>
      <c r="E45" s="383">
        <v>0</v>
      </c>
      <c r="F45" s="384">
        <v>0</v>
      </c>
      <c r="G45" s="383">
        <v>0</v>
      </c>
    </row>
    <row r="46" spans="1:7" ht="12.75">
      <c r="A46" s="386" t="s">
        <v>253</v>
      </c>
      <c r="B46" s="382" t="s">
        <v>62</v>
      </c>
      <c r="C46" s="383">
        <v>8507</v>
      </c>
      <c r="D46" s="383">
        <v>8507</v>
      </c>
      <c r="E46" s="383">
        <v>0</v>
      </c>
      <c r="F46" s="384">
        <v>0</v>
      </c>
      <c r="G46" s="383">
        <v>0</v>
      </c>
    </row>
    <row r="47" spans="1:7" s="380" customFormat="1" ht="12.75">
      <c r="A47" s="377"/>
      <c r="B47" s="377" t="s">
        <v>895</v>
      </c>
      <c r="C47" s="378">
        <v>-170062562</v>
      </c>
      <c r="D47" s="378">
        <v>-112796366</v>
      </c>
      <c r="E47" s="378">
        <v>-1391636</v>
      </c>
      <c r="F47" s="379">
        <v>0.818308206</v>
      </c>
      <c r="G47" s="378">
        <v>-1391635.90000002</v>
      </c>
    </row>
    <row r="48" spans="1:7" s="380" customFormat="1" ht="12.75">
      <c r="A48" s="377"/>
      <c r="B48" s="377" t="s">
        <v>896</v>
      </c>
      <c r="C48" s="378">
        <v>170062562</v>
      </c>
      <c r="D48" s="378">
        <v>112796366</v>
      </c>
      <c r="E48" s="378">
        <v>1391636</v>
      </c>
      <c r="F48" s="379">
        <v>0.818308206</v>
      </c>
      <c r="G48" s="378">
        <v>1391635.90000002</v>
      </c>
    </row>
    <row r="49" spans="1:7" ht="12.75">
      <c r="A49" s="386" t="s">
        <v>80</v>
      </c>
      <c r="B49" s="382" t="s">
        <v>900</v>
      </c>
      <c r="C49" s="383">
        <v>-209996</v>
      </c>
      <c r="D49" s="383">
        <v>0</v>
      </c>
      <c r="E49" s="383">
        <v>0</v>
      </c>
      <c r="F49" s="384">
        <v>0</v>
      </c>
      <c r="G49" s="383">
        <v>0</v>
      </c>
    </row>
    <row r="50" spans="1:7" ht="12.75">
      <c r="A50" s="381"/>
      <c r="B50" s="382" t="s">
        <v>254</v>
      </c>
      <c r="C50" s="383">
        <v>-209996</v>
      </c>
      <c r="D50" s="383">
        <v>0</v>
      </c>
      <c r="E50" s="383">
        <v>0</v>
      </c>
      <c r="F50" s="384">
        <v>0</v>
      </c>
      <c r="G50" s="383">
        <v>0</v>
      </c>
    </row>
    <row r="51" spans="1:7" ht="12.75">
      <c r="A51" s="386" t="s">
        <v>255</v>
      </c>
      <c r="B51" s="382" t="s">
        <v>902</v>
      </c>
      <c r="C51" s="383">
        <v>0</v>
      </c>
      <c r="D51" s="383">
        <v>0</v>
      </c>
      <c r="E51" s="383">
        <v>57087</v>
      </c>
      <c r="F51" s="384">
        <v>0</v>
      </c>
      <c r="G51" s="383">
        <v>57086.95</v>
      </c>
    </row>
    <row r="52" spans="1:7" ht="12.75">
      <c r="A52" s="386" t="s">
        <v>75</v>
      </c>
      <c r="B52" s="382" t="s">
        <v>954</v>
      </c>
      <c r="C52" s="383">
        <v>170272558</v>
      </c>
      <c r="D52" s="383">
        <v>112796366</v>
      </c>
      <c r="E52" s="383">
        <v>1334549</v>
      </c>
      <c r="F52" s="384">
        <v>0.783772186</v>
      </c>
      <c r="G52" s="383">
        <v>1334548.95000002</v>
      </c>
    </row>
    <row r="53" spans="1:7" ht="25.5">
      <c r="A53" s="381"/>
      <c r="B53" s="382" t="s">
        <v>957</v>
      </c>
      <c r="C53" s="383">
        <v>170272558</v>
      </c>
      <c r="D53" s="383">
        <v>112796366</v>
      </c>
      <c r="E53" s="383">
        <v>1391636</v>
      </c>
      <c r="F53" s="384">
        <v>0.817298992</v>
      </c>
      <c r="G53" s="383">
        <v>1391635.90000002</v>
      </c>
    </row>
    <row r="54" spans="1:7" ht="38.25">
      <c r="A54" s="381"/>
      <c r="B54" s="382" t="s">
        <v>958</v>
      </c>
      <c r="C54" s="383">
        <v>0</v>
      </c>
      <c r="D54" s="383">
        <v>0</v>
      </c>
      <c r="E54" s="383">
        <v>-57087</v>
      </c>
      <c r="F54" s="384">
        <v>0</v>
      </c>
      <c r="G54" s="383">
        <v>-57086.95</v>
      </c>
    </row>
    <row r="55" spans="1:7" s="380" customFormat="1" ht="12.75">
      <c r="A55" s="377"/>
      <c r="B55" s="391" t="s">
        <v>256</v>
      </c>
      <c r="C55" s="378"/>
      <c r="D55" s="378"/>
      <c r="E55" s="378"/>
      <c r="F55" s="379"/>
      <c r="G55" s="378"/>
    </row>
    <row r="56" spans="1:7" s="380" customFormat="1" ht="12.75">
      <c r="A56" s="377"/>
      <c r="B56" s="377" t="s">
        <v>1201</v>
      </c>
      <c r="C56" s="378">
        <v>1188633939</v>
      </c>
      <c r="D56" s="378">
        <v>282412472</v>
      </c>
      <c r="E56" s="378">
        <v>98525601.23</v>
      </c>
      <c r="F56" s="379">
        <v>8.288977624</v>
      </c>
      <c r="G56" s="378">
        <v>98525601.23</v>
      </c>
    </row>
    <row r="57" spans="1:7" ht="12.75">
      <c r="A57" s="381"/>
      <c r="B57" s="382" t="s">
        <v>919</v>
      </c>
      <c r="C57" s="383">
        <v>1103467751</v>
      </c>
      <c r="D57" s="383">
        <v>255274108</v>
      </c>
      <c r="E57" s="383">
        <v>82244661.59</v>
      </c>
      <c r="F57" s="384">
        <v>7.453290911</v>
      </c>
      <c r="G57" s="383">
        <v>82244661.59</v>
      </c>
    </row>
    <row r="58" spans="1:7" ht="12.75">
      <c r="A58" s="385"/>
      <c r="B58" s="382" t="s">
        <v>942</v>
      </c>
      <c r="C58" s="383">
        <v>1103467751</v>
      </c>
      <c r="D58" s="383">
        <v>255274108</v>
      </c>
      <c r="E58" s="383">
        <v>82244661.59</v>
      </c>
      <c r="F58" s="384">
        <v>7.453290911</v>
      </c>
      <c r="G58" s="383">
        <v>82244661.59</v>
      </c>
    </row>
    <row r="59" spans="1:7" ht="12.75">
      <c r="A59" s="381"/>
      <c r="B59" s="382" t="s">
        <v>936</v>
      </c>
      <c r="C59" s="383">
        <v>67617973</v>
      </c>
      <c r="D59" s="383">
        <v>22762594</v>
      </c>
      <c r="E59" s="383">
        <v>14825430.71</v>
      </c>
      <c r="F59" s="384">
        <v>21.925281182</v>
      </c>
      <c r="G59" s="383">
        <v>14825430.71</v>
      </c>
    </row>
    <row r="60" spans="1:7" ht="25.5">
      <c r="A60" s="381"/>
      <c r="B60" s="382" t="s">
        <v>937</v>
      </c>
      <c r="C60" s="383">
        <v>129110</v>
      </c>
      <c r="D60" s="383">
        <v>21000</v>
      </c>
      <c r="E60" s="383">
        <v>4078</v>
      </c>
      <c r="F60" s="384">
        <v>3.159011695</v>
      </c>
      <c r="G60" s="383">
        <v>4078</v>
      </c>
    </row>
    <row r="61" spans="1:7" ht="12.75">
      <c r="A61" s="381"/>
      <c r="B61" s="382" t="s">
        <v>943</v>
      </c>
      <c r="C61" s="383">
        <v>17419105</v>
      </c>
      <c r="D61" s="383">
        <v>4354770</v>
      </c>
      <c r="E61" s="383">
        <v>1451430.33</v>
      </c>
      <c r="F61" s="384">
        <v>8.332404736</v>
      </c>
      <c r="G61" s="383">
        <v>1451430.33</v>
      </c>
    </row>
    <row r="62" spans="1:7" s="380" customFormat="1" ht="12.75">
      <c r="A62" s="377"/>
      <c r="B62" s="377" t="s">
        <v>1211</v>
      </c>
      <c r="C62" s="378">
        <v>1358696501</v>
      </c>
      <c r="D62" s="378">
        <v>395208838</v>
      </c>
      <c r="E62" s="378">
        <v>99917237.13</v>
      </c>
      <c r="F62" s="379">
        <v>7.353904059</v>
      </c>
      <c r="G62" s="378">
        <v>99917237.13</v>
      </c>
    </row>
    <row r="63" spans="1:7" ht="12.75">
      <c r="A63" s="386" t="s">
        <v>231</v>
      </c>
      <c r="B63" s="382" t="s">
        <v>1213</v>
      </c>
      <c r="C63" s="383">
        <v>1358687994</v>
      </c>
      <c r="D63" s="383">
        <v>395200331</v>
      </c>
      <c r="E63" s="383">
        <v>99917237.13</v>
      </c>
      <c r="F63" s="384">
        <v>7.353950103</v>
      </c>
      <c r="G63" s="383">
        <v>99917237.13</v>
      </c>
    </row>
    <row r="64" spans="1:7" ht="12.75">
      <c r="A64" s="386" t="s">
        <v>232</v>
      </c>
      <c r="B64" s="382" t="s">
        <v>1215</v>
      </c>
      <c r="C64" s="383">
        <v>8559420</v>
      </c>
      <c r="D64" s="383">
        <v>2002828</v>
      </c>
      <c r="E64" s="383">
        <v>503300.27</v>
      </c>
      <c r="F64" s="384">
        <v>5.880074468</v>
      </c>
      <c r="G64" s="383">
        <v>503300.27</v>
      </c>
    </row>
    <row r="65" spans="1:7" ht="12.75">
      <c r="A65" s="381" t="s">
        <v>1216</v>
      </c>
      <c r="B65" s="382" t="s">
        <v>1217</v>
      </c>
      <c r="C65" s="383">
        <v>6178564</v>
      </c>
      <c r="D65" s="383">
        <v>1352400</v>
      </c>
      <c r="E65" s="383">
        <v>305606.83</v>
      </c>
      <c r="F65" s="384">
        <v>4.946243658</v>
      </c>
      <c r="G65" s="383">
        <v>305606.83</v>
      </c>
    </row>
    <row r="66" spans="1:7" ht="12.75">
      <c r="A66" s="385" t="s">
        <v>1218</v>
      </c>
      <c r="B66" s="382" t="s">
        <v>1219</v>
      </c>
      <c r="C66" s="383">
        <v>4979099</v>
      </c>
      <c r="D66" s="383">
        <v>994236</v>
      </c>
      <c r="E66" s="383">
        <v>163852.71</v>
      </c>
      <c r="F66" s="384">
        <v>3.290810446</v>
      </c>
      <c r="G66" s="383">
        <v>163852.71</v>
      </c>
    </row>
    <row r="67" spans="1:7" ht="25.5" customHeight="1">
      <c r="A67" s="385" t="s">
        <v>1220</v>
      </c>
      <c r="B67" s="382" t="s">
        <v>0</v>
      </c>
      <c r="C67" s="387" t="s">
        <v>891</v>
      </c>
      <c r="D67" s="387" t="s">
        <v>891</v>
      </c>
      <c r="E67" s="383">
        <v>141754</v>
      </c>
      <c r="F67" s="384" t="s">
        <v>891</v>
      </c>
      <c r="G67" s="383">
        <v>141754</v>
      </c>
    </row>
    <row r="68" spans="1:7" ht="12.75">
      <c r="A68" s="381" t="s">
        <v>1</v>
      </c>
      <c r="B68" s="382" t="s">
        <v>2</v>
      </c>
      <c r="C68" s="383">
        <v>2380856</v>
      </c>
      <c r="D68" s="383">
        <v>650428</v>
      </c>
      <c r="E68" s="383">
        <v>197693</v>
      </c>
      <c r="F68" s="384">
        <v>8.303460604</v>
      </c>
      <c r="G68" s="383">
        <v>197693.44</v>
      </c>
    </row>
    <row r="69" spans="1:7" ht="12.75">
      <c r="A69" s="385" t="s">
        <v>3</v>
      </c>
      <c r="B69" s="135" t="s">
        <v>233</v>
      </c>
      <c r="C69" s="387" t="s">
        <v>891</v>
      </c>
      <c r="D69" s="387" t="s">
        <v>891</v>
      </c>
      <c r="E69" s="383">
        <v>38</v>
      </c>
      <c r="F69" s="384" t="s">
        <v>891</v>
      </c>
      <c r="G69" s="383">
        <v>38</v>
      </c>
    </row>
    <row r="70" spans="1:7" ht="12.75">
      <c r="A70" s="385" t="s">
        <v>5</v>
      </c>
      <c r="B70" s="135" t="s">
        <v>234</v>
      </c>
      <c r="C70" s="387" t="s">
        <v>891</v>
      </c>
      <c r="D70" s="387" t="s">
        <v>891</v>
      </c>
      <c r="E70" s="383">
        <v>171689</v>
      </c>
      <c r="F70" s="384" t="s">
        <v>891</v>
      </c>
      <c r="G70" s="383">
        <v>171689</v>
      </c>
    </row>
    <row r="71" spans="1:7" ht="25.5">
      <c r="A71" s="385" t="s">
        <v>7</v>
      </c>
      <c r="B71" s="388" t="s">
        <v>235</v>
      </c>
      <c r="C71" s="387" t="s">
        <v>891</v>
      </c>
      <c r="D71" s="387" t="s">
        <v>891</v>
      </c>
      <c r="E71" s="383">
        <v>25919</v>
      </c>
      <c r="F71" s="384" t="s">
        <v>891</v>
      </c>
      <c r="G71" s="383">
        <v>25919</v>
      </c>
    </row>
    <row r="72" spans="1:7" ht="12.75">
      <c r="A72" s="385" t="s">
        <v>11</v>
      </c>
      <c r="B72" s="135" t="s">
        <v>236</v>
      </c>
      <c r="C72" s="387" t="s">
        <v>891</v>
      </c>
      <c r="D72" s="387" t="s">
        <v>891</v>
      </c>
      <c r="E72" s="383">
        <v>47</v>
      </c>
      <c r="F72" s="384" t="s">
        <v>891</v>
      </c>
      <c r="G72" s="383">
        <v>47</v>
      </c>
    </row>
    <row r="73" spans="1:7" ht="12.75">
      <c r="A73" s="386" t="s">
        <v>237</v>
      </c>
      <c r="B73" s="382" t="s">
        <v>16</v>
      </c>
      <c r="C73" s="383">
        <v>7096</v>
      </c>
      <c r="D73" s="383">
        <v>0</v>
      </c>
      <c r="E73" s="383">
        <v>0</v>
      </c>
      <c r="F73" s="384">
        <v>0</v>
      </c>
      <c r="G73" s="383">
        <v>0</v>
      </c>
    </row>
    <row r="74" spans="1:7" ht="12.75">
      <c r="A74" s="386" t="s">
        <v>238</v>
      </c>
      <c r="B74" s="382" t="s">
        <v>24</v>
      </c>
      <c r="C74" s="383">
        <v>1350110278</v>
      </c>
      <c r="D74" s="383">
        <v>393186303</v>
      </c>
      <c r="E74" s="383">
        <v>99413936.86</v>
      </c>
      <c r="F74" s="384">
        <v>7.363393826</v>
      </c>
      <c r="G74" s="383">
        <v>99413936.86</v>
      </c>
    </row>
    <row r="75" spans="1:7" ht="12.75">
      <c r="A75" s="381" t="s">
        <v>25</v>
      </c>
      <c r="B75" s="382" t="s">
        <v>26</v>
      </c>
      <c r="C75" s="383">
        <v>6320000</v>
      </c>
      <c r="D75" s="383">
        <v>966774</v>
      </c>
      <c r="E75" s="383">
        <v>386593.73</v>
      </c>
      <c r="F75" s="384">
        <v>6.116989399</v>
      </c>
      <c r="G75" s="383">
        <v>386593.73</v>
      </c>
    </row>
    <row r="76" spans="1:7" ht="25.5" customHeight="1">
      <c r="A76" s="385" t="s">
        <v>29</v>
      </c>
      <c r="B76" s="382" t="s">
        <v>239</v>
      </c>
      <c r="C76" s="387" t="s">
        <v>891</v>
      </c>
      <c r="D76" s="387" t="s">
        <v>891</v>
      </c>
      <c r="E76" s="383">
        <v>386594</v>
      </c>
      <c r="F76" s="384" t="s">
        <v>891</v>
      </c>
      <c r="G76" s="383">
        <v>386594</v>
      </c>
    </row>
    <row r="77" spans="1:7" ht="12.75">
      <c r="A77" s="381" t="s">
        <v>37</v>
      </c>
      <c r="B77" s="382" t="s">
        <v>38</v>
      </c>
      <c r="C77" s="383">
        <v>1343790278</v>
      </c>
      <c r="D77" s="383">
        <v>392219529</v>
      </c>
      <c r="E77" s="383">
        <v>99027343</v>
      </c>
      <c r="F77" s="384">
        <v>7.36925581</v>
      </c>
      <c r="G77" s="383">
        <v>99027343.13</v>
      </c>
    </row>
    <row r="78" spans="1:7" ht="12.75">
      <c r="A78" s="385" t="s">
        <v>39</v>
      </c>
      <c r="B78" s="135" t="s">
        <v>240</v>
      </c>
      <c r="C78" s="387" t="s">
        <v>891</v>
      </c>
      <c r="D78" s="387" t="s">
        <v>891</v>
      </c>
      <c r="E78" s="383">
        <v>99027343</v>
      </c>
      <c r="F78" s="384" t="s">
        <v>891</v>
      </c>
      <c r="G78" s="383">
        <v>99027343</v>
      </c>
    </row>
    <row r="79" spans="1:7" ht="12.75">
      <c r="A79" s="389" t="s">
        <v>241</v>
      </c>
      <c r="B79" s="390" t="s">
        <v>242</v>
      </c>
      <c r="C79" s="387" t="s">
        <v>891</v>
      </c>
      <c r="D79" s="387" t="s">
        <v>891</v>
      </c>
      <c r="E79" s="383">
        <v>67530783</v>
      </c>
      <c r="F79" s="384" t="s">
        <v>891</v>
      </c>
      <c r="G79" s="383">
        <v>67530783</v>
      </c>
    </row>
    <row r="80" spans="1:7" ht="12.75">
      <c r="A80" s="389" t="s">
        <v>243</v>
      </c>
      <c r="B80" s="390" t="s">
        <v>244</v>
      </c>
      <c r="C80" s="387" t="s">
        <v>891</v>
      </c>
      <c r="D80" s="387" t="s">
        <v>891</v>
      </c>
      <c r="E80" s="383">
        <v>18902926</v>
      </c>
      <c r="F80" s="384" t="s">
        <v>891</v>
      </c>
      <c r="G80" s="383">
        <v>18902926</v>
      </c>
    </row>
    <row r="81" spans="1:7" ht="12.75">
      <c r="A81" s="389" t="s">
        <v>245</v>
      </c>
      <c r="B81" s="390" t="s">
        <v>246</v>
      </c>
      <c r="C81" s="387" t="s">
        <v>891</v>
      </c>
      <c r="D81" s="387" t="s">
        <v>891</v>
      </c>
      <c r="E81" s="383">
        <v>-163</v>
      </c>
      <c r="F81" s="384" t="s">
        <v>891</v>
      </c>
      <c r="G81" s="383">
        <v>-163</v>
      </c>
    </row>
    <row r="82" spans="1:7" ht="12.75">
      <c r="A82" s="389" t="s">
        <v>247</v>
      </c>
      <c r="B82" s="390" t="s">
        <v>248</v>
      </c>
      <c r="C82" s="387" t="s">
        <v>891</v>
      </c>
      <c r="D82" s="387" t="s">
        <v>891</v>
      </c>
      <c r="E82" s="383">
        <v>12558461</v>
      </c>
      <c r="F82" s="384" t="s">
        <v>891</v>
      </c>
      <c r="G82" s="383">
        <v>12558461</v>
      </c>
    </row>
    <row r="83" spans="1:7" ht="12.75">
      <c r="A83" s="389" t="s">
        <v>249</v>
      </c>
      <c r="B83" s="390" t="s">
        <v>250</v>
      </c>
      <c r="C83" s="387" t="s">
        <v>891</v>
      </c>
      <c r="D83" s="387" t="s">
        <v>891</v>
      </c>
      <c r="E83" s="383">
        <v>35336</v>
      </c>
      <c r="F83" s="384" t="s">
        <v>891</v>
      </c>
      <c r="G83" s="383">
        <v>35336</v>
      </c>
    </row>
    <row r="84" spans="1:7" ht="25.5">
      <c r="A84" s="386" t="s">
        <v>251</v>
      </c>
      <c r="B84" s="382" t="s">
        <v>44</v>
      </c>
      <c r="C84" s="383">
        <v>11200</v>
      </c>
      <c r="D84" s="383">
        <v>11200</v>
      </c>
      <c r="E84" s="383">
        <v>0</v>
      </c>
      <c r="F84" s="384">
        <v>0</v>
      </c>
      <c r="G84" s="383">
        <v>0</v>
      </c>
    </row>
    <row r="85" spans="1:7" ht="12.75">
      <c r="A85" s="381" t="s">
        <v>47</v>
      </c>
      <c r="B85" s="382" t="s">
        <v>48</v>
      </c>
      <c r="C85" s="383">
        <v>11200</v>
      </c>
      <c r="D85" s="383">
        <v>11200</v>
      </c>
      <c r="E85" s="383">
        <v>0</v>
      </c>
      <c r="F85" s="384">
        <v>0</v>
      </c>
      <c r="G85" s="383">
        <v>0</v>
      </c>
    </row>
    <row r="86" spans="1:7" ht="12.75">
      <c r="A86" s="386" t="s">
        <v>252</v>
      </c>
      <c r="B86" s="382" t="s">
        <v>60</v>
      </c>
      <c r="C86" s="383">
        <v>8507</v>
      </c>
      <c r="D86" s="383">
        <v>8507</v>
      </c>
      <c r="E86" s="383">
        <v>0</v>
      </c>
      <c r="F86" s="384">
        <v>0</v>
      </c>
      <c r="G86" s="383">
        <v>0</v>
      </c>
    </row>
    <row r="87" spans="1:7" ht="12.75">
      <c r="A87" s="386" t="s">
        <v>253</v>
      </c>
      <c r="B87" s="382" t="s">
        <v>62</v>
      </c>
      <c r="C87" s="383">
        <v>8507</v>
      </c>
      <c r="D87" s="383">
        <v>8507</v>
      </c>
      <c r="E87" s="383">
        <v>0</v>
      </c>
      <c r="F87" s="384">
        <v>0</v>
      </c>
      <c r="G87" s="383">
        <v>0</v>
      </c>
    </row>
    <row r="88" spans="1:7" s="380" customFormat="1" ht="12.75">
      <c r="A88" s="377"/>
      <c r="B88" s="377" t="s">
        <v>895</v>
      </c>
      <c r="C88" s="378">
        <v>-170062562</v>
      </c>
      <c r="D88" s="378">
        <v>-112796366</v>
      </c>
      <c r="E88" s="378">
        <v>-1391635.90000002</v>
      </c>
      <c r="F88" s="379">
        <v>0.818308206</v>
      </c>
      <c r="G88" s="378">
        <v>-1391635.90000002</v>
      </c>
    </row>
    <row r="89" spans="1:7" s="380" customFormat="1" ht="12.75">
      <c r="A89" s="377"/>
      <c r="B89" s="377" t="s">
        <v>896</v>
      </c>
      <c r="C89" s="378">
        <v>170062562</v>
      </c>
      <c r="D89" s="378">
        <v>112796366</v>
      </c>
      <c r="E89" s="378">
        <v>1391635.90000002</v>
      </c>
      <c r="F89" s="379">
        <v>0.818308206</v>
      </c>
      <c r="G89" s="378">
        <v>1391635.90000002</v>
      </c>
    </row>
    <row r="90" spans="1:7" ht="12.75">
      <c r="A90" s="386" t="s">
        <v>80</v>
      </c>
      <c r="B90" s="382" t="s">
        <v>900</v>
      </c>
      <c r="C90" s="383">
        <v>-209996</v>
      </c>
      <c r="D90" s="383">
        <v>0</v>
      </c>
      <c r="E90" s="383">
        <v>0</v>
      </c>
      <c r="F90" s="384">
        <v>0</v>
      </c>
      <c r="G90" s="383">
        <v>0</v>
      </c>
    </row>
    <row r="91" spans="1:7" ht="12.75">
      <c r="A91" s="381"/>
      <c r="B91" s="382" t="s">
        <v>254</v>
      </c>
      <c r="C91" s="383">
        <v>-209996</v>
      </c>
      <c r="D91" s="383">
        <v>0</v>
      </c>
      <c r="E91" s="383">
        <v>0</v>
      </c>
      <c r="F91" s="384">
        <v>0</v>
      </c>
      <c r="G91" s="383">
        <v>0</v>
      </c>
    </row>
    <row r="92" spans="1:7" ht="12.75">
      <c r="A92" s="386" t="s">
        <v>255</v>
      </c>
      <c r="B92" s="382" t="s">
        <v>902</v>
      </c>
      <c r="C92" s="383">
        <v>0</v>
      </c>
      <c r="D92" s="383">
        <v>0</v>
      </c>
      <c r="E92" s="383">
        <v>57086.95</v>
      </c>
      <c r="F92" s="384">
        <v>0</v>
      </c>
      <c r="G92" s="383">
        <v>57086.95</v>
      </c>
    </row>
    <row r="93" spans="1:7" ht="12.75">
      <c r="A93" s="386" t="s">
        <v>75</v>
      </c>
      <c r="B93" s="382" t="s">
        <v>954</v>
      </c>
      <c r="C93" s="383">
        <v>170272558</v>
      </c>
      <c r="D93" s="383">
        <v>112796366</v>
      </c>
      <c r="E93" s="383">
        <v>1334548.95000002</v>
      </c>
      <c r="F93" s="384">
        <v>0.783772186</v>
      </c>
      <c r="G93" s="383">
        <v>1334548.95000002</v>
      </c>
    </row>
    <row r="94" spans="1:7" ht="25.5">
      <c r="A94" s="385"/>
      <c r="B94" s="382" t="s">
        <v>957</v>
      </c>
      <c r="C94" s="383">
        <v>170272558</v>
      </c>
      <c r="D94" s="383">
        <v>112796366</v>
      </c>
      <c r="E94" s="383">
        <v>1391635.90000002</v>
      </c>
      <c r="F94" s="384">
        <v>0.817298992</v>
      </c>
      <c r="G94" s="383">
        <v>1391635.90000002</v>
      </c>
    </row>
    <row r="95" spans="1:7" ht="38.25">
      <c r="A95" s="385"/>
      <c r="B95" s="382" t="s">
        <v>958</v>
      </c>
      <c r="C95" s="383">
        <v>0</v>
      </c>
      <c r="D95" s="383">
        <v>0</v>
      </c>
      <c r="E95" s="383">
        <v>-57086.95</v>
      </c>
      <c r="F95" s="384">
        <v>0</v>
      </c>
      <c r="G95" s="383">
        <v>-57086.95</v>
      </c>
    </row>
    <row r="96" spans="1:7" s="380" customFormat="1" ht="12.75">
      <c r="A96" s="377" t="s">
        <v>257</v>
      </c>
      <c r="B96" s="377" t="s">
        <v>258</v>
      </c>
      <c r="C96" s="378"/>
      <c r="D96" s="378"/>
      <c r="E96" s="378"/>
      <c r="F96" s="379"/>
      <c r="G96" s="378"/>
    </row>
    <row r="97" spans="1:7" s="380" customFormat="1" ht="12.75">
      <c r="A97" s="377"/>
      <c r="B97" s="377" t="s">
        <v>1201</v>
      </c>
      <c r="C97" s="378">
        <v>1188633939</v>
      </c>
      <c r="D97" s="378">
        <v>282412472</v>
      </c>
      <c r="E97" s="378">
        <v>98525601.23</v>
      </c>
      <c r="F97" s="379">
        <v>8.288977624</v>
      </c>
      <c r="G97" s="378">
        <v>98525601.23</v>
      </c>
    </row>
    <row r="98" spans="1:7" s="380" customFormat="1" ht="12.75">
      <c r="A98" s="392"/>
      <c r="B98" s="377" t="s">
        <v>919</v>
      </c>
      <c r="C98" s="378">
        <v>1103467751</v>
      </c>
      <c r="D98" s="378">
        <v>255274108</v>
      </c>
      <c r="E98" s="378">
        <v>82244661.59</v>
      </c>
      <c r="F98" s="379">
        <v>7.453290911</v>
      </c>
      <c r="G98" s="378">
        <v>82244661.59</v>
      </c>
    </row>
    <row r="99" spans="1:7" s="380" customFormat="1" ht="12.75">
      <c r="A99" s="393"/>
      <c r="B99" s="377" t="s">
        <v>942</v>
      </c>
      <c r="C99" s="378">
        <v>1103467751</v>
      </c>
      <c r="D99" s="378">
        <v>255274108</v>
      </c>
      <c r="E99" s="378">
        <v>82244661.59</v>
      </c>
      <c r="F99" s="379">
        <v>7.453290911</v>
      </c>
      <c r="G99" s="378">
        <v>82244661.59</v>
      </c>
    </row>
    <row r="100" spans="1:7" ht="12.75">
      <c r="A100" s="386" t="s">
        <v>259</v>
      </c>
      <c r="B100" s="382" t="s">
        <v>260</v>
      </c>
      <c r="C100" s="383">
        <v>1103467751</v>
      </c>
      <c r="D100" s="383">
        <v>255274108</v>
      </c>
      <c r="E100" s="383">
        <v>87744797.75</v>
      </c>
      <c r="F100" s="384">
        <v>7.951731953</v>
      </c>
      <c r="G100" s="383">
        <v>87744797.75</v>
      </c>
    </row>
    <row r="101" spans="1:7" ht="12.75">
      <c r="A101" s="381" t="s">
        <v>261</v>
      </c>
      <c r="B101" s="382" t="s">
        <v>262</v>
      </c>
      <c r="C101" s="383">
        <v>30000</v>
      </c>
      <c r="D101" s="383">
        <v>9000</v>
      </c>
      <c r="E101" s="383">
        <v>2299.03</v>
      </c>
      <c r="F101" s="384">
        <v>7.663433333</v>
      </c>
      <c r="G101" s="383">
        <v>2299.03</v>
      </c>
    </row>
    <row r="102" spans="1:7" ht="25.5">
      <c r="A102" s="385" t="s">
        <v>263</v>
      </c>
      <c r="B102" s="382" t="s">
        <v>264</v>
      </c>
      <c r="C102" s="383">
        <v>30000</v>
      </c>
      <c r="D102" s="383">
        <v>9000</v>
      </c>
      <c r="E102" s="383">
        <v>2299.03</v>
      </c>
      <c r="F102" s="384">
        <v>7.663433333</v>
      </c>
      <c r="G102" s="383">
        <v>2299.03</v>
      </c>
    </row>
    <row r="103" spans="1:7" ht="25.5">
      <c r="A103" s="381" t="s">
        <v>265</v>
      </c>
      <c r="B103" s="382" t="s">
        <v>266</v>
      </c>
      <c r="C103" s="383">
        <v>1103437751</v>
      </c>
      <c r="D103" s="383">
        <v>255265108</v>
      </c>
      <c r="E103" s="383">
        <v>87742498.72</v>
      </c>
      <c r="F103" s="384">
        <v>7.951739791</v>
      </c>
      <c r="G103" s="383">
        <v>87742498.72</v>
      </c>
    </row>
    <row r="104" spans="1:7" ht="25.5">
      <c r="A104" s="385" t="s">
        <v>267</v>
      </c>
      <c r="B104" s="382" t="s">
        <v>268</v>
      </c>
      <c r="C104" s="383">
        <v>707562172</v>
      </c>
      <c r="D104" s="383">
        <v>163008507</v>
      </c>
      <c r="E104" s="383">
        <v>58111856.86</v>
      </c>
      <c r="F104" s="384">
        <v>8.212968296</v>
      </c>
      <c r="G104" s="383">
        <v>58111856.86</v>
      </c>
    </row>
    <row r="105" spans="1:7" ht="25.5">
      <c r="A105" s="385" t="s">
        <v>269</v>
      </c>
      <c r="B105" s="382" t="s">
        <v>270</v>
      </c>
      <c r="C105" s="383">
        <v>130239197</v>
      </c>
      <c r="D105" s="383">
        <v>30351520</v>
      </c>
      <c r="E105" s="383">
        <v>9748191.59</v>
      </c>
      <c r="F105" s="384">
        <v>7.484836988</v>
      </c>
      <c r="G105" s="383">
        <v>9748191.59</v>
      </c>
    </row>
    <row r="106" spans="1:7" ht="38.25">
      <c r="A106" s="385" t="s">
        <v>271</v>
      </c>
      <c r="B106" s="382" t="s">
        <v>272</v>
      </c>
      <c r="C106" s="383">
        <v>10433203</v>
      </c>
      <c r="D106" s="383">
        <v>2431400</v>
      </c>
      <c r="E106" s="383">
        <v>780908.3</v>
      </c>
      <c r="F106" s="384">
        <v>7.48483759</v>
      </c>
      <c r="G106" s="383">
        <v>780908.3</v>
      </c>
    </row>
    <row r="107" spans="1:7" ht="25.5">
      <c r="A107" s="385" t="s">
        <v>273</v>
      </c>
      <c r="B107" s="382" t="s">
        <v>274</v>
      </c>
      <c r="C107" s="383">
        <v>255203179</v>
      </c>
      <c r="D107" s="383">
        <v>59473681</v>
      </c>
      <c r="E107" s="383">
        <v>19101541.97</v>
      </c>
      <c r="F107" s="384">
        <v>7.484837001</v>
      </c>
      <c r="G107" s="383">
        <v>19101541.97</v>
      </c>
    </row>
    <row r="108" spans="1:7" ht="12.75">
      <c r="A108" s="381" t="s">
        <v>275</v>
      </c>
      <c r="B108" s="382" t="s">
        <v>276</v>
      </c>
      <c r="C108" s="383">
        <v>0</v>
      </c>
      <c r="D108" s="383">
        <v>0</v>
      </c>
      <c r="E108" s="383">
        <v>-5500136.16</v>
      </c>
      <c r="F108" s="384">
        <v>0</v>
      </c>
      <c r="G108" s="383">
        <v>-5500136.16</v>
      </c>
    </row>
    <row r="109" spans="1:7" ht="25.5">
      <c r="A109" s="385" t="s">
        <v>277</v>
      </c>
      <c r="B109" s="382" t="s">
        <v>278</v>
      </c>
      <c r="C109" s="383">
        <v>0</v>
      </c>
      <c r="D109" s="383">
        <v>0</v>
      </c>
      <c r="E109" s="383">
        <v>89520.89</v>
      </c>
      <c r="F109" s="384">
        <v>0</v>
      </c>
      <c r="G109" s="383">
        <v>89520.89</v>
      </c>
    </row>
    <row r="110" spans="1:7" ht="25.5">
      <c r="A110" s="385" t="s">
        <v>279</v>
      </c>
      <c r="B110" s="382" t="s">
        <v>280</v>
      </c>
      <c r="C110" s="383">
        <v>0</v>
      </c>
      <c r="D110" s="383">
        <v>0</v>
      </c>
      <c r="E110" s="383">
        <v>-5590253.74</v>
      </c>
      <c r="F110" s="384">
        <v>0</v>
      </c>
      <c r="G110" s="383">
        <v>-5590253.74</v>
      </c>
    </row>
    <row r="111" spans="1:7" ht="12.75">
      <c r="A111" s="385" t="s">
        <v>281</v>
      </c>
      <c r="B111" s="382" t="s">
        <v>276</v>
      </c>
      <c r="C111" s="383">
        <v>0</v>
      </c>
      <c r="D111" s="383">
        <v>0</v>
      </c>
      <c r="E111" s="383">
        <v>596.69</v>
      </c>
      <c r="F111" s="384">
        <v>0</v>
      </c>
      <c r="G111" s="383">
        <v>596.69</v>
      </c>
    </row>
    <row r="112" spans="1:7" s="380" customFormat="1" ht="12.75">
      <c r="A112" s="392"/>
      <c r="B112" s="377" t="s">
        <v>936</v>
      </c>
      <c r="C112" s="378">
        <v>67617973</v>
      </c>
      <c r="D112" s="378">
        <v>22762594</v>
      </c>
      <c r="E112" s="378">
        <v>14825430.71</v>
      </c>
      <c r="F112" s="379">
        <v>21.925281182</v>
      </c>
      <c r="G112" s="378">
        <v>14825430.71</v>
      </c>
    </row>
    <row r="113" spans="1:7" ht="25.5">
      <c r="A113" s="381" t="s">
        <v>282</v>
      </c>
      <c r="B113" s="382" t="s">
        <v>283</v>
      </c>
      <c r="C113" s="383">
        <v>541239</v>
      </c>
      <c r="D113" s="383">
        <v>131760</v>
      </c>
      <c r="E113" s="383">
        <v>82617.53</v>
      </c>
      <c r="F113" s="384">
        <v>15.264519002</v>
      </c>
      <c r="G113" s="383">
        <v>82617.53</v>
      </c>
    </row>
    <row r="114" spans="1:7" ht="12.75">
      <c r="A114" s="385" t="s">
        <v>284</v>
      </c>
      <c r="B114" s="382" t="s">
        <v>285</v>
      </c>
      <c r="C114" s="383">
        <v>78000</v>
      </c>
      <c r="D114" s="383">
        <v>78000</v>
      </c>
      <c r="E114" s="383">
        <v>41942.25</v>
      </c>
      <c r="F114" s="384">
        <v>53.772115385</v>
      </c>
      <c r="G114" s="383">
        <v>41942.25</v>
      </c>
    </row>
    <row r="115" spans="1:7" ht="38.25">
      <c r="A115" s="385" t="s">
        <v>286</v>
      </c>
      <c r="B115" s="382" t="s">
        <v>287</v>
      </c>
      <c r="C115" s="383">
        <v>20000</v>
      </c>
      <c r="D115" s="383">
        <v>0</v>
      </c>
      <c r="E115" s="383">
        <v>4732</v>
      </c>
      <c r="F115" s="384">
        <v>23.66</v>
      </c>
      <c r="G115" s="383">
        <v>4732</v>
      </c>
    </row>
    <row r="116" spans="1:7" ht="12.75">
      <c r="A116" s="389" t="s">
        <v>288</v>
      </c>
      <c r="B116" s="382" t="s">
        <v>289</v>
      </c>
      <c r="C116" s="383">
        <v>10000</v>
      </c>
      <c r="D116" s="383">
        <v>0</v>
      </c>
      <c r="E116" s="383">
        <v>2732</v>
      </c>
      <c r="F116" s="384">
        <v>27.32</v>
      </c>
      <c r="G116" s="383">
        <v>2732</v>
      </c>
    </row>
    <row r="117" spans="1:7" ht="12.75">
      <c r="A117" s="389" t="s">
        <v>290</v>
      </c>
      <c r="B117" s="382" t="s">
        <v>291</v>
      </c>
      <c r="C117" s="383">
        <v>10000</v>
      </c>
      <c r="D117" s="383">
        <v>0</v>
      </c>
      <c r="E117" s="383">
        <v>2000</v>
      </c>
      <c r="F117" s="384">
        <v>20</v>
      </c>
      <c r="G117" s="383">
        <v>2000</v>
      </c>
    </row>
    <row r="118" spans="1:7" ht="25.5">
      <c r="A118" s="385" t="s">
        <v>292</v>
      </c>
      <c r="B118" s="382" t="s">
        <v>293</v>
      </c>
      <c r="C118" s="383">
        <v>425000</v>
      </c>
      <c r="D118" s="383">
        <v>51600</v>
      </c>
      <c r="E118" s="383">
        <v>35255.2</v>
      </c>
      <c r="F118" s="384">
        <v>8.295341176</v>
      </c>
      <c r="G118" s="383">
        <v>35255.2</v>
      </c>
    </row>
    <row r="119" spans="1:7" ht="25.5">
      <c r="A119" s="389" t="s">
        <v>294</v>
      </c>
      <c r="B119" s="382" t="s">
        <v>295</v>
      </c>
      <c r="C119" s="383">
        <v>5000</v>
      </c>
      <c r="D119" s="383">
        <v>0</v>
      </c>
      <c r="E119" s="383">
        <v>0</v>
      </c>
      <c r="F119" s="384">
        <v>0</v>
      </c>
      <c r="G119" s="383">
        <v>0</v>
      </c>
    </row>
    <row r="120" spans="1:7" ht="12.75">
      <c r="A120" s="389" t="s">
        <v>296</v>
      </c>
      <c r="B120" s="382" t="s">
        <v>297</v>
      </c>
      <c r="C120" s="383">
        <v>13239</v>
      </c>
      <c r="D120" s="383">
        <v>2160</v>
      </c>
      <c r="E120" s="383">
        <v>688.08</v>
      </c>
      <c r="F120" s="384">
        <v>5.197371403</v>
      </c>
      <c r="G120" s="383">
        <v>688.08</v>
      </c>
    </row>
    <row r="121" spans="1:7" ht="25.5">
      <c r="A121" s="385" t="s">
        <v>298</v>
      </c>
      <c r="B121" s="382" t="s">
        <v>299</v>
      </c>
      <c r="C121" s="383">
        <v>67076734</v>
      </c>
      <c r="D121" s="383">
        <v>22630834</v>
      </c>
      <c r="E121" s="383">
        <v>14742813.18</v>
      </c>
      <c r="F121" s="384">
        <v>21.979026558</v>
      </c>
      <c r="G121" s="383">
        <v>14742813.18</v>
      </c>
    </row>
    <row r="122" spans="1:7" ht="25.5">
      <c r="A122" s="389" t="s">
        <v>300</v>
      </c>
      <c r="B122" s="382" t="s">
        <v>301</v>
      </c>
      <c r="C122" s="383">
        <v>3000000</v>
      </c>
      <c r="D122" s="383">
        <v>750000</v>
      </c>
      <c r="E122" s="383">
        <v>942005.25</v>
      </c>
      <c r="F122" s="384">
        <v>31.400175</v>
      </c>
      <c r="G122" s="383">
        <v>942005.25</v>
      </c>
    </row>
    <row r="123" spans="1:7" ht="25.5">
      <c r="A123" s="389" t="s">
        <v>302</v>
      </c>
      <c r="B123" s="382" t="s">
        <v>303</v>
      </c>
      <c r="C123" s="383">
        <v>64076734</v>
      </c>
      <c r="D123" s="383">
        <v>21880834</v>
      </c>
      <c r="E123" s="383">
        <v>13795833.33</v>
      </c>
      <c r="F123" s="384">
        <v>21.53017557</v>
      </c>
      <c r="G123" s="383">
        <v>13795833.33</v>
      </c>
    </row>
    <row r="124" spans="1:7" s="380" customFormat="1" ht="25.5">
      <c r="A124" s="392"/>
      <c r="B124" s="377" t="s">
        <v>937</v>
      </c>
      <c r="C124" s="378">
        <v>129110</v>
      </c>
      <c r="D124" s="378">
        <v>21000</v>
      </c>
      <c r="E124" s="378">
        <v>4078</v>
      </c>
      <c r="F124" s="379">
        <v>3.159011695</v>
      </c>
      <c r="G124" s="378">
        <v>4078</v>
      </c>
    </row>
    <row r="125" spans="1:7" s="380" customFormat="1" ht="12.75">
      <c r="A125" s="392"/>
      <c r="B125" s="377" t="s">
        <v>943</v>
      </c>
      <c r="C125" s="378">
        <v>17419105</v>
      </c>
      <c r="D125" s="378">
        <v>4354770</v>
      </c>
      <c r="E125" s="378">
        <v>1451430.33</v>
      </c>
      <c r="F125" s="379">
        <v>8.332404736</v>
      </c>
      <c r="G125" s="378">
        <v>1451430.33</v>
      </c>
    </row>
    <row r="126" spans="1:7" ht="12.75">
      <c r="A126" s="386" t="s">
        <v>304</v>
      </c>
      <c r="B126" s="382" t="s">
        <v>123</v>
      </c>
      <c r="C126" s="383">
        <v>17419105</v>
      </c>
      <c r="D126" s="383">
        <v>4354770</v>
      </c>
      <c r="E126" s="383">
        <v>1451430.33</v>
      </c>
      <c r="F126" s="384">
        <v>8.332404736</v>
      </c>
      <c r="G126" s="383">
        <v>1451430.33</v>
      </c>
    </row>
    <row r="127" spans="1:7" ht="25.5">
      <c r="A127" s="381" t="s">
        <v>305</v>
      </c>
      <c r="B127" s="382" t="s">
        <v>306</v>
      </c>
      <c r="C127" s="383">
        <v>17419105</v>
      </c>
      <c r="D127" s="383">
        <v>4354770</v>
      </c>
      <c r="E127" s="383">
        <v>1451430.33</v>
      </c>
      <c r="F127" s="384">
        <v>8.332404736</v>
      </c>
      <c r="G127" s="383">
        <v>1451430.33</v>
      </c>
    </row>
    <row r="128" spans="1:7" ht="25.5">
      <c r="A128" s="385" t="s">
        <v>307</v>
      </c>
      <c r="B128" s="382" t="s">
        <v>308</v>
      </c>
      <c r="C128" s="383">
        <v>17419105</v>
      </c>
      <c r="D128" s="383">
        <v>4354770</v>
      </c>
      <c r="E128" s="383">
        <v>1451430.33</v>
      </c>
      <c r="F128" s="384">
        <v>8.332404736</v>
      </c>
      <c r="G128" s="383">
        <v>1451430.33</v>
      </c>
    </row>
    <row r="129" spans="1:7" ht="51">
      <c r="A129" s="389" t="s">
        <v>309</v>
      </c>
      <c r="B129" s="382" t="s">
        <v>310</v>
      </c>
      <c r="C129" s="383">
        <v>1026209</v>
      </c>
      <c r="D129" s="383">
        <v>256551</v>
      </c>
      <c r="E129" s="383">
        <v>85517</v>
      </c>
      <c r="F129" s="384">
        <v>8.333292731</v>
      </c>
      <c r="G129" s="383">
        <v>85517</v>
      </c>
    </row>
    <row r="130" spans="1:7" ht="25.5">
      <c r="A130" s="389" t="s">
        <v>311</v>
      </c>
      <c r="B130" s="382" t="s">
        <v>312</v>
      </c>
      <c r="C130" s="383">
        <v>1742000</v>
      </c>
      <c r="D130" s="383">
        <v>435498</v>
      </c>
      <c r="E130" s="383">
        <v>145006.33</v>
      </c>
      <c r="F130" s="384">
        <v>8.324129162</v>
      </c>
      <c r="G130" s="383">
        <v>145006.33</v>
      </c>
    </row>
    <row r="131" spans="1:7" ht="25.5">
      <c r="A131" s="389" t="s">
        <v>313</v>
      </c>
      <c r="B131" s="382" t="s">
        <v>314</v>
      </c>
      <c r="C131" s="383">
        <v>300960</v>
      </c>
      <c r="D131" s="383">
        <v>75240</v>
      </c>
      <c r="E131" s="383">
        <v>25080</v>
      </c>
      <c r="F131" s="384">
        <v>8.333333333</v>
      </c>
      <c r="G131" s="383">
        <v>25080</v>
      </c>
    </row>
    <row r="132" spans="1:7" ht="25.5">
      <c r="A132" s="389" t="s">
        <v>315</v>
      </c>
      <c r="B132" s="382" t="s">
        <v>316</v>
      </c>
      <c r="C132" s="383">
        <v>2250000</v>
      </c>
      <c r="D132" s="383">
        <v>562500</v>
      </c>
      <c r="E132" s="383">
        <v>187500</v>
      </c>
      <c r="F132" s="384">
        <v>8.333333333</v>
      </c>
      <c r="G132" s="383">
        <v>187500</v>
      </c>
    </row>
    <row r="133" spans="1:7" ht="25.5">
      <c r="A133" s="389" t="s">
        <v>317</v>
      </c>
      <c r="B133" s="382" t="s">
        <v>318</v>
      </c>
      <c r="C133" s="383">
        <v>995069</v>
      </c>
      <c r="D133" s="383">
        <v>248766</v>
      </c>
      <c r="E133" s="383">
        <v>82922</v>
      </c>
      <c r="F133" s="384">
        <v>8.33329146</v>
      </c>
      <c r="G133" s="383">
        <v>82922</v>
      </c>
    </row>
    <row r="134" spans="1:7" ht="25.5">
      <c r="A134" s="389" t="s">
        <v>319</v>
      </c>
      <c r="B134" s="382" t="s">
        <v>320</v>
      </c>
      <c r="C134" s="383">
        <v>10920000</v>
      </c>
      <c r="D134" s="383">
        <v>2730000</v>
      </c>
      <c r="E134" s="383">
        <v>910000</v>
      </c>
      <c r="F134" s="384">
        <v>8.333333333</v>
      </c>
      <c r="G134" s="383">
        <v>910000</v>
      </c>
    </row>
    <row r="135" spans="1:7" ht="12.75">
      <c r="A135" s="389" t="s">
        <v>321</v>
      </c>
      <c r="B135" s="382" t="s">
        <v>322</v>
      </c>
      <c r="C135" s="383">
        <v>184867</v>
      </c>
      <c r="D135" s="383">
        <v>46215</v>
      </c>
      <c r="E135" s="383">
        <v>15405</v>
      </c>
      <c r="F135" s="384">
        <v>8.333017791</v>
      </c>
      <c r="G135" s="383">
        <v>15405</v>
      </c>
    </row>
    <row r="136" spans="1:7" s="380" customFormat="1" ht="12.75">
      <c r="A136" s="377"/>
      <c r="B136" s="377" t="s">
        <v>1211</v>
      </c>
      <c r="C136" s="378">
        <v>1358696501</v>
      </c>
      <c r="D136" s="378">
        <v>395208838</v>
      </c>
      <c r="E136" s="378">
        <v>99917237.13</v>
      </c>
      <c r="F136" s="379">
        <v>7.353904059</v>
      </c>
      <c r="G136" s="378">
        <v>99917237.13</v>
      </c>
    </row>
    <row r="137" spans="1:7" ht="12.75">
      <c r="A137" s="386" t="s">
        <v>231</v>
      </c>
      <c r="B137" s="382" t="s">
        <v>1213</v>
      </c>
      <c r="C137" s="383">
        <v>1358687994</v>
      </c>
      <c r="D137" s="383">
        <v>395200331</v>
      </c>
      <c r="E137" s="383">
        <v>99917237.13</v>
      </c>
      <c r="F137" s="384">
        <v>7.353950103</v>
      </c>
      <c r="G137" s="383">
        <v>99917237.13</v>
      </c>
    </row>
    <row r="138" spans="1:7" ht="12.75">
      <c r="A138" s="386" t="s">
        <v>232</v>
      </c>
      <c r="B138" s="382" t="s">
        <v>1215</v>
      </c>
      <c r="C138" s="383">
        <v>8559420</v>
      </c>
      <c r="D138" s="383">
        <v>2002828</v>
      </c>
      <c r="E138" s="383">
        <v>503300.27</v>
      </c>
      <c r="F138" s="384">
        <v>5.880074468</v>
      </c>
      <c r="G138" s="383">
        <v>503300.27</v>
      </c>
    </row>
    <row r="139" spans="1:7" ht="12.75">
      <c r="A139" s="381" t="s">
        <v>1216</v>
      </c>
      <c r="B139" s="382" t="s">
        <v>1217</v>
      </c>
      <c r="C139" s="383">
        <v>6178564</v>
      </c>
      <c r="D139" s="383">
        <v>1352400</v>
      </c>
      <c r="E139" s="383">
        <v>305606.83</v>
      </c>
      <c r="F139" s="384">
        <v>4.946243658</v>
      </c>
      <c r="G139" s="383">
        <v>305606.83</v>
      </c>
    </row>
    <row r="140" spans="1:7" ht="12.75">
      <c r="A140" s="385" t="s">
        <v>1218</v>
      </c>
      <c r="B140" s="382" t="s">
        <v>1219</v>
      </c>
      <c r="C140" s="383">
        <v>4979099</v>
      </c>
      <c r="D140" s="383">
        <v>994236</v>
      </c>
      <c r="E140" s="383">
        <v>163852.71</v>
      </c>
      <c r="F140" s="384">
        <v>3.290810446</v>
      </c>
      <c r="G140" s="383">
        <v>163852.71</v>
      </c>
    </row>
    <row r="141" spans="1:7" ht="25.5" customHeight="1">
      <c r="A141" s="385" t="s">
        <v>1220</v>
      </c>
      <c r="B141" s="382" t="s">
        <v>0</v>
      </c>
      <c r="C141" s="387" t="s">
        <v>891</v>
      </c>
      <c r="D141" s="387" t="s">
        <v>891</v>
      </c>
      <c r="E141" s="383">
        <v>141754</v>
      </c>
      <c r="F141" s="384" t="s">
        <v>891</v>
      </c>
      <c r="G141" s="383">
        <v>141754</v>
      </c>
    </row>
    <row r="142" spans="1:7" ht="12.75">
      <c r="A142" s="381" t="s">
        <v>1</v>
      </c>
      <c r="B142" s="382" t="s">
        <v>2</v>
      </c>
      <c r="C142" s="383">
        <v>2380856</v>
      </c>
      <c r="D142" s="383">
        <v>650428</v>
      </c>
      <c r="E142" s="383">
        <v>197693</v>
      </c>
      <c r="F142" s="384">
        <v>8.303460604</v>
      </c>
      <c r="G142" s="383">
        <v>197693.44</v>
      </c>
    </row>
    <row r="143" spans="1:7" ht="12.75">
      <c r="A143" s="385" t="s">
        <v>3</v>
      </c>
      <c r="B143" s="135" t="s">
        <v>233</v>
      </c>
      <c r="C143" s="387" t="s">
        <v>891</v>
      </c>
      <c r="D143" s="387" t="s">
        <v>891</v>
      </c>
      <c r="E143" s="383">
        <v>38</v>
      </c>
      <c r="F143" s="384" t="s">
        <v>891</v>
      </c>
      <c r="G143" s="383">
        <v>38</v>
      </c>
    </row>
    <row r="144" spans="1:7" ht="12.75">
      <c r="A144" s="385" t="s">
        <v>5</v>
      </c>
      <c r="B144" s="135" t="s">
        <v>234</v>
      </c>
      <c r="C144" s="387" t="s">
        <v>891</v>
      </c>
      <c r="D144" s="387" t="s">
        <v>891</v>
      </c>
      <c r="E144" s="383">
        <v>171689</v>
      </c>
      <c r="F144" s="384" t="s">
        <v>891</v>
      </c>
      <c r="G144" s="383">
        <v>171689</v>
      </c>
    </row>
    <row r="145" spans="1:7" ht="25.5">
      <c r="A145" s="385" t="s">
        <v>7</v>
      </c>
      <c r="B145" s="388" t="s">
        <v>235</v>
      </c>
      <c r="C145" s="387" t="s">
        <v>891</v>
      </c>
      <c r="D145" s="387" t="s">
        <v>891</v>
      </c>
      <c r="E145" s="383">
        <v>25919</v>
      </c>
      <c r="F145" s="384" t="s">
        <v>891</v>
      </c>
      <c r="G145" s="383">
        <v>25919</v>
      </c>
    </row>
    <row r="146" spans="1:7" ht="12.75">
      <c r="A146" s="385" t="s">
        <v>11</v>
      </c>
      <c r="B146" s="135" t="s">
        <v>236</v>
      </c>
      <c r="C146" s="387" t="s">
        <v>891</v>
      </c>
      <c r="D146" s="387" t="s">
        <v>891</v>
      </c>
      <c r="E146" s="383">
        <v>47</v>
      </c>
      <c r="F146" s="384" t="s">
        <v>891</v>
      </c>
      <c r="G146" s="383">
        <v>47</v>
      </c>
    </row>
    <row r="147" spans="1:7" ht="12.75">
      <c r="A147" s="386" t="s">
        <v>237</v>
      </c>
      <c r="B147" s="382" t="s">
        <v>16</v>
      </c>
      <c r="C147" s="383">
        <v>7096</v>
      </c>
      <c r="D147" s="383">
        <v>0</v>
      </c>
      <c r="E147" s="383">
        <v>0</v>
      </c>
      <c r="F147" s="384">
        <v>0</v>
      </c>
      <c r="G147" s="383">
        <v>0</v>
      </c>
    </row>
    <row r="148" spans="1:7" ht="12.75">
      <c r="A148" s="386" t="s">
        <v>238</v>
      </c>
      <c r="B148" s="382" t="s">
        <v>24</v>
      </c>
      <c r="C148" s="383">
        <v>1350110278</v>
      </c>
      <c r="D148" s="383">
        <v>393186303</v>
      </c>
      <c r="E148" s="383">
        <v>99413936.86</v>
      </c>
      <c r="F148" s="384">
        <v>7.363393826</v>
      </c>
      <c r="G148" s="383">
        <v>99413936.86</v>
      </c>
    </row>
    <row r="149" spans="1:7" ht="12.75">
      <c r="A149" s="381" t="s">
        <v>25</v>
      </c>
      <c r="B149" s="382" t="s">
        <v>26</v>
      </c>
      <c r="C149" s="383">
        <v>6320000</v>
      </c>
      <c r="D149" s="383">
        <v>966774</v>
      </c>
      <c r="E149" s="383">
        <v>386593.73</v>
      </c>
      <c r="F149" s="384">
        <v>6.116989399</v>
      </c>
      <c r="G149" s="383">
        <v>386593.73</v>
      </c>
    </row>
    <row r="150" spans="1:7" ht="25.5" customHeight="1">
      <c r="A150" s="385" t="s">
        <v>29</v>
      </c>
      <c r="B150" s="382" t="s">
        <v>239</v>
      </c>
      <c r="C150" s="387" t="s">
        <v>891</v>
      </c>
      <c r="D150" s="387" t="s">
        <v>891</v>
      </c>
      <c r="E150" s="383">
        <v>386594</v>
      </c>
      <c r="F150" s="384" t="s">
        <v>891</v>
      </c>
      <c r="G150" s="383">
        <v>386594</v>
      </c>
    </row>
    <row r="151" spans="1:7" ht="12.75">
      <c r="A151" s="381" t="s">
        <v>37</v>
      </c>
      <c r="B151" s="382" t="s">
        <v>38</v>
      </c>
      <c r="C151" s="383">
        <v>1343790278</v>
      </c>
      <c r="D151" s="383">
        <v>392219529</v>
      </c>
      <c r="E151" s="383">
        <v>99027343</v>
      </c>
      <c r="F151" s="384">
        <v>7.36925581</v>
      </c>
      <c r="G151" s="383">
        <v>99027343.13</v>
      </c>
    </row>
    <row r="152" spans="1:7" ht="12.75">
      <c r="A152" s="385" t="s">
        <v>39</v>
      </c>
      <c r="B152" s="135" t="s">
        <v>240</v>
      </c>
      <c r="C152" s="387" t="s">
        <v>891</v>
      </c>
      <c r="D152" s="387" t="s">
        <v>891</v>
      </c>
      <c r="E152" s="383">
        <v>99027343</v>
      </c>
      <c r="F152" s="384" t="s">
        <v>891</v>
      </c>
      <c r="G152" s="383">
        <v>99027343</v>
      </c>
    </row>
    <row r="153" spans="1:7" ht="12.75">
      <c r="A153" s="389" t="s">
        <v>241</v>
      </c>
      <c r="B153" s="390" t="s">
        <v>242</v>
      </c>
      <c r="C153" s="387" t="s">
        <v>891</v>
      </c>
      <c r="D153" s="387" t="s">
        <v>891</v>
      </c>
      <c r="E153" s="383">
        <v>67530783</v>
      </c>
      <c r="F153" s="384" t="s">
        <v>891</v>
      </c>
      <c r="G153" s="383">
        <v>67530783</v>
      </c>
    </row>
    <row r="154" spans="1:7" ht="12.75">
      <c r="A154" s="389" t="s">
        <v>243</v>
      </c>
      <c r="B154" s="390" t="s">
        <v>244</v>
      </c>
      <c r="C154" s="387" t="s">
        <v>891</v>
      </c>
      <c r="D154" s="387" t="s">
        <v>891</v>
      </c>
      <c r="E154" s="383">
        <v>18902926</v>
      </c>
      <c r="F154" s="384" t="s">
        <v>891</v>
      </c>
      <c r="G154" s="383">
        <v>18902926</v>
      </c>
    </row>
    <row r="155" spans="1:7" ht="12.75">
      <c r="A155" s="389" t="s">
        <v>245</v>
      </c>
      <c r="B155" s="390" t="s">
        <v>246</v>
      </c>
      <c r="C155" s="387" t="s">
        <v>891</v>
      </c>
      <c r="D155" s="387" t="s">
        <v>891</v>
      </c>
      <c r="E155" s="383">
        <v>-163</v>
      </c>
      <c r="F155" s="384" t="s">
        <v>891</v>
      </c>
      <c r="G155" s="383">
        <v>-163</v>
      </c>
    </row>
    <row r="156" spans="1:7" ht="12.75">
      <c r="A156" s="389" t="s">
        <v>247</v>
      </c>
      <c r="B156" s="390" t="s">
        <v>248</v>
      </c>
      <c r="C156" s="387" t="s">
        <v>891</v>
      </c>
      <c r="D156" s="387" t="s">
        <v>891</v>
      </c>
      <c r="E156" s="383">
        <v>12558461</v>
      </c>
      <c r="F156" s="384" t="s">
        <v>891</v>
      </c>
      <c r="G156" s="383">
        <v>12558461</v>
      </c>
    </row>
    <row r="157" spans="1:7" ht="12.75">
      <c r="A157" s="389" t="s">
        <v>249</v>
      </c>
      <c r="B157" s="390" t="s">
        <v>250</v>
      </c>
      <c r="C157" s="387" t="s">
        <v>891</v>
      </c>
      <c r="D157" s="387" t="s">
        <v>891</v>
      </c>
      <c r="E157" s="383">
        <v>35336</v>
      </c>
      <c r="F157" s="384" t="s">
        <v>891</v>
      </c>
      <c r="G157" s="383">
        <v>35336</v>
      </c>
    </row>
    <row r="158" spans="1:7" ht="25.5">
      <c r="A158" s="386" t="s">
        <v>251</v>
      </c>
      <c r="B158" s="382" t="s">
        <v>44</v>
      </c>
      <c r="C158" s="383">
        <v>11200</v>
      </c>
      <c r="D158" s="383">
        <v>11200</v>
      </c>
      <c r="E158" s="383">
        <v>0</v>
      </c>
      <c r="F158" s="384">
        <v>0</v>
      </c>
      <c r="G158" s="383">
        <v>0</v>
      </c>
    </row>
    <row r="159" spans="1:7" ht="12.75">
      <c r="A159" s="381" t="s">
        <v>47</v>
      </c>
      <c r="B159" s="382" t="s">
        <v>48</v>
      </c>
      <c r="C159" s="383">
        <v>11200</v>
      </c>
      <c r="D159" s="383">
        <v>11200</v>
      </c>
      <c r="E159" s="383">
        <v>0</v>
      </c>
      <c r="F159" s="384">
        <v>0</v>
      </c>
      <c r="G159" s="383">
        <v>0</v>
      </c>
    </row>
    <row r="160" spans="1:7" ht="12.75">
      <c r="A160" s="386" t="s">
        <v>252</v>
      </c>
      <c r="B160" s="382" t="s">
        <v>60</v>
      </c>
      <c r="C160" s="383">
        <v>8507</v>
      </c>
      <c r="D160" s="383">
        <v>8507</v>
      </c>
      <c r="E160" s="383">
        <v>0</v>
      </c>
      <c r="F160" s="384">
        <v>0</v>
      </c>
      <c r="G160" s="383">
        <v>0</v>
      </c>
    </row>
    <row r="161" spans="1:7" ht="12.75">
      <c r="A161" s="386" t="s">
        <v>253</v>
      </c>
      <c r="B161" s="382" t="s">
        <v>62</v>
      </c>
      <c r="C161" s="383">
        <v>8507</v>
      </c>
      <c r="D161" s="383">
        <v>8507</v>
      </c>
      <c r="E161" s="383">
        <v>0</v>
      </c>
      <c r="F161" s="384">
        <v>0</v>
      </c>
      <c r="G161" s="383">
        <v>0</v>
      </c>
    </row>
    <row r="162" spans="1:7" s="380" customFormat="1" ht="12.75">
      <c r="A162" s="377"/>
      <c r="B162" s="377" t="s">
        <v>895</v>
      </c>
      <c r="C162" s="378">
        <v>-170062562</v>
      </c>
      <c r="D162" s="378">
        <v>-112796366</v>
      </c>
      <c r="E162" s="378">
        <v>-1391635.90000002</v>
      </c>
      <c r="F162" s="379">
        <v>0.818308206</v>
      </c>
      <c r="G162" s="378">
        <v>-1391635.90000002</v>
      </c>
    </row>
    <row r="163" spans="1:7" s="380" customFormat="1" ht="12.75">
      <c r="A163" s="377"/>
      <c r="B163" s="377" t="s">
        <v>896</v>
      </c>
      <c r="C163" s="378">
        <v>170062562</v>
      </c>
      <c r="D163" s="378">
        <v>112796366</v>
      </c>
      <c r="E163" s="378">
        <v>1391635.90000002</v>
      </c>
      <c r="F163" s="379">
        <v>0.818308206</v>
      </c>
      <c r="G163" s="378">
        <v>1391635.90000002</v>
      </c>
    </row>
    <row r="164" spans="1:7" ht="12.75">
      <c r="A164" s="386" t="s">
        <v>80</v>
      </c>
      <c r="B164" s="382" t="s">
        <v>900</v>
      </c>
      <c r="C164" s="383">
        <v>-209996</v>
      </c>
      <c r="D164" s="383">
        <v>0</v>
      </c>
      <c r="E164" s="383">
        <v>0</v>
      </c>
      <c r="F164" s="384">
        <v>0</v>
      </c>
      <c r="G164" s="383">
        <v>0</v>
      </c>
    </row>
    <row r="165" spans="1:7" ht="12.75">
      <c r="A165" s="381"/>
      <c r="B165" s="382" t="s">
        <v>254</v>
      </c>
      <c r="C165" s="383">
        <v>-209996</v>
      </c>
      <c r="D165" s="383">
        <v>0</v>
      </c>
      <c r="E165" s="383">
        <v>0</v>
      </c>
      <c r="F165" s="384">
        <v>0</v>
      </c>
      <c r="G165" s="383">
        <v>0</v>
      </c>
    </row>
    <row r="166" spans="1:7" ht="12.75">
      <c r="A166" s="386" t="s">
        <v>255</v>
      </c>
      <c r="B166" s="382" t="s">
        <v>902</v>
      </c>
      <c r="C166" s="383">
        <v>0</v>
      </c>
      <c r="D166" s="383">
        <v>0</v>
      </c>
      <c r="E166" s="383">
        <v>57086.95</v>
      </c>
      <c r="F166" s="384">
        <v>0</v>
      </c>
      <c r="G166" s="383">
        <v>57086.95</v>
      </c>
    </row>
    <row r="167" spans="1:7" ht="12.75">
      <c r="A167" s="386" t="s">
        <v>75</v>
      </c>
      <c r="B167" s="382" t="s">
        <v>954</v>
      </c>
      <c r="C167" s="383">
        <v>170272558</v>
      </c>
      <c r="D167" s="383">
        <v>112796366</v>
      </c>
      <c r="E167" s="383">
        <v>1334548.95000002</v>
      </c>
      <c r="F167" s="384">
        <v>0.783772186</v>
      </c>
      <c r="G167" s="383">
        <v>1334548.95000002</v>
      </c>
    </row>
    <row r="168" spans="1:7" ht="25.5">
      <c r="A168" s="385"/>
      <c r="B168" s="382" t="s">
        <v>957</v>
      </c>
      <c r="C168" s="383">
        <v>170272558</v>
      </c>
      <c r="D168" s="383">
        <v>112796366</v>
      </c>
      <c r="E168" s="383">
        <v>1391635.90000002</v>
      </c>
      <c r="F168" s="384">
        <v>0.817298992</v>
      </c>
      <c r="G168" s="383">
        <v>1391635.90000002</v>
      </c>
    </row>
    <row r="169" spans="1:7" ht="38.25">
      <c r="A169" s="385"/>
      <c r="B169" s="382" t="s">
        <v>958</v>
      </c>
      <c r="C169" s="383">
        <v>0</v>
      </c>
      <c r="D169" s="383">
        <v>0</v>
      </c>
      <c r="E169" s="383">
        <v>-57086.95</v>
      </c>
      <c r="F169" s="384">
        <v>0</v>
      </c>
      <c r="G169" s="383">
        <v>-57086.95</v>
      </c>
    </row>
    <row r="170" spans="1:7" s="380" customFormat="1" ht="12.75">
      <c r="A170" s="377" t="s">
        <v>323</v>
      </c>
      <c r="B170" s="377" t="s">
        <v>324</v>
      </c>
      <c r="C170" s="378"/>
      <c r="D170" s="378"/>
      <c r="E170" s="378"/>
      <c r="F170" s="379"/>
      <c r="G170" s="378"/>
    </row>
    <row r="171" spans="1:7" s="380" customFormat="1" ht="12.75">
      <c r="A171" s="377"/>
      <c r="B171" s="377" t="s">
        <v>325</v>
      </c>
      <c r="C171" s="378">
        <v>853610551</v>
      </c>
      <c r="D171" s="378">
        <v>203538071</v>
      </c>
      <c r="E171" s="378">
        <v>67734470.39</v>
      </c>
      <c r="F171" s="379">
        <v>7.935055431</v>
      </c>
      <c r="G171" s="378">
        <v>67734470.39</v>
      </c>
    </row>
    <row r="172" spans="1:7" s="380" customFormat="1" ht="12.75">
      <c r="A172" s="392"/>
      <c r="B172" s="377" t="s">
        <v>919</v>
      </c>
      <c r="C172" s="378">
        <v>707592172</v>
      </c>
      <c r="D172" s="378">
        <v>163017507</v>
      </c>
      <c r="E172" s="378">
        <v>52614019.73</v>
      </c>
      <c r="F172" s="379">
        <v>7.435641859</v>
      </c>
      <c r="G172" s="378">
        <v>52614019.73</v>
      </c>
    </row>
    <row r="173" spans="1:7" s="380" customFormat="1" ht="12.75">
      <c r="A173" s="393"/>
      <c r="B173" s="377" t="s">
        <v>942</v>
      </c>
      <c r="C173" s="378">
        <v>707592172</v>
      </c>
      <c r="D173" s="378">
        <v>163017507</v>
      </c>
      <c r="E173" s="378">
        <v>52614019.73</v>
      </c>
      <c r="F173" s="379">
        <v>7.435641859</v>
      </c>
      <c r="G173" s="378">
        <v>52614019.73</v>
      </c>
    </row>
    <row r="174" spans="1:7" ht="12.75">
      <c r="A174" s="386" t="s">
        <v>259</v>
      </c>
      <c r="B174" s="382" t="s">
        <v>260</v>
      </c>
      <c r="C174" s="383">
        <v>707592172</v>
      </c>
      <c r="D174" s="383">
        <v>163017507</v>
      </c>
      <c r="E174" s="383">
        <v>58114155.89</v>
      </c>
      <c r="F174" s="384">
        <v>8.212944997</v>
      </c>
      <c r="G174" s="383">
        <v>58114155.89</v>
      </c>
    </row>
    <row r="175" spans="1:7" ht="12.75">
      <c r="A175" s="381" t="s">
        <v>261</v>
      </c>
      <c r="B175" s="382" t="s">
        <v>262</v>
      </c>
      <c r="C175" s="383">
        <v>30000</v>
      </c>
      <c r="D175" s="383">
        <v>9000</v>
      </c>
      <c r="E175" s="383">
        <v>2299.03</v>
      </c>
      <c r="F175" s="384">
        <v>7.663433333</v>
      </c>
      <c r="G175" s="383">
        <v>2299.03</v>
      </c>
    </row>
    <row r="176" spans="1:7" ht="25.5">
      <c r="A176" s="385" t="s">
        <v>263</v>
      </c>
      <c r="B176" s="382" t="s">
        <v>264</v>
      </c>
      <c r="C176" s="383">
        <v>30000</v>
      </c>
      <c r="D176" s="383">
        <v>9000</v>
      </c>
      <c r="E176" s="383">
        <v>2299.03</v>
      </c>
      <c r="F176" s="384">
        <v>7.663433333</v>
      </c>
      <c r="G176" s="383">
        <v>2299.03</v>
      </c>
    </row>
    <row r="177" spans="1:7" ht="25.5">
      <c r="A177" s="381" t="s">
        <v>265</v>
      </c>
      <c r="B177" s="382" t="s">
        <v>266</v>
      </c>
      <c r="C177" s="383">
        <v>707562172</v>
      </c>
      <c r="D177" s="383">
        <v>163008507</v>
      </c>
      <c r="E177" s="383">
        <v>58111856.86</v>
      </c>
      <c r="F177" s="384">
        <v>8.212968296</v>
      </c>
      <c r="G177" s="383">
        <v>58111856.86</v>
      </c>
    </row>
    <row r="178" spans="1:7" ht="25.5">
      <c r="A178" s="385" t="s">
        <v>267</v>
      </c>
      <c r="B178" s="382" t="s">
        <v>268</v>
      </c>
      <c r="C178" s="383">
        <v>707562172</v>
      </c>
      <c r="D178" s="383">
        <v>163008507</v>
      </c>
      <c r="E178" s="383">
        <v>58111856.86</v>
      </c>
      <c r="F178" s="384">
        <v>8.212968296</v>
      </c>
      <c r="G178" s="383">
        <v>58111856.86</v>
      </c>
    </row>
    <row r="179" spans="1:7" ht="12.75">
      <c r="A179" s="381" t="s">
        <v>275</v>
      </c>
      <c r="B179" s="382" t="s">
        <v>276</v>
      </c>
      <c r="C179" s="383">
        <v>0</v>
      </c>
      <c r="D179" s="383">
        <v>0</v>
      </c>
      <c r="E179" s="383">
        <v>-5500136.16</v>
      </c>
      <c r="F179" s="384">
        <v>0</v>
      </c>
      <c r="G179" s="383">
        <v>-5500136.16</v>
      </c>
    </row>
    <row r="180" spans="1:7" ht="25.5">
      <c r="A180" s="385" t="s">
        <v>277</v>
      </c>
      <c r="B180" s="382" t="s">
        <v>278</v>
      </c>
      <c r="C180" s="383">
        <v>0</v>
      </c>
      <c r="D180" s="383">
        <v>0</v>
      </c>
      <c r="E180" s="383">
        <v>89520.89</v>
      </c>
      <c r="F180" s="384">
        <v>0</v>
      </c>
      <c r="G180" s="383">
        <v>89520.89</v>
      </c>
    </row>
    <row r="181" spans="1:7" ht="25.5">
      <c r="A181" s="385" t="s">
        <v>279</v>
      </c>
      <c r="B181" s="382" t="s">
        <v>280</v>
      </c>
      <c r="C181" s="383">
        <v>0</v>
      </c>
      <c r="D181" s="383">
        <v>0</v>
      </c>
      <c r="E181" s="383">
        <v>-5590253.74</v>
      </c>
      <c r="F181" s="384">
        <v>0</v>
      </c>
      <c r="G181" s="383">
        <v>-5590253.74</v>
      </c>
    </row>
    <row r="182" spans="1:7" ht="12.75">
      <c r="A182" s="385" t="s">
        <v>281</v>
      </c>
      <c r="B182" s="382" t="s">
        <v>276</v>
      </c>
      <c r="C182" s="383">
        <v>0</v>
      </c>
      <c r="D182" s="383">
        <v>0</v>
      </c>
      <c r="E182" s="383">
        <v>596.69</v>
      </c>
      <c r="F182" s="384">
        <v>0</v>
      </c>
      <c r="G182" s="383">
        <v>596.69</v>
      </c>
    </row>
    <row r="183" spans="1:7" s="380" customFormat="1" ht="12.75">
      <c r="A183" s="392"/>
      <c r="B183" s="377" t="s">
        <v>936</v>
      </c>
      <c r="C183" s="378">
        <v>54704707</v>
      </c>
      <c r="D183" s="378">
        <v>15887084</v>
      </c>
      <c r="E183" s="378">
        <v>13795022.33</v>
      </c>
      <c r="F183" s="379">
        <v>25.217249276</v>
      </c>
      <c r="G183" s="378">
        <v>13795022.33</v>
      </c>
    </row>
    <row r="184" spans="1:7" ht="25.5">
      <c r="A184" s="381" t="s">
        <v>282</v>
      </c>
      <c r="B184" s="382" t="s">
        <v>283</v>
      </c>
      <c r="C184" s="383">
        <v>32768</v>
      </c>
      <c r="D184" s="383">
        <v>5500</v>
      </c>
      <c r="E184" s="383">
        <v>2731.99</v>
      </c>
      <c r="F184" s="384">
        <v>8.337371826</v>
      </c>
      <c r="G184" s="383">
        <v>2731.99</v>
      </c>
    </row>
    <row r="185" spans="1:7" ht="12.75">
      <c r="A185" s="385" t="s">
        <v>284</v>
      </c>
      <c r="B185" s="382" t="s">
        <v>285</v>
      </c>
      <c r="C185" s="383">
        <v>4000</v>
      </c>
      <c r="D185" s="383">
        <v>4000</v>
      </c>
      <c r="E185" s="383">
        <v>211.8</v>
      </c>
      <c r="F185" s="384">
        <v>5.295</v>
      </c>
      <c r="G185" s="383">
        <v>211.8</v>
      </c>
    </row>
    <row r="186" spans="1:7" ht="38.25">
      <c r="A186" s="385" t="s">
        <v>286</v>
      </c>
      <c r="B186" s="382" t="s">
        <v>287</v>
      </c>
      <c r="C186" s="383">
        <v>20000</v>
      </c>
      <c r="D186" s="383">
        <v>0</v>
      </c>
      <c r="E186" s="383">
        <v>2000</v>
      </c>
      <c r="F186" s="384">
        <v>10</v>
      </c>
      <c r="G186" s="383">
        <v>2000</v>
      </c>
    </row>
    <row r="187" spans="1:7" ht="12.75">
      <c r="A187" s="389" t="s">
        <v>290</v>
      </c>
      <c r="B187" s="382" t="s">
        <v>291</v>
      </c>
      <c r="C187" s="383">
        <v>10000</v>
      </c>
      <c r="D187" s="383">
        <v>0</v>
      </c>
      <c r="E187" s="383">
        <v>2000</v>
      </c>
      <c r="F187" s="384">
        <v>20</v>
      </c>
      <c r="G187" s="383">
        <v>2000</v>
      </c>
    </row>
    <row r="188" spans="1:7" ht="12.75">
      <c r="A188" s="389" t="s">
        <v>288</v>
      </c>
      <c r="B188" s="382" t="s">
        <v>289</v>
      </c>
      <c r="C188" s="383">
        <v>10000</v>
      </c>
      <c r="D188" s="383">
        <v>0</v>
      </c>
      <c r="E188" s="383">
        <v>0</v>
      </c>
      <c r="F188" s="384">
        <v>0</v>
      </c>
      <c r="G188" s="383">
        <v>0</v>
      </c>
    </row>
    <row r="189" spans="1:7" ht="12.75">
      <c r="A189" s="385" t="s">
        <v>296</v>
      </c>
      <c r="B189" s="382" t="s">
        <v>297</v>
      </c>
      <c r="C189" s="383">
        <v>8768</v>
      </c>
      <c r="D189" s="383">
        <v>1500</v>
      </c>
      <c r="E189" s="383">
        <v>520.19</v>
      </c>
      <c r="F189" s="384">
        <v>5.932823905</v>
      </c>
      <c r="G189" s="383">
        <v>520.19</v>
      </c>
    </row>
    <row r="190" spans="1:7" ht="25.5">
      <c r="A190" s="381" t="s">
        <v>298</v>
      </c>
      <c r="B190" s="382" t="s">
        <v>299</v>
      </c>
      <c r="C190" s="383">
        <v>54671939</v>
      </c>
      <c r="D190" s="383">
        <v>15881584</v>
      </c>
      <c r="E190" s="383">
        <v>13792290.34</v>
      </c>
      <c r="F190" s="384">
        <v>25.227366346</v>
      </c>
      <c r="G190" s="383">
        <v>13792290.34</v>
      </c>
    </row>
    <row r="191" spans="1:7" ht="25.5">
      <c r="A191" s="385" t="s">
        <v>300</v>
      </c>
      <c r="B191" s="382" t="s">
        <v>301</v>
      </c>
      <c r="C191" s="383">
        <v>2260000</v>
      </c>
      <c r="D191" s="383">
        <v>565000</v>
      </c>
      <c r="E191" s="383">
        <v>315922.08</v>
      </c>
      <c r="F191" s="384">
        <v>13.978853097</v>
      </c>
      <c r="G191" s="383">
        <v>315922.08</v>
      </c>
    </row>
    <row r="192" spans="1:7" ht="25.5">
      <c r="A192" s="385" t="s">
        <v>302</v>
      </c>
      <c r="B192" s="382" t="s">
        <v>303</v>
      </c>
      <c r="C192" s="383">
        <v>52411939</v>
      </c>
      <c r="D192" s="383">
        <v>15316584</v>
      </c>
      <c r="E192" s="383">
        <v>13475000</v>
      </c>
      <c r="F192" s="384">
        <v>25.709791046</v>
      </c>
      <c r="G192" s="383">
        <v>13475000</v>
      </c>
    </row>
    <row r="193" spans="1:7" s="380" customFormat="1" ht="12.75">
      <c r="A193" s="392"/>
      <c r="B193" s="377" t="s">
        <v>943</v>
      </c>
      <c r="C193" s="378">
        <v>91313672</v>
      </c>
      <c r="D193" s="378">
        <v>24633480</v>
      </c>
      <c r="E193" s="378">
        <v>1325428.33</v>
      </c>
      <c r="F193" s="379">
        <v>1.451511368</v>
      </c>
      <c r="G193" s="378">
        <v>1325428.33</v>
      </c>
    </row>
    <row r="194" spans="1:7" ht="12.75">
      <c r="A194" s="386" t="s">
        <v>304</v>
      </c>
      <c r="B194" s="382" t="s">
        <v>123</v>
      </c>
      <c r="C194" s="383">
        <v>91313672</v>
      </c>
      <c r="D194" s="383">
        <v>24633480</v>
      </c>
      <c r="E194" s="383">
        <v>1325428.33</v>
      </c>
      <c r="F194" s="384">
        <v>1.451511368</v>
      </c>
      <c r="G194" s="383">
        <v>1325428.33</v>
      </c>
    </row>
    <row r="195" spans="1:7" ht="25.5">
      <c r="A195" s="381" t="s">
        <v>305</v>
      </c>
      <c r="B195" s="382" t="s">
        <v>306</v>
      </c>
      <c r="C195" s="383">
        <v>15907069</v>
      </c>
      <c r="D195" s="383">
        <v>3976764</v>
      </c>
      <c r="E195" s="383">
        <v>1325428.33</v>
      </c>
      <c r="F195" s="384">
        <v>8.332322755</v>
      </c>
      <c r="G195" s="383">
        <v>1325428.33</v>
      </c>
    </row>
    <row r="196" spans="1:7" ht="25.5">
      <c r="A196" s="385" t="s">
        <v>307</v>
      </c>
      <c r="B196" s="382" t="s">
        <v>308</v>
      </c>
      <c r="C196" s="383">
        <v>15907069</v>
      </c>
      <c r="D196" s="383">
        <v>3976764</v>
      </c>
      <c r="E196" s="383">
        <v>1325428.33</v>
      </c>
      <c r="F196" s="384">
        <v>8.332322755</v>
      </c>
      <c r="G196" s="383">
        <v>1325428.33</v>
      </c>
    </row>
    <row r="197" spans="1:7" ht="25.5">
      <c r="A197" s="389" t="s">
        <v>311</v>
      </c>
      <c r="B197" s="382" t="s">
        <v>312</v>
      </c>
      <c r="C197" s="383">
        <v>1742000</v>
      </c>
      <c r="D197" s="383">
        <v>435498</v>
      </c>
      <c r="E197" s="383">
        <v>145006.33</v>
      </c>
      <c r="F197" s="384">
        <v>8.324129162</v>
      </c>
      <c r="G197" s="383">
        <v>145006.33</v>
      </c>
    </row>
    <row r="198" spans="1:7" ht="25.5">
      <c r="A198" s="389" t="s">
        <v>315</v>
      </c>
      <c r="B198" s="382" t="s">
        <v>316</v>
      </c>
      <c r="C198" s="383">
        <v>2250000</v>
      </c>
      <c r="D198" s="383">
        <v>562500</v>
      </c>
      <c r="E198" s="383">
        <v>187500</v>
      </c>
      <c r="F198" s="384">
        <v>8.333333333</v>
      </c>
      <c r="G198" s="383">
        <v>187500</v>
      </c>
    </row>
    <row r="199" spans="1:7" ht="25.5">
      <c r="A199" s="389" t="s">
        <v>317</v>
      </c>
      <c r="B199" s="382" t="s">
        <v>318</v>
      </c>
      <c r="C199" s="383">
        <v>995069</v>
      </c>
      <c r="D199" s="383">
        <v>248766</v>
      </c>
      <c r="E199" s="383">
        <v>82922</v>
      </c>
      <c r="F199" s="384">
        <v>8.33329146</v>
      </c>
      <c r="G199" s="383">
        <v>82922</v>
      </c>
    </row>
    <row r="200" spans="1:7" ht="25.5">
      <c r="A200" s="389" t="s">
        <v>319</v>
      </c>
      <c r="B200" s="382" t="s">
        <v>320</v>
      </c>
      <c r="C200" s="383">
        <v>10920000</v>
      </c>
      <c r="D200" s="383">
        <v>2730000</v>
      </c>
      <c r="E200" s="383">
        <v>910000</v>
      </c>
      <c r="F200" s="384">
        <v>8.333333333</v>
      </c>
      <c r="G200" s="383">
        <v>910000</v>
      </c>
    </row>
    <row r="201" spans="1:7" ht="12.75">
      <c r="A201" s="381" t="s">
        <v>326</v>
      </c>
      <c r="B201" s="382" t="s">
        <v>327</v>
      </c>
      <c r="C201" s="383">
        <v>75406603</v>
      </c>
      <c r="D201" s="383">
        <v>20656716</v>
      </c>
      <c r="E201" s="383">
        <v>0</v>
      </c>
      <c r="F201" s="384">
        <v>0</v>
      </c>
      <c r="G201" s="383">
        <v>0</v>
      </c>
    </row>
    <row r="202" spans="1:7" ht="25.5">
      <c r="A202" s="385" t="s">
        <v>328</v>
      </c>
      <c r="B202" s="382" t="s">
        <v>329</v>
      </c>
      <c r="C202" s="383">
        <v>75406603</v>
      </c>
      <c r="D202" s="383">
        <v>20656716</v>
      </c>
      <c r="E202" s="383">
        <v>0</v>
      </c>
      <c r="F202" s="384">
        <v>0</v>
      </c>
      <c r="G202" s="383">
        <v>0</v>
      </c>
    </row>
    <row r="203" spans="1:7" ht="25.5">
      <c r="A203" s="389" t="s">
        <v>330</v>
      </c>
      <c r="B203" s="382" t="s">
        <v>331</v>
      </c>
      <c r="C203" s="383">
        <v>26012146</v>
      </c>
      <c r="D203" s="383">
        <v>7855268</v>
      </c>
      <c r="E203" s="383">
        <v>0</v>
      </c>
      <c r="F203" s="384">
        <v>0</v>
      </c>
      <c r="G203" s="383">
        <v>0</v>
      </c>
    </row>
    <row r="204" spans="1:7" ht="25.5">
      <c r="A204" s="389" t="s">
        <v>332</v>
      </c>
      <c r="B204" s="382" t="s">
        <v>333</v>
      </c>
      <c r="C204" s="383">
        <v>869328</v>
      </c>
      <c r="D204" s="383">
        <v>235536</v>
      </c>
      <c r="E204" s="383">
        <v>0</v>
      </c>
      <c r="F204" s="384">
        <v>0</v>
      </c>
      <c r="G204" s="383">
        <v>0</v>
      </c>
    </row>
    <row r="205" spans="1:7" ht="25.5">
      <c r="A205" s="389" t="s">
        <v>334</v>
      </c>
      <c r="B205" s="382" t="s">
        <v>335</v>
      </c>
      <c r="C205" s="383">
        <v>48525129</v>
      </c>
      <c r="D205" s="383">
        <v>12565912</v>
      </c>
      <c r="E205" s="383">
        <v>0</v>
      </c>
      <c r="F205" s="384">
        <v>0</v>
      </c>
      <c r="G205" s="383">
        <v>0</v>
      </c>
    </row>
    <row r="206" spans="1:7" s="380" customFormat="1" ht="12.75">
      <c r="A206" s="377"/>
      <c r="B206" s="377" t="s">
        <v>336</v>
      </c>
      <c r="C206" s="378">
        <v>945888529</v>
      </c>
      <c r="D206" s="378">
        <v>266246232</v>
      </c>
      <c r="E206" s="378">
        <v>62652619.48</v>
      </c>
      <c r="F206" s="379">
        <v>6.62367896</v>
      </c>
      <c r="G206" s="378">
        <v>62652619.48</v>
      </c>
    </row>
    <row r="207" spans="1:7" ht="12.75">
      <c r="A207" s="386" t="s">
        <v>231</v>
      </c>
      <c r="B207" s="382" t="s">
        <v>1213</v>
      </c>
      <c r="C207" s="383">
        <v>945888529</v>
      </c>
      <c r="D207" s="383">
        <v>266246232</v>
      </c>
      <c r="E207" s="383">
        <v>62652619.48</v>
      </c>
      <c r="F207" s="384">
        <v>6.62367896</v>
      </c>
      <c r="G207" s="383">
        <v>62652619.48</v>
      </c>
    </row>
    <row r="208" spans="1:7" ht="12.75">
      <c r="A208" s="381" t="s">
        <v>238</v>
      </c>
      <c r="B208" s="382" t="s">
        <v>24</v>
      </c>
      <c r="C208" s="383">
        <v>941331309</v>
      </c>
      <c r="D208" s="383">
        <v>265124704</v>
      </c>
      <c r="E208" s="383">
        <v>62368366.48</v>
      </c>
      <c r="F208" s="384">
        <v>6.625548931</v>
      </c>
      <c r="G208" s="383">
        <v>62368366.48</v>
      </c>
    </row>
    <row r="209" spans="1:7" ht="12.75">
      <c r="A209" s="385" t="s">
        <v>37</v>
      </c>
      <c r="B209" s="382" t="s">
        <v>38</v>
      </c>
      <c r="C209" s="383">
        <v>941331309</v>
      </c>
      <c r="D209" s="383">
        <v>265124704</v>
      </c>
      <c r="E209" s="383">
        <v>62368366</v>
      </c>
      <c r="F209" s="384">
        <v>6.625548931</v>
      </c>
      <c r="G209" s="383">
        <v>62368366.48</v>
      </c>
    </row>
    <row r="210" spans="1:7" ht="12.75">
      <c r="A210" s="389" t="s">
        <v>39</v>
      </c>
      <c r="B210" s="382" t="s">
        <v>40</v>
      </c>
      <c r="C210" s="387" t="s">
        <v>891</v>
      </c>
      <c r="D210" s="387" t="s">
        <v>891</v>
      </c>
      <c r="E210" s="383">
        <v>62368366</v>
      </c>
      <c r="F210" s="384" t="s">
        <v>891</v>
      </c>
      <c r="G210" s="383">
        <v>62368366</v>
      </c>
    </row>
    <row r="211" spans="1:7" ht="12.75">
      <c r="A211" s="394" t="s">
        <v>241</v>
      </c>
      <c r="B211" s="382" t="s">
        <v>337</v>
      </c>
      <c r="C211" s="387" t="s">
        <v>891</v>
      </c>
      <c r="D211" s="387" t="s">
        <v>891</v>
      </c>
      <c r="E211" s="383">
        <v>61488668</v>
      </c>
      <c r="F211" s="384" t="s">
        <v>891</v>
      </c>
      <c r="G211" s="383">
        <v>61488668</v>
      </c>
    </row>
    <row r="212" spans="1:7" ht="12.75">
      <c r="A212" s="394" t="s">
        <v>243</v>
      </c>
      <c r="B212" s="382" t="s">
        <v>338</v>
      </c>
      <c r="C212" s="387" t="s">
        <v>891</v>
      </c>
      <c r="D212" s="387" t="s">
        <v>891</v>
      </c>
      <c r="E212" s="383">
        <v>855400</v>
      </c>
      <c r="F212" s="384" t="s">
        <v>891</v>
      </c>
      <c r="G212" s="383">
        <v>855400</v>
      </c>
    </row>
    <row r="213" spans="1:7" ht="12.75">
      <c r="A213" s="394" t="s">
        <v>249</v>
      </c>
      <c r="B213" s="382" t="s">
        <v>339</v>
      </c>
      <c r="C213" s="387" t="s">
        <v>891</v>
      </c>
      <c r="D213" s="387" t="s">
        <v>891</v>
      </c>
      <c r="E213" s="383">
        <v>24298</v>
      </c>
      <c r="F213" s="384" t="s">
        <v>891</v>
      </c>
      <c r="G213" s="383">
        <v>24298</v>
      </c>
    </row>
    <row r="214" spans="1:7" ht="12.75">
      <c r="A214" s="381" t="s">
        <v>340</v>
      </c>
      <c r="B214" s="382" t="s">
        <v>50</v>
      </c>
      <c r="C214" s="383">
        <v>4557220</v>
      </c>
      <c r="D214" s="383">
        <v>1121528</v>
      </c>
      <c r="E214" s="383">
        <v>284253</v>
      </c>
      <c r="F214" s="384">
        <v>6.237421059</v>
      </c>
      <c r="G214" s="383">
        <v>284253</v>
      </c>
    </row>
    <row r="215" spans="1:7" ht="12.75">
      <c r="A215" s="385" t="s">
        <v>51</v>
      </c>
      <c r="B215" s="382" t="s">
        <v>52</v>
      </c>
      <c r="C215" s="383">
        <v>4557220</v>
      </c>
      <c r="D215" s="383">
        <v>1121528</v>
      </c>
      <c r="E215" s="383">
        <v>284253</v>
      </c>
      <c r="F215" s="384">
        <v>6.237421059</v>
      </c>
      <c r="G215" s="383">
        <v>284253</v>
      </c>
    </row>
    <row r="216" spans="1:7" ht="25.5">
      <c r="A216" s="389" t="s">
        <v>341</v>
      </c>
      <c r="B216" s="382" t="s">
        <v>342</v>
      </c>
      <c r="C216" s="383">
        <v>4557220</v>
      </c>
      <c r="D216" s="383">
        <v>1121528</v>
      </c>
      <c r="E216" s="383">
        <v>284253</v>
      </c>
      <c r="F216" s="384">
        <v>6.237421059</v>
      </c>
      <c r="G216" s="383">
        <v>284253</v>
      </c>
    </row>
    <row r="217" spans="1:7" s="380" customFormat="1" ht="12.75">
      <c r="A217" s="377"/>
      <c r="B217" s="377" t="s">
        <v>895</v>
      </c>
      <c r="C217" s="378">
        <v>-92277978</v>
      </c>
      <c r="D217" s="378">
        <v>-62708161</v>
      </c>
      <c r="E217" s="378">
        <v>5081850.91000001</v>
      </c>
      <c r="F217" s="379">
        <v>-5.507111252</v>
      </c>
      <c r="G217" s="378">
        <v>5081850.91000001</v>
      </c>
    </row>
    <row r="218" spans="1:7" s="380" customFormat="1" ht="12.75">
      <c r="A218" s="377"/>
      <c r="B218" s="377" t="s">
        <v>896</v>
      </c>
      <c r="C218" s="378">
        <v>92277978</v>
      </c>
      <c r="D218" s="378">
        <v>62708161</v>
      </c>
      <c r="E218" s="378">
        <v>-5081850.91000001</v>
      </c>
      <c r="F218" s="379">
        <v>-5.507111252</v>
      </c>
      <c r="G218" s="378">
        <v>-5081850.91000001</v>
      </c>
    </row>
    <row r="219" spans="1:7" ht="12.75">
      <c r="A219" s="386" t="s">
        <v>255</v>
      </c>
      <c r="B219" s="382" t="s">
        <v>902</v>
      </c>
      <c r="C219" s="383">
        <v>0</v>
      </c>
      <c r="D219" s="383">
        <v>0</v>
      </c>
      <c r="E219" s="383">
        <v>57086.95</v>
      </c>
      <c r="F219" s="384">
        <v>0</v>
      </c>
      <c r="G219" s="383">
        <v>57086.95</v>
      </c>
    </row>
    <row r="220" spans="1:7" ht="12.75">
      <c r="A220" s="386" t="s">
        <v>75</v>
      </c>
      <c r="B220" s="382" t="s">
        <v>954</v>
      </c>
      <c r="C220" s="383">
        <v>92277978</v>
      </c>
      <c r="D220" s="383">
        <v>62708161</v>
      </c>
      <c r="E220" s="383">
        <v>-5138937.86000001</v>
      </c>
      <c r="F220" s="384">
        <v>-5.568975363</v>
      </c>
      <c r="G220" s="383">
        <v>-5138937.86000001</v>
      </c>
    </row>
    <row r="221" spans="1:7" ht="25.5">
      <c r="A221" s="385"/>
      <c r="B221" s="382" t="s">
        <v>957</v>
      </c>
      <c r="C221" s="383">
        <v>92277978</v>
      </c>
      <c r="D221" s="383">
        <v>62708161</v>
      </c>
      <c r="E221" s="383">
        <v>-5081850.91000001</v>
      </c>
      <c r="F221" s="384">
        <v>-5.507111252</v>
      </c>
      <c r="G221" s="383">
        <v>-5081850.91000001</v>
      </c>
    </row>
    <row r="222" spans="1:7" ht="38.25">
      <c r="A222" s="385"/>
      <c r="B222" s="382" t="s">
        <v>958</v>
      </c>
      <c r="C222" s="383">
        <v>0</v>
      </c>
      <c r="D222" s="383">
        <v>0</v>
      </c>
      <c r="E222" s="383">
        <v>-57086.95</v>
      </c>
      <c r="F222" s="384">
        <v>0</v>
      </c>
      <c r="G222" s="383">
        <v>-57086.95</v>
      </c>
    </row>
    <row r="223" spans="1:7" s="380" customFormat="1" ht="12.75">
      <c r="A223" s="377" t="s">
        <v>343</v>
      </c>
      <c r="B223" s="377" t="s">
        <v>344</v>
      </c>
      <c r="C223" s="378"/>
      <c r="D223" s="378"/>
      <c r="E223" s="378"/>
      <c r="F223" s="379"/>
      <c r="G223" s="378"/>
    </row>
    <row r="224" spans="1:7" s="380" customFormat="1" ht="12.75">
      <c r="A224" s="377"/>
      <c r="B224" s="377" t="s">
        <v>325</v>
      </c>
      <c r="C224" s="378">
        <v>136216747</v>
      </c>
      <c r="D224" s="378">
        <v>31445285</v>
      </c>
      <c r="E224" s="378">
        <v>10131410.08</v>
      </c>
      <c r="F224" s="379">
        <v>7.437712545</v>
      </c>
      <c r="G224" s="378">
        <v>10131410.08</v>
      </c>
    </row>
    <row r="225" spans="1:7" s="380" customFormat="1" ht="12.75">
      <c r="A225" s="392"/>
      <c r="B225" s="377" t="s">
        <v>919</v>
      </c>
      <c r="C225" s="378">
        <v>130239197</v>
      </c>
      <c r="D225" s="378">
        <v>30351520</v>
      </c>
      <c r="E225" s="378">
        <v>9748191.59</v>
      </c>
      <c r="F225" s="379">
        <v>7.484836988</v>
      </c>
      <c r="G225" s="378">
        <v>9748191.59</v>
      </c>
    </row>
    <row r="226" spans="1:7" s="380" customFormat="1" ht="12.75">
      <c r="A226" s="393"/>
      <c r="B226" s="377" t="s">
        <v>942</v>
      </c>
      <c r="C226" s="378">
        <v>130239197</v>
      </c>
      <c r="D226" s="378">
        <v>30351520</v>
      </c>
      <c r="E226" s="378">
        <v>9748191.59</v>
      </c>
      <c r="F226" s="379">
        <v>7.484836988</v>
      </c>
      <c r="G226" s="378">
        <v>9748191.59</v>
      </c>
    </row>
    <row r="227" spans="1:7" ht="12.75">
      <c r="A227" s="386" t="s">
        <v>259</v>
      </c>
      <c r="B227" s="382" t="s">
        <v>260</v>
      </c>
      <c r="C227" s="383">
        <v>130239197</v>
      </c>
      <c r="D227" s="383">
        <v>30351520</v>
      </c>
      <c r="E227" s="383">
        <v>9748191.59</v>
      </c>
      <c r="F227" s="384">
        <v>7.484836988</v>
      </c>
      <c r="G227" s="383">
        <v>9748191.59</v>
      </c>
    </row>
    <row r="228" spans="1:7" ht="25.5">
      <c r="A228" s="381" t="s">
        <v>265</v>
      </c>
      <c r="B228" s="382" t="s">
        <v>266</v>
      </c>
      <c r="C228" s="383">
        <v>130239197</v>
      </c>
      <c r="D228" s="383">
        <v>30351520</v>
      </c>
      <c r="E228" s="383">
        <v>9748191.59</v>
      </c>
      <c r="F228" s="384">
        <v>7.484836988</v>
      </c>
      <c r="G228" s="383">
        <v>9748191.59</v>
      </c>
    </row>
    <row r="229" spans="1:7" ht="25.5">
      <c r="A229" s="385" t="s">
        <v>269</v>
      </c>
      <c r="B229" s="382" t="s">
        <v>270</v>
      </c>
      <c r="C229" s="383">
        <v>130239197</v>
      </c>
      <c r="D229" s="383">
        <v>30351520</v>
      </c>
      <c r="E229" s="383">
        <v>9748191.59</v>
      </c>
      <c r="F229" s="384">
        <v>7.484836988</v>
      </c>
      <c r="G229" s="383">
        <v>9748191.59</v>
      </c>
    </row>
    <row r="230" spans="1:7" s="380" customFormat="1" ht="12.75">
      <c r="A230" s="392"/>
      <c r="B230" s="377" t="s">
        <v>936</v>
      </c>
      <c r="C230" s="378">
        <v>2185825</v>
      </c>
      <c r="D230" s="378">
        <v>150</v>
      </c>
      <c r="E230" s="378">
        <v>358138.49</v>
      </c>
      <c r="F230" s="379">
        <v>16.384591173</v>
      </c>
      <c r="G230" s="378">
        <v>358138.49</v>
      </c>
    </row>
    <row r="231" spans="1:7" ht="25.5">
      <c r="A231" s="381" t="s">
        <v>282</v>
      </c>
      <c r="B231" s="382" t="s">
        <v>283</v>
      </c>
      <c r="C231" s="383">
        <v>6471</v>
      </c>
      <c r="D231" s="383">
        <v>150</v>
      </c>
      <c r="E231" s="383">
        <v>43.56</v>
      </c>
      <c r="F231" s="384">
        <v>0.673157163</v>
      </c>
      <c r="G231" s="383">
        <v>43.56</v>
      </c>
    </row>
    <row r="232" spans="1:7" ht="25.5">
      <c r="A232" s="385" t="s">
        <v>294</v>
      </c>
      <c r="B232" s="382" t="s">
        <v>295</v>
      </c>
      <c r="C232" s="383">
        <v>5000</v>
      </c>
      <c r="D232" s="383">
        <v>0</v>
      </c>
      <c r="E232" s="383">
        <v>0</v>
      </c>
      <c r="F232" s="384">
        <v>0</v>
      </c>
      <c r="G232" s="383">
        <v>0</v>
      </c>
    </row>
    <row r="233" spans="1:7" ht="12.75">
      <c r="A233" s="385" t="s">
        <v>296</v>
      </c>
      <c r="B233" s="382" t="s">
        <v>297</v>
      </c>
      <c r="C233" s="383">
        <v>1471</v>
      </c>
      <c r="D233" s="383">
        <v>150</v>
      </c>
      <c r="E233" s="383">
        <v>43.56</v>
      </c>
      <c r="F233" s="384">
        <v>2.96125085</v>
      </c>
      <c r="G233" s="383">
        <v>43.56</v>
      </c>
    </row>
    <row r="234" spans="1:7" ht="25.5">
      <c r="A234" s="381" t="s">
        <v>298</v>
      </c>
      <c r="B234" s="382" t="s">
        <v>299</v>
      </c>
      <c r="C234" s="383">
        <v>2179354</v>
      </c>
      <c r="D234" s="383">
        <v>0</v>
      </c>
      <c r="E234" s="383">
        <v>358094.93</v>
      </c>
      <c r="F234" s="384">
        <v>16.43124201</v>
      </c>
      <c r="G234" s="383">
        <v>358094.93</v>
      </c>
    </row>
    <row r="235" spans="1:7" ht="25.5">
      <c r="A235" s="385" t="s">
        <v>300</v>
      </c>
      <c r="B235" s="382" t="s">
        <v>301</v>
      </c>
      <c r="C235" s="383">
        <v>0</v>
      </c>
      <c r="D235" s="383">
        <v>0</v>
      </c>
      <c r="E235" s="383">
        <v>357112.56</v>
      </c>
      <c r="F235" s="384">
        <v>0</v>
      </c>
      <c r="G235" s="383">
        <v>357112.56</v>
      </c>
    </row>
    <row r="236" spans="1:7" ht="25.5">
      <c r="A236" s="385" t="s">
        <v>302</v>
      </c>
      <c r="B236" s="382" t="s">
        <v>303</v>
      </c>
      <c r="C236" s="383">
        <v>2179354</v>
      </c>
      <c r="D236" s="383">
        <v>0</v>
      </c>
      <c r="E236" s="383">
        <v>0</v>
      </c>
      <c r="F236" s="384">
        <v>0</v>
      </c>
      <c r="G236" s="383">
        <v>0</v>
      </c>
    </row>
    <row r="237" spans="1:7" s="380" customFormat="1" ht="12.75">
      <c r="A237" s="392"/>
      <c r="B237" s="377" t="s">
        <v>943</v>
      </c>
      <c r="C237" s="378">
        <v>3791725</v>
      </c>
      <c r="D237" s="378">
        <v>1093615</v>
      </c>
      <c r="E237" s="378">
        <v>25080</v>
      </c>
      <c r="F237" s="379">
        <v>0.661440373</v>
      </c>
      <c r="G237" s="378">
        <v>25080</v>
      </c>
    </row>
    <row r="238" spans="1:7" ht="12.75">
      <c r="A238" s="386" t="s">
        <v>304</v>
      </c>
      <c r="B238" s="382" t="s">
        <v>123</v>
      </c>
      <c r="C238" s="383">
        <v>3791725</v>
      </c>
      <c r="D238" s="383">
        <v>1093615</v>
      </c>
      <c r="E238" s="383">
        <v>25080</v>
      </c>
      <c r="F238" s="384">
        <v>0.661440373</v>
      </c>
      <c r="G238" s="383">
        <v>25080</v>
      </c>
    </row>
    <row r="239" spans="1:7" ht="25.5">
      <c r="A239" s="381" t="s">
        <v>305</v>
      </c>
      <c r="B239" s="382" t="s">
        <v>306</v>
      </c>
      <c r="C239" s="383">
        <v>300960</v>
      </c>
      <c r="D239" s="383">
        <v>75240</v>
      </c>
      <c r="E239" s="383">
        <v>25080</v>
      </c>
      <c r="F239" s="384">
        <v>8.333333333</v>
      </c>
      <c r="G239" s="383">
        <v>25080</v>
      </c>
    </row>
    <row r="240" spans="1:7" ht="25.5">
      <c r="A240" s="385" t="s">
        <v>307</v>
      </c>
      <c r="B240" s="382" t="s">
        <v>308</v>
      </c>
      <c r="C240" s="383">
        <v>300960</v>
      </c>
      <c r="D240" s="383">
        <v>75240</v>
      </c>
      <c r="E240" s="383">
        <v>25080</v>
      </c>
      <c r="F240" s="384">
        <v>8.333333333</v>
      </c>
      <c r="G240" s="383">
        <v>25080</v>
      </c>
    </row>
    <row r="241" spans="1:7" ht="25.5">
      <c r="A241" s="389" t="s">
        <v>313</v>
      </c>
      <c r="B241" s="382" t="s">
        <v>314</v>
      </c>
      <c r="C241" s="383">
        <v>300960</v>
      </c>
      <c r="D241" s="383">
        <v>75240</v>
      </c>
      <c r="E241" s="383">
        <v>25080</v>
      </c>
      <c r="F241" s="384">
        <v>8.333333333</v>
      </c>
      <c r="G241" s="383">
        <v>25080</v>
      </c>
    </row>
    <row r="242" spans="1:7" ht="12.75">
      <c r="A242" s="381" t="s">
        <v>326</v>
      </c>
      <c r="B242" s="382" t="s">
        <v>327</v>
      </c>
      <c r="C242" s="383">
        <v>3490765</v>
      </c>
      <c r="D242" s="383">
        <v>1018375</v>
      </c>
      <c r="E242" s="383">
        <v>0</v>
      </c>
      <c r="F242" s="384">
        <v>0</v>
      </c>
      <c r="G242" s="383">
        <v>0</v>
      </c>
    </row>
    <row r="243" spans="1:7" ht="25.5">
      <c r="A243" s="385" t="s">
        <v>328</v>
      </c>
      <c r="B243" s="382" t="s">
        <v>329</v>
      </c>
      <c r="C243" s="383">
        <v>3490765</v>
      </c>
      <c r="D243" s="383">
        <v>1018375</v>
      </c>
      <c r="E243" s="383">
        <v>0</v>
      </c>
      <c r="F243" s="384">
        <v>0</v>
      </c>
      <c r="G243" s="383">
        <v>0</v>
      </c>
    </row>
    <row r="244" spans="1:7" ht="25.5">
      <c r="A244" s="389" t="s">
        <v>345</v>
      </c>
      <c r="B244" s="382" t="s">
        <v>346</v>
      </c>
      <c r="C244" s="383">
        <v>38322</v>
      </c>
      <c r="D244" s="383">
        <v>9582</v>
      </c>
      <c r="E244" s="383">
        <v>0</v>
      </c>
      <c r="F244" s="384">
        <v>0</v>
      </c>
      <c r="G244" s="383">
        <v>0</v>
      </c>
    </row>
    <row r="245" spans="1:7" ht="38.25">
      <c r="A245" s="389" t="s">
        <v>347</v>
      </c>
      <c r="B245" s="382" t="s">
        <v>348</v>
      </c>
      <c r="C245" s="383">
        <v>3452443</v>
      </c>
      <c r="D245" s="383">
        <v>1008793</v>
      </c>
      <c r="E245" s="383">
        <v>0</v>
      </c>
      <c r="F245" s="384">
        <v>0</v>
      </c>
      <c r="G245" s="383">
        <v>0</v>
      </c>
    </row>
    <row r="246" spans="1:7" s="380" customFormat="1" ht="12.75">
      <c r="A246" s="377"/>
      <c r="B246" s="377" t="s">
        <v>336</v>
      </c>
      <c r="C246" s="378">
        <v>163583845</v>
      </c>
      <c r="D246" s="378">
        <v>51438097</v>
      </c>
      <c r="E246" s="378">
        <v>12989303.6</v>
      </c>
      <c r="F246" s="379">
        <v>7.940456223</v>
      </c>
      <c r="G246" s="378">
        <v>12989303.6</v>
      </c>
    </row>
    <row r="247" spans="1:7" ht="12.75">
      <c r="A247" s="386" t="s">
        <v>231</v>
      </c>
      <c r="B247" s="382" t="s">
        <v>1213</v>
      </c>
      <c r="C247" s="383">
        <v>163583845</v>
      </c>
      <c r="D247" s="383">
        <v>51438097</v>
      </c>
      <c r="E247" s="383">
        <v>12989303.6</v>
      </c>
      <c r="F247" s="384">
        <v>7.940456223</v>
      </c>
      <c r="G247" s="383">
        <v>12989303.6</v>
      </c>
    </row>
    <row r="248" spans="1:7" ht="12.75">
      <c r="A248" s="381" t="s">
        <v>238</v>
      </c>
      <c r="B248" s="382" t="s">
        <v>24</v>
      </c>
      <c r="C248" s="383">
        <v>136472231</v>
      </c>
      <c r="D248" s="383">
        <v>43394695</v>
      </c>
      <c r="E248" s="383">
        <v>12941621.6</v>
      </c>
      <c r="F248" s="384">
        <v>9.482970642</v>
      </c>
      <c r="G248" s="383">
        <v>12941621.6</v>
      </c>
    </row>
    <row r="249" spans="1:7" ht="12.75">
      <c r="A249" s="385" t="s">
        <v>25</v>
      </c>
      <c r="B249" s="382" t="s">
        <v>26</v>
      </c>
      <c r="C249" s="383">
        <v>6165000</v>
      </c>
      <c r="D249" s="383">
        <v>928857</v>
      </c>
      <c r="E249" s="383">
        <v>377508</v>
      </c>
      <c r="F249" s="384">
        <v>6.123406326</v>
      </c>
      <c r="G249" s="383">
        <v>377508</v>
      </c>
    </row>
    <row r="250" spans="1:7" ht="25.5" customHeight="1">
      <c r="A250" s="385" t="s">
        <v>29</v>
      </c>
      <c r="B250" s="382" t="s">
        <v>239</v>
      </c>
      <c r="C250" s="387" t="s">
        <v>891</v>
      </c>
      <c r="D250" s="387" t="s">
        <v>891</v>
      </c>
      <c r="E250" s="383">
        <v>377508</v>
      </c>
      <c r="F250" s="384" t="s">
        <v>891</v>
      </c>
      <c r="G250" s="383">
        <v>377508</v>
      </c>
    </row>
    <row r="251" spans="1:7" ht="12.75">
      <c r="A251" s="385" t="s">
        <v>37</v>
      </c>
      <c r="B251" s="382" t="s">
        <v>38</v>
      </c>
      <c r="C251" s="383">
        <v>130307231</v>
      </c>
      <c r="D251" s="383">
        <v>42465838</v>
      </c>
      <c r="E251" s="383">
        <v>12564113.6</v>
      </c>
      <c r="F251" s="384">
        <v>9.641915881</v>
      </c>
      <c r="G251" s="383">
        <v>12564113.6</v>
      </c>
    </row>
    <row r="252" spans="1:7" ht="12.75">
      <c r="A252" s="389" t="s">
        <v>39</v>
      </c>
      <c r="B252" s="382" t="s">
        <v>40</v>
      </c>
      <c r="C252" s="387" t="s">
        <v>891</v>
      </c>
      <c r="D252" s="387" t="s">
        <v>891</v>
      </c>
      <c r="E252" s="383">
        <v>12564114</v>
      </c>
      <c r="F252" s="384" t="s">
        <v>891</v>
      </c>
      <c r="G252" s="383">
        <v>12564114</v>
      </c>
    </row>
    <row r="253" spans="1:7" ht="12.75">
      <c r="A253" s="394" t="s">
        <v>243</v>
      </c>
      <c r="B253" s="382" t="s">
        <v>338</v>
      </c>
      <c r="C253" s="387" t="s">
        <v>891</v>
      </c>
      <c r="D253" s="387" t="s">
        <v>891</v>
      </c>
      <c r="E253" s="383">
        <v>3510</v>
      </c>
      <c r="F253" s="384" t="s">
        <v>891</v>
      </c>
      <c r="G253" s="383">
        <v>3510</v>
      </c>
    </row>
    <row r="254" spans="1:7" ht="12.75">
      <c r="A254" s="394" t="s">
        <v>247</v>
      </c>
      <c r="B254" s="382" t="s">
        <v>349</v>
      </c>
      <c r="C254" s="387" t="s">
        <v>891</v>
      </c>
      <c r="D254" s="387" t="s">
        <v>891</v>
      </c>
      <c r="E254" s="383">
        <v>12558462</v>
      </c>
      <c r="F254" s="384" t="s">
        <v>891</v>
      </c>
      <c r="G254" s="383">
        <v>12558462</v>
      </c>
    </row>
    <row r="255" spans="1:7" ht="12.75">
      <c r="A255" s="394" t="s">
        <v>249</v>
      </c>
      <c r="B255" s="382" t="s">
        <v>339</v>
      </c>
      <c r="C255" s="387" t="s">
        <v>891</v>
      </c>
      <c r="D255" s="387" t="s">
        <v>891</v>
      </c>
      <c r="E255" s="383">
        <v>2142</v>
      </c>
      <c r="F255" s="384" t="s">
        <v>891</v>
      </c>
      <c r="G255" s="383">
        <v>2142</v>
      </c>
    </row>
    <row r="256" spans="1:7" ht="12.75">
      <c r="A256" s="381" t="s">
        <v>340</v>
      </c>
      <c r="B256" s="382" t="s">
        <v>50</v>
      </c>
      <c r="C256" s="383">
        <v>27111614</v>
      </c>
      <c r="D256" s="383">
        <v>8043402</v>
      </c>
      <c r="E256" s="383">
        <v>47682</v>
      </c>
      <c r="F256" s="384">
        <v>0.175872967</v>
      </c>
      <c r="G256" s="383">
        <v>47682</v>
      </c>
    </row>
    <row r="257" spans="1:7" ht="12.75">
      <c r="A257" s="385" t="s">
        <v>51</v>
      </c>
      <c r="B257" s="382" t="s">
        <v>52</v>
      </c>
      <c r="C257" s="383">
        <v>27111614</v>
      </c>
      <c r="D257" s="383">
        <v>8043402</v>
      </c>
      <c r="E257" s="383">
        <v>47682</v>
      </c>
      <c r="F257" s="384">
        <v>0.175872967</v>
      </c>
      <c r="G257" s="383">
        <v>47682</v>
      </c>
    </row>
    <row r="258" spans="1:7" ht="25.5">
      <c r="A258" s="389" t="s">
        <v>341</v>
      </c>
      <c r="B258" s="382" t="s">
        <v>342</v>
      </c>
      <c r="C258" s="383">
        <v>27111614</v>
      </c>
      <c r="D258" s="383">
        <v>8043402</v>
      </c>
      <c r="E258" s="383">
        <v>47682</v>
      </c>
      <c r="F258" s="384">
        <v>0.175872967</v>
      </c>
      <c r="G258" s="383">
        <v>47682</v>
      </c>
    </row>
    <row r="259" spans="1:7" s="380" customFormat="1" ht="12.75">
      <c r="A259" s="377"/>
      <c r="B259" s="377" t="s">
        <v>895</v>
      </c>
      <c r="C259" s="378">
        <v>-27367098</v>
      </c>
      <c r="D259" s="378">
        <v>-19992812</v>
      </c>
      <c r="E259" s="378">
        <v>-2857893.52000001</v>
      </c>
      <c r="F259" s="379">
        <v>10.442808076</v>
      </c>
      <c r="G259" s="378">
        <v>-2857893.52000001</v>
      </c>
    </row>
    <row r="260" spans="1:7" s="380" customFormat="1" ht="12.75">
      <c r="A260" s="377"/>
      <c r="B260" s="377" t="s">
        <v>896</v>
      </c>
      <c r="C260" s="378">
        <v>27367098</v>
      </c>
      <c r="D260" s="378">
        <v>19992812</v>
      </c>
      <c r="E260" s="378">
        <v>2857893.52000001</v>
      </c>
      <c r="F260" s="379">
        <v>10.442808076</v>
      </c>
      <c r="G260" s="378">
        <v>2857893.52000001</v>
      </c>
    </row>
    <row r="261" spans="1:7" ht="12.75">
      <c r="A261" s="386" t="s">
        <v>75</v>
      </c>
      <c r="B261" s="382" t="s">
        <v>954</v>
      </c>
      <c r="C261" s="383">
        <v>27367098</v>
      </c>
      <c r="D261" s="383">
        <v>19992812</v>
      </c>
      <c r="E261" s="383">
        <v>2857893.52000001</v>
      </c>
      <c r="F261" s="384">
        <v>10.442808076</v>
      </c>
      <c r="G261" s="383">
        <v>2857893.52000001</v>
      </c>
    </row>
    <row r="262" spans="1:7" ht="25.5">
      <c r="A262" s="385"/>
      <c r="B262" s="382" t="s">
        <v>957</v>
      </c>
      <c r="C262" s="383">
        <v>27367098</v>
      </c>
      <c r="D262" s="383">
        <v>19992812</v>
      </c>
      <c r="E262" s="383">
        <v>2857893.52000001</v>
      </c>
      <c r="F262" s="384">
        <v>10.442808076</v>
      </c>
      <c r="G262" s="383">
        <v>2857893.52000001</v>
      </c>
    </row>
    <row r="263" spans="1:7" s="380" customFormat="1" ht="12.75">
      <c r="A263" s="377" t="s">
        <v>350</v>
      </c>
      <c r="B263" s="377" t="s">
        <v>351</v>
      </c>
      <c r="C263" s="378"/>
      <c r="D263" s="378"/>
      <c r="E263" s="378"/>
      <c r="F263" s="379"/>
      <c r="G263" s="378"/>
    </row>
    <row r="264" spans="1:7" s="380" customFormat="1" ht="12.75">
      <c r="A264" s="377"/>
      <c r="B264" s="377" t="s">
        <v>325</v>
      </c>
      <c r="C264" s="378">
        <v>11044485</v>
      </c>
      <c r="D264" s="378">
        <v>2806091</v>
      </c>
      <c r="E264" s="378">
        <v>1112613.51</v>
      </c>
      <c r="F264" s="379">
        <v>10.073928391</v>
      </c>
      <c r="G264" s="378">
        <v>1112613.51</v>
      </c>
    </row>
    <row r="265" spans="1:7" s="380" customFormat="1" ht="12.75">
      <c r="A265" s="392"/>
      <c r="B265" s="377" t="s">
        <v>919</v>
      </c>
      <c r="C265" s="378">
        <v>10433203</v>
      </c>
      <c r="D265" s="378">
        <v>2431400</v>
      </c>
      <c r="E265" s="378">
        <v>780908.3</v>
      </c>
      <c r="F265" s="379">
        <v>7.48483759</v>
      </c>
      <c r="G265" s="378">
        <v>780908.3</v>
      </c>
    </row>
    <row r="266" spans="1:7" s="380" customFormat="1" ht="12.75">
      <c r="A266" s="393"/>
      <c r="B266" s="377" t="s">
        <v>942</v>
      </c>
      <c r="C266" s="378">
        <v>10433203</v>
      </c>
      <c r="D266" s="378">
        <v>2431400</v>
      </c>
      <c r="E266" s="378">
        <v>780908.3</v>
      </c>
      <c r="F266" s="379">
        <v>7.48483759</v>
      </c>
      <c r="G266" s="378">
        <v>780908.3</v>
      </c>
    </row>
    <row r="267" spans="1:7" ht="12.75">
      <c r="A267" s="386" t="s">
        <v>259</v>
      </c>
      <c r="B267" s="382" t="s">
        <v>260</v>
      </c>
      <c r="C267" s="383">
        <v>10433203</v>
      </c>
      <c r="D267" s="383">
        <v>2431400</v>
      </c>
      <c r="E267" s="383">
        <v>780908.3</v>
      </c>
      <c r="F267" s="384">
        <v>7.48483759</v>
      </c>
      <c r="G267" s="383">
        <v>780908.3</v>
      </c>
    </row>
    <row r="268" spans="1:7" ht="25.5">
      <c r="A268" s="381" t="s">
        <v>265</v>
      </c>
      <c r="B268" s="382" t="s">
        <v>266</v>
      </c>
      <c r="C268" s="383">
        <v>10433203</v>
      </c>
      <c r="D268" s="383">
        <v>2431400</v>
      </c>
      <c r="E268" s="383">
        <v>780908.3</v>
      </c>
      <c r="F268" s="384">
        <v>7.48483759</v>
      </c>
      <c r="G268" s="383">
        <v>780908.3</v>
      </c>
    </row>
    <row r="269" spans="1:7" ht="38.25">
      <c r="A269" s="385" t="s">
        <v>271</v>
      </c>
      <c r="B269" s="382" t="s">
        <v>272</v>
      </c>
      <c r="C269" s="383">
        <v>10433203</v>
      </c>
      <c r="D269" s="383">
        <v>2431400</v>
      </c>
      <c r="E269" s="383">
        <v>780908.3</v>
      </c>
      <c r="F269" s="384">
        <v>7.48483759</v>
      </c>
      <c r="G269" s="383">
        <v>780908.3</v>
      </c>
    </row>
    <row r="270" spans="1:7" s="380" customFormat="1" ht="12.75">
      <c r="A270" s="392"/>
      <c r="B270" s="377" t="s">
        <v>936</v>
      </c>
      <c r="C270" s="378">
        <v>611282</v>
      </c>
      <c r="D270" s="378">
        <v>374691</v>
      </c>
      <c r="E270" s="378">
        <v>331705.21</v>
      </c>
      <c r="F270" s="379">
        <v>54.263860215</v>
      </c>
      <c r="G270" s="378">
        <v>331705.21</v>
      </c>
    </row>
    <row r="271" spans="1:7" ht="25.5">
      <c r="A271" s="386" t="s">
        <v>282</v>
      </c>
      <c r="B271" s="382" t="s">
        <v>283</v>
      </c>
      <c r="C271" s="383">
        <v>118</v>
      </c>
      <c r="D271" s="383">
        <v>10</v>
      </c>
      <c r="E271" s="383">
        <v>2708.93</v>
      </c>
      <c r="F271" s="384">
        <v>2295.703389831</v>
      </c>
      <c r="G271" s="383">
        <v>2708.93</v>
      </c>
    </row>
    <row r="272" spans="1:7" ht="12.75">
      <c r="A272" s="381" t="s">
        <v>284</v>
      </c>
      <c r="B272" s="382" t="s">
        <v>285</v>
      </c>
      <c r="C272" s="383">
        <v>0</v>
      </c>
      <c r="D272" s="383">
        <v>0</v>
      </c>
      <c r="E272" s="383">
        <v>2707.35</v>
      </c>
      <c r="F272" s="384">
        <v>0</v>
      </c>
      <c r="G272" s="383">
        <v>2707.35</v>
      </c>
    </row>
    <row r="273" spans="1:7" ht="12.75">
      <c r="A273" s="381" t="s">
        <v>296</v>
      </c>
      <c r="B273" s="382" t="s">
        <v>297</v>
      </c>
      <c r="C273" s="383">
        <v>118</v>
      </c>
      <c r="D273" s="383">
        <v>10</v>
      </c>
      <c r="E273" s="383">
        <v>1.58</v>
      </c>
      <c r="F273" s="384">
        <v>1.338983051</v>
      </c>
      <c r="G273" s="383">
        <v>1.58</v>
      </c>
    </row>
    <row r="274" spans="1:7" ht="25.5">
      <c r="A274" s="386" t="s">
        <v>298</v>
      </c>
      <c r="B274" s="382" t="s">
        <v>299</v>
      </c>
      <c r="C274" s="383">
        <v>611164</v>
      </c>
      <c r="D274" s="383">
        <v>374681</v>
      </c>
      <c r="E274" s="383">
        <v>328996.28</v>
      </c>
      <c r="F274" s="384">
        <v>53.831096072</v>
      </c>
      <c r="G274" s="383">
        <v>328996.28</v>
      </c>
    </row>
    <row r="275" spans="1:7" ht="25.5">
      <c r="A275" s="381" t="s">
        <v>300</v>
      </c>
      <c r="B275" s="382" t="s">
        <v>301</v>
      </c>
      <c r="C275" s="383">
        <v>40000</v>
      </c>
      <c r="D275" s="383">
        <v>10000</v>
      </c>
      <c r="E275" s="383">
        <v>8162.95</v>
      </c>
      <c r="F275" s="384">
        <v>20.407375</v>
      </c>
      <c r="G275" s="383">
        <v>8162.95</v>
      </c>
    </row>
    <row r="276" spans="1:7" ht="25.5">
      <c r="A276" s="381" t="s">
        <v>302</v>
      </c>
      <c r="B276" s="382" t="s">
        <v>303</v>
      </c>
      <c r="C276" s="383">
        <v>571164</v>
      </c>
      <c r="D276" s="383">
        <v>364681</v>
      </c>
      <c r="E276" s="383">
        <v>320833.33</v>
      </c>
      <c r="F276" s="384">
        <v>56.171840312</v>
      </c>
      <c r="G276" s="383">
        <v>320833.33</v>
      </c>
    </row>
    <row r="277" spans="1:7" s="380" customFormat="1" ht="12.75">
      <c r="A277" s="377"/>
      <c r="B277" s="377" t="s">
        <v>336</v>
      </c>
      <c r="C277" s="378">
        <v>12563495</v>
      </c>
      <c r="D277" s="378">
        <v>3890949</v>
      </c>
      <c r="E277" s="378">
        <v>955696.49</v>
      </c>
      <c r="F277" s="379">
        <v>7.606931749</v>
      </c>
      <c r="G277" s="378">
        <v>955696.49</v>
      </c>
    </row>
    <row r="278" spans="1:7" ht="12.75">
      <c r="A278" s="386" t="s">
        <v>231</v>
      </c>
      <c r="B278" s="382" t="s">
        <v>1213</v>
      </c>
      <c r="C278" s="383">
        <v>12563495</v>
      </c>
      <c r="D278" s="383">
        <v>3890949</v>
      </c>
      <c r="E278" s="383">
        <v>955696.49</v>
      </c>
      <c r="F278" s="384">
        <v>7.606931749</v>
      </c>
      <c r="G278" s="383">
        <v>955696.49</v>
      </c>
    </row>
    <row r="279" spans="1:7" ht="12.75">
      <c r="A279" s="381" t="s">
        <v>238</v>
      </c>
      <c r="B279" s="382" t="s">
        <v>24</v>
      </c>
      <c r="C279" s="383">
        <v>11594605</v>
      </c>
      <c r="D279" s="383">
        <v>3630759</v>
      </c>
      <c r="E279" s="383">
        <v>951876.49</v>
      </c>
      <c r="F279" s="384">
        <v>8.209650005</v>
      </c>
      <c r="G279" s="383">
        <v>951876.49</v>
      </c>
    </row>
    <row r="280" spans="1:7" ht="12.75">
      <c r="A280" s="385" t="s">
        <v>25</v>
      </c>
      <c r="B280" s="382" t="s">
        <v>26</v>
      </c>
      <c r="C280" s="383">
        <v>155000</v>
      </c>
      <c r="D280" s="383">
        <v>37917</v>
      </c>
      <c r="E280" s="383">
        <v>9085.73</v>
      </c>
      <c r="F280" s="384">
        <v>5.86176129</v>
      </c>
      <c r="G280" s="383">
        <v>9085.73</v>
      </c>
    </row>
    <row r="281" spans="1:7" ht="25.5" customHeight="1">
      <c r="A281" s="385" t="s">
        <v>29</v>
      </c>
      <c r="B281" s="382" t="s">
        <v>239</v>
      </c>
      <c r="C281" s="387" t="s">
        <v>891</v>
      </c>
      <c r="D281" s="387" t="s">
        <v>891</v>
      </c>
      <c r="E281" s="383">
        <v>9086</v>
      </c>
      <c r="F281" s="384" t="s">
        <v>891</v>
      </c>
      <c r="G281" s="383">
        <v>9086</v>
      </c>
    </row>
    <row r="282" spans="1:7" ht="12.75">
      <c r="A282" s="385" t="s">
        <v>37</v>
      </c>
      <c r="B282" s="382" t="s">
        <v>38</v>
      </c>
      <c r="C282" s="383">
        <v>11439605</v>
      </c>
      <c r="D282" s="383">
        <v>3592842</v>
      </c>
      <c r="E282" s="383">
        <v>942790.76</v>
      </c>
      <c r="F282" s="384">
        <v>8.241462533</v>
      </c>
      <c r="G282" s="383">
        <v>942790.76</v>
      </c>
    </row>
    <row r="283" spans="1:7" ht="12.75">
      <c r="A283" s="389" t="s">
        <v>39</v>
      </c>
      <c r="B283" s="382" t="s">
        <v>40</v>
      </c>
      <c r="C283" s="387" t="s">
        <v>891</v>
      </c>
      <c r="D283" s="387" t="s">
        <v>891</v>
      </c>
      <c r="E283" s="383">
        <v>942791</v>
      </c>
      <c r="F283" s="384" t="s">
        <v>891</v>
      </c>
      <c r="G283" s="383">
        <v>942791</v>
      </c>
    </row>
    <row r="284" spans="1:7" ht="12.75">
      <c r="A284" s="394" t="s">
        <v>243</v>
      </c>
      <c r="B284" s="382" t="s">
        <v>338</v>
      </c>
      <c r="C284" s="387" t="s">
        <v>891</v>
      </c>
      <c r="D284" s="387" t="s">
        <v>891</v>
      </c>
      <c r="E284" s="383">
        <v>942523</v>
      </c>
      <c r="F284" s="384" t="s">
        <v>891</v>
      </c>
      <c r="G284" s="383">
        <v>942523</v>
      </c>
    </row>
    <row r="285" spans="1:7" ht="12.75">
      <c r="A285" s="394" t="s">
        <v>249</v>
      </c>
      <c r="B285" s="382" t="s">
        <v>339</v>
      </c>
      <c r="C285" s="387" t="s">
        <v>891</v>
      </c>
      <c r="D285" s="387" t="s">
        <v>891</v>
      </c>
      <c r="E285" s="383">
        <v>268</v>
      </c>
      <c r="F285" s="384" t="s">
        <v>891</v>
      </c>
      <c r="G285" s="383">
        <v>268</v>
      </c>
    </row>
    <row r="286" spans="1:7" ht="12.75">
      <c r="A286" s="381" t="s">
        <v>340</v>
      </c>
      <c r="B286" s="382" t="s">
        <v>50</v>
      </c>
      <c r="C286" s="383">
        <v>968890</v>
      </c>
      <c r="D286" s="383">
        <v>260190</v>
      </c>
      <c r="E286" s="383">
        <v>3820</v>
      </c>
      <c r="F286" s="384">
        <v>0.394265603</v>
      </c>
      <c r="G286" s="383">
        <v>3820</v>
      </c>
    </row>
    <row r="287" spans="1:7" ht="12.75">
      <c r="A287" s="385" t="s">
        <v>51</v>
      </c>
      <c r="B287" s="382" t="s">
        <v>52</v>
      </c>
      <c r="C287" s="383">
        <v>968890</v>
      </c>
      <c r="D287" s="383">
        <v>260190</v>
      </c>
      <c r="E287" s="383">
        <v>3820</v>
      </c>
      <c r="F287" s="384">
        <v>0.394265603</v>
      </c>
      <c r="G287" s="383">
        <v>3820</v>
      </c>
    </row>
    <row r="288" spans="1:7" ht="25.5">
      <c r="A288" s="389" t="s">
        <v>341</v>
      </c>
      <c r="B288" s="382" t="s">
        <v>342</v>
      </c>
      <c r="C288" s="383">
        <v>968890</v>
      </c>
      <c r="D288" s="383">
        <v>260190</v>
      </c>
      <c r="E288" s="383">
        <v>3820</v>
      </c>
      <c r="F288" s="384">
        <v>0.394265603</v>
      </c>
      <c r="G288" s="383">
        <v>3820</v>
      </c>
    </row>
    <row r="289" spans="1:7" s="380" customFormat="1" ht="12.75">
      <c r="A289" s="377"/>
      <c r="B289" s="377" t="s">
        <v>895</v>
      </c>
      <c r="C289" s="378">
        <v>-1519010</v>
      </c>
      <c r="D289" s="378">
        <v>-1084858</v>
      </c>
      <c r="E289" s="378">
        <v>156917.02</v>
      </c>
      <c r="F289" s="379">
        <v>-10.330216391</v>
      </c>
      <c r="G289" s="378">
        <v>156917.02</v>
      </c>
    </row>
    <row r="290" spans="1:7" s="380" customFormat="1" ht="12.75">
      <c r="A290" s="377"/>
      <c r="B290" s="377" t="s">
        <v>896</v>
      </c>
      <c r="C290" s="378">
        <v>1519010</v>
      </c>
      <c r="D290" s="378">
        <v>1084858</v>
      </c>
      <c r="E290" s="378">
        <v>-156917.02</v>
      </c>
      <c r="F290" s="379">
        <v>-10.330216391</v>
      </c>
      <c r="G290" s="378">
        <v>-156917.02</v>
      </c>
    </row>
    <row r="291" spans="1:7" ht="12.75">
      <c r="A291" s="386" t="s">
        <v>75</v>
      </c>
      <c r="B291" s="382" t="s">
        <v>954</v>
      </c>
      <c r="C291" s="383">
        <v>1519010</v>
      </c>
      <c r="D291" s="383">
        <v>1084858</v>
      </c>
      <c r="E291" s="383">
        <v>-156917.02</v>
      </c>
      <c r="F291" s="384">
        <v>-10.330216391</v>
      </c>
      <c r="G291" s="383">
        <v>-156917.02</v>
      </c>
    </row>
    <row r="292" spans="1:7" ht="25.5">
      <c r="A292" s="385"/>
      <c r="B292" s="382" t="s">
        <v>957</v>
      </c>
      <c r="C292" s="383">
        <v>1519010</v>
      </c>
      <c r="D292" s="383">
        <v>1084858</v>
      </c>
      <c r="E292" s="383">
        <v>-156917.02</v>
      </c>
      <c r="F292" s="384">
        <v>-10.330216391</v>
      </c>
      <c r="G292" s="383">
        <v>-156917.02</v>
      </c>
    </row>
    <row r="293" spans="1:7" s="380" customFormat="1" ht="25.5">
      <c r="A293" s="377" t="s">
        <v>352</v>
      </c>
      <c r="B293" s="377" t="s">
        <v>353</v>
      </c>
      <c r="C293" s="378"/>
      <c r="D293" s="378"/>
      <c r="E293" s="378"/>
      <c r="F293" s="379"/>
      <c r="G293" s="378"/>
    </row>
    <row r="294" spans="1:7" s="380" customFormat="1" ht="12.75">
      <c r="A294" s="377"/>
      <c r="B294" s="377" t="s">
        <v>325</v>
      </c>
      <c r="C294" s="378">
        <v>266052789</v>
      </c>
      <c r="D294" s="378">
        <v>66212076</v>
      </c>
      <c r="E294" s="378">
        <v>19419524.45</v>
      </c>
      <c r="F294" s="379">
        <v>7.299124555</v>
      </c>
      <c r="G294" s="378">
        <v>19419524.45</v>
      </c>
    </row>
    <row r="295" spans="1:7" s="380" customFormat="1" ht="12.75">
      <c r="A295" s="392"/>
      <c r="B295" s="377" t="s">
        <v>919</v>
      </c>
      <c r="C295" s="378">
        <v>255203179</v>
      </c>
      <c r="D295" s="378">
        <v>59473681</v>
      </c>
      <c r="E295" s="378">
        <v>19101541.97</v>
      </c>
      <c r="F295" s="379">
        <v>7.484837001</v>
      </c>
      <c r="G295" s="378">
        <v>19101541.97</v>
      </c>
    </row>
    <row r="296" spans="1:7" s="380" customFormat="1" ht="12.75">
      <c r="A296" s="393"/>
      <c r="B296" s="377" t="s">
        <v>942</v>
      </c>
      <c r="C296" s="378">
        <v>255203179</v>
      </c>
      <c r="D296" s="378">
        <v>59473681</v>
      </c>
      <c r="E296" s="378">
        <v>19101541.97</v>
      </c>
      <c r="F296" s="379">
        <v>7.484837001</v>
      </c>
      <c r="G296" s="378">
        <v>19101541.97</v>
      </c>
    </row>
    <row r="297" spans="1:7" ht="12.75">
      <c r="A297" s="386" t="s">
        <v>259</v>
      </c>
      <c r="B297" s="382" t="s">
        <v>260</v>
      </c>
      <c r="C297" s="383">
        <v>255203179</v>
      </c>
      <c r="D297" s="383">
        <v>59473681</v>
      </c>
      <c r="E297" s="383">
        <v>19101541.97</v>
      </c>
      <c r="F297" s="384">
        <v>7.484837001</v>
      </c>
      <c r="G297" s="383">
        <v>19101541.97</v>
      </c>
    </row>
    <row r="298" spans="1:7" ht="25.5">
      <c r="A298" s="381" t="s">
        <v>265</v>
      </c>
      <c r="B298" s="382" t="s">
        <v>266</v>
      </c>
      <c r="C298" s="383">
        <v>255203179</v>
      </c>
      <c r="D298" s="383">
        <v>59473681</v>
      </c>
      <c r="E298" s="383">
        <v>19101541.97</v>
      </c>
      <c r="F298" s="384">
        <v>7.484837001</v>
      </c>
      <c r="G298" s="383">
        <v>19101541.97</v>
      </c>
    </row>
    <row r="299" spans="1:7" ht="25.5">
      <c r="A299" s="385" t="s">
        <v>273</v>
      </c>
      <c r="B299" s="382" t="s">
        <v>274</v>
      </c>
      <c r="C299" s="383">
        <v>255203179</v>
      </c>
      <c r="D299" s="383">
        <v>59473681</v>
      </c>
      <c r="E299" s="383">
        <v>19101541.97</v>
      </c>
      <c r="F299" s="384">
        <v>7.484837001</v>
      </c>
      <c r="G299" s="383">
        <v>19101541.97</v>
      </c>
    </row>
    <row r="300" spans="1:7" s="380" customFormat="1" ht="12.75">
      <c r="A300" s="392"/>
      <c r="B300" s="377" t="s">
        <v>936</v>
      </c>
      <c r="C300" s="378">
        <v>9691159</v>
      </c>
      <c r="D300" s="378">
        <v>6449069</v>
      </c>
      <c r="E300" s="378">
        <v>302577.48</v>
      </c>
      <c r="F300" s="379">
        <v>3.122201173</v>
      </c>
      <c r="G300" s="378">
        <v>302577.48</v>
      </c>
    </row>
    <row r="301" spans="1:7" ht="25.5">
      <c r="A301" s="386" t="s">
        <v>282</v>
      </c>
      <c r="B301" s="382" t="s">
        <v>283</v>
      </c>
      <c r="C301" s="383">
        <v>76882</v>
      </c>
      <c r="D301" s="383">
        <v>74500</v>
      </c>
      <c r="E301" s="383">
        <v>39145.85</v>
      </c>
      <c r="F301" s="384">
        <v>50.916794568</v>
      </c>
      <c r="G301" s="383">
        <v>39145.85</v>
      </c>
    </row>
    <row r="302" spans="1:7" ht="12.75">
      <c r="A302" s="381" t="s">
        <v>284</v>
      </c>
      <c r="B302" s="382" t="s">
        <v>285</v>
      </c>
      <c r="C302" s="383">
        <v>74000</v>
      </c>
      <c r="D302" s="383">
        <v>74000</v>
      </c>
      <c r="E302" s="383">
        <v>39023.1</v>
      </c>
      <c r="F302" s="384">
        <v>52.733918919</v>
      </c>
      <c r="G302" s="383">
        <v>39023.1</v>
      </c>
    </row>
    <row r="303" spans="1:7" ht="12.75">
      <c r="A303" s="381" t="s">
        <v>296</v>
      </c>
      <c r="B303" s="382" t="s">
        <v>297</v>
      </c>
      <c r="C303" s="383">
        <v>2882</v>
      </c>
      <c r="D303" s="383">
        <v>500</v>
      </c>
      <c r="E303" s="383">
        <v>122.75</v>
      </c>
      <c r="F303" s="384">
        <v>4.259195003</v>
      </c>
      <c r="G303" s="383">
        <v>122.75</v>
      </c>
    </row>
    <row r="304" spans="1:7" ht="25.5">
      <c r="A304" s="386" t="s">
        <v>298</v>
      </c>
      <c r="B304" s="382" t="s">
        <v>299</v>
      </c>
      <c r="C304" s="383">
        <v>9614277</v>
      </c>
      <c r="D304" s="383">
        <v>6374569</v>
      </c>
      <c r="E304" s="383">
        <v>263431.63</v>
      </c>
      <c r="F304" s="384">
        <v>2.740004579</v>
      </c>
      <c r="G304" s="383">
        <v>263431.63</v>
      </c>
    </row>
    <row r="305" spans="1:7" ht="25.5">
      <c r="A305" s="381" t="s">
        <v>300</v>
      </c>
      <c r="B305" s="382" t="s">
        <v>301</v>
      </c>
      <c r="C305" s="383">
        <v>700000</v>
      </c>
      <c r="D305" s="383">
        <v>175000</v>
      </c>
      <c r="E305" s="383">
        <v>260807.66</v>
      </c>
      <c r="F305" s="384">
        <v>37.258237143</v>
      </c>
      <c r="G305" s="383">
        <v>260807.66</v>
      </c>
    </row>
    <row r="306" spans="1:7" ht="25.5">
      <c r="A306" s="381" t="s">
        <v>302</v>
      </c>
      <c r="B306" s="382" t="s">
        <v>303</v>
      </c>
      <c r="C306" s="383">
        <v>8914277</v>
      </c>
      <c r="D306" s="383">
        <v>6199569</v>
      </c>
      <c r="E306" s="383">
        <v>0</v>
      </c>
      <c r="F306" s="384">
        <v>0</v>
      </c>
      <c r="G306" s="383">
        <v>0</v>
      </c>
    </row>
    <row r="307" spans="1:7" s="380" customFormat="1" ht="12.75">
      <c r="A307" s="392"/>
      <c r="B307" s="377" t="s">
        <v>943</v>
      </c>
      <c r="C307" s="378">
        <v>1158451</v>
      </c>
      <c r="D307" s="378">
        <v>289326</v>
      </c>
      <c r="E307" s="378">
        <v>15405</v>
      </c>
      <c r="F307" s="379">
        <v>1.329792974</v>
      </c>
      <c r="G307" s="378">
        <v>15405</v>
      </c>
    </row>
    <row r="308" spans="1:7" ht="12.75">
      <c r="A308" s="386" t="s">
        <v>304</v>
      </c>
      <c r="B308" s="382" t="s">
        <v>123</v>
      </c>
      <c r="C308" s="383">
        <v>1158451</v>
      </c>
      <c r="D308" s="383">
        <v>289326</v>
      </c>
      <c r="E308" s="383">
        <v>15405</v>
      </c>
      <c r="F308" s="384">
        <v>1.329792974</v>
      </c>
      <c r="G308" s="383">
        <v>15405</v>
      </c>
    </row>
    <row r="309" spans="1:7" ht="25.5">
      <c r="A309" s="381" t="s">
        <v>305</v>
      </c>
      <c r="B309" s="382" t="s">
        <v>306</v>
      </c>
      <c r="C309" s="383">
        <v>184867</v>
      </c>
      <c r="D309" s="383">
        <v>46215</v>
      </c>
      <c r="E309" s="383">
        <v>15405</v>
      </c>
      <c r="F309" s="384">
        <v>8.333017791</v>
      </c>
      <c r="G309" s="383">
        <v>15405</v>
      </c>
    </row>
    <row r="310" spans="1:7" ht="25.5">
      <c r="A310" s="385" t="s">
        <v>307</v>
      </c>
      <c r="B310" s="382" t="s">
        <v>308</v>
      </c>
      <c r="C310" s="383">
        <v>184867</v>
      </c>
      <c r="D310" s="383">
        <v>46215</v>
      </c>
      <c r="E310" s="383">
        <v>15405</v>
      </c>
      <c r="F310" s="384">
        <v>8.333017791</v>
      </c>
      <c r="G310" s="383">
        <v>15405</v>
      </c>
    </row>
    <row r="311" spans="1:7" ht="12.75">
      <c r="A311" s="389" t="s">
        <v>321</v>
      </c>
      <c r="B311" s="382" t="s">
        <v>322</v>
      </c>
      <c r="C311" s="383">
        <v>184867</v>
      </c>
      <c r="D311" s="383">
        <v>46215</v>
      </c>
      <c r="E311" s="383">
        <v>15405</v>
      </c>
      <c r="F311" s="384">
        <v>8.333017791</v>
      </c>
      <c r="G311" s="383">
        <v>15405</v>
      </c>
    </row>
    <row r="312" spans="1:7" ht="12.75">
      <c r="A312" s="381" t="s">
        <v>326</v>
      </c>
      <c r="B312" s="382" t="s">
        <v>327</v>
      </c>
      <c r="C312" s="383">
        <v>973584</v>
      </c>
      <c r="D312" s="383">
        <v>243111</v>
      </c>
      <c r="E312" s="383">
        <v>0</v>
      </c>
      <c r="F312" s="384">
        <v>0</v>
      </c>
      <c r="G312" s="383">
        <v>0</v>
      </c>
    </row>
    <row r="313" spans="1:7" ht="25.5">
      <c r="A313" s="385" t="s">
        <v>354</v>
      </c>
      <c r="B313" s="382" t="s">
        <v>355</v>
      </c>
      <c r="C313" s="383">
        <v>973584</v>
      </c>
      <c r="D313" s="383">
        <v>243111</v>
      </c>
      <c r="E313" s="383">
        <v>0</v>
      </c>
      <c r="F313" s="384">
        <v>0</v>
      </c>
      <c r="G313" s="383">
        <v>0</v>
      </c>
    </row>
    <row r="314" spans="1:7" s="380" customFormat="1" ht="12.75">
      <c r="A314" s="377"/>
      <c r="B314" s="377" t="s">
        <v>336</v>
      </c>
      <c r="C314" s="378">
        <v>315161261</v>
      </c>
      <c r="D314" s="378">
        <v>95222611</v>
      </c>
      <c r="E314" s="378">
        <v>23245507.29</v>
      </c>
      <c r="F314" s="379">
        <v>7.375750185</v>
      </c>
      <c r="G314" s="378">
        <v>23245507.29</v>
      </c>
    </row>
    <row r="315" spans="1:7" ht="12.75">
      <c r="A315" s="386" t="s">
        <v>231</v>
      </c>
      <c r="B315" s="382" t="s">
        <v>1213</v>
      </c>
      <c r="C315" s="383">
        <v>315161261</v>
      </c>
      <c r="D315" s="383">
        <v>95222611</v>
      </c>
      <c r="E315" s="383">
        <v>23245507.29</v>
      </c>
      <c r="F315" s="384">
        <v>7.375750185</v>
      </c>
      <c r="G315" s="383">
        <v>23245507.29</v>
      </c>
    </row>
    <row r="316" spans="1:7" ht="12.75">
      <c r="A316" s="381" t="s">
        <v>238</v>
      </c>
      <c r="B316" s="382" t="s">
        <v>24</v>
      </c>
      <c r="C316" s="383">
        <v>260712133</v>
      </c>
      <c r="D316" s="383">
        <v>81036145</v>
      </c>
      <c r="E316" s="383">
        <v>23152072.29</v>
      </c>
      <c r="F316" s="384">
        <v>8.88032023</v>
      </c>
      <c r="G316" s="383">
        <v>23152072.29</v>
      </c>
    </row>
    <row r="317" spans="1:7" ht="12.75">
      <c r="A317" s="385" t="s">
        <v>37</v>
      </c>
      <c r="B317" s="382" t="s">
        <v>38</v>
      </c>
      <c r="C317" s="383">
        <v>260712133</v>
      </c>
      <c r="D317" s="383">
        <v>81036145</v>
      </c>
      <c r="E317" s="383">
        <v>23152072.29</v>
      </c>
      <c r="F317" s="384">
        <v>8.88032023</v>
      </c>
      <c r="G317" s="383">
        <v>23152072.29</v>
      </c>
    </row>
    <row r="318" spans="1:7" ht="12.75">
      <c r="A318" s="389" t="s">
        <v>39</v>
      </c>
      <c r="B318" s="382" t="s">
        <v>40</v>
      </c>
      <c r="C318" s="387" t="s">
        <v>891</v>
      </c>
      <c r="D318" s="387" t="s">
        <v>891</v>
      </c>
      <c r="E318" s="383">
        <v>23152072</v>
      </c>
      <c r="F318" s="384" t="s">
        <v>891</v>
      </c>
      <c r="G318" s="383">
        <v>23152072</v>
      </c>
    </row>
    <row r="319" spans="1:7" ht="12.75">
      <c r="A319" s="394" t="s">
        <v>241</v>
      </c>
      <c r="B319" s="382" t="s">
        <v>356</v>
      </c>
      <c r="C319" s="387" t="s">
        <v>891</v>
      </c>
      <c r="D319" s="387" t="s">
        <v>891</v>
      </c>
      <c r="E319" s="383">
        <v>6042114</v>
      </c>
      <c r="F319" s="384" t="s">
        <v>891</v>
      </c>
      <c r="G319" s="383">
        <v>6042114</v>
      </c>
    </row>
    <row r="320" spans="1:7" ht="12.75">
      <c r="A320" s="394" t="s">
        <v>243</v>
      </c>
      <c r="B320" s="382" t="s">
        <v>338</v>
      </c>
      <c r="C320" s="387" t="s">
        <v>891</v>
      </c>
      <c r="D320" s="387" t="s">
        <v>891</v>
      </c>
      <c r="E320" s="383">
        <v>17101493</v>
      </c>
      <c r="F320" s="384" t="s">
        <v>891</v>
      </c>
      <c r="G320" s="383">
        <v>17101493</v>
      </c>
    </row>
    <row r="321" spans="1:7" ht="12.75">
      <c r="A321" s="394" t="s">
        <v>245</v>
      </c>
      <c r="B321" s="382" t="s">
        <v>357</v>
      </c>
      <c r="C321" s="387" t="s">
        <v>891</v>
      </c>
      <c r="D321" s="387" t="s">
        <v>891</v>
      </c>
      <c r="E321" s="383">
        <v>-163</v>
      </c>
      <c r="F321" s="384" t="s">
        <v>891</v>
      </c>
      <c r="G321" s="383">
        <v>-163</v>
      </c>
    </row>
    <row r="322" spans="1:7" ht="12.75">
      <c r="A322" s="394" t="s">
        <v>249</v>
      </c>
      <c r="B322" s="382" t="s">
        <v>339</v>
      </c>
      <c r="C322" s="387" t="s">
        <v>891</v>
      </c>
      <c r="D322" s="387" t="s">
        <v>891</v>
      </c>
      <c r="E322" s="383">
        <v>8628</v>
      </c>
      <c r="F322" s="384" t="s">
        <v>891</v>
      </c>
      <c r="G322" s="383">
        <v>8628</v>
      </c>
    </row>
    <row r="323" spans="1:7" ht="12.75">
      <c r="A323" s="381" t="s">
        <v>340</v>
      </c>
      <c r="B323" s="382" t="s">
        <v>50</v>
      </c>
      <c r="C323" s="383">
        <v>54449128</v>
      </c>
      <c r="D323" s="383">
        <v>14186466</v>
      </c>
      <c r="E323" s="383">
        <v>93435</v>
      </c>
      <c r="F323" s="384">
        <v>0.171600544</v>
      </c>
      <c r="G323" s="383">
        <v>93435</v>
      </c>
    </row>
    <row r="324" spans="1:7" ht="12.75">
      <c r="A324" s="385" t="s">
        <v>51</v>
      </c>
      <c r="B324" s="382" t="s">
        <v>52</v>
      </c>
      <c r="C324" s="383">
        <v>54449128</v>
      </c>
      <c r="D324" s="383">
        <v>14186466</v>
      </c>
      <c r="E324" s="383">
        <v>93435</v>
      </c>
      <c r="F324" s="384">
        <v>0.171600544</v>
      </c>
      <c r="G324" s="383">
        <v>93435</v>
      </c>
    </row>
    <row r="325" spans="1:7" ht="25.5">
      <c r="A325" s="389" t="s">
        <v>341</v>
      </c>
      <c r="B325" s="382" t="s">
        <v>342</v>
      </c>
      <c r="C325" s="383">
        <v>54449128</v>
      </c>
      <c r="D325" s="383">
        <v>14186466</v>
      </c>
      <c r="E325" s="383">
        <v>93435</v>
      </c>
      <c r="F325" s="384">
        <v>0.171600544</v>
      </c>
      <c r="G325" s="383">
        <v>93435</v>
      </c>
    </row>
    <row r="326" spans="1:7" s="380" customFormat="1" ht="12.75">
      <c r="A326" s="377"/>
      <c r="B326" s="377" t="s">
        <v>895</v>
      </c>
      <c r="C326" s="378">
        <v>-49108472</v>
      </c>
      <c r="D326" s="378">
        <v>-29010535</v>
      </c>
      <c r="E326" s="378">
        <v>-3825982.84</v>
      </c>
      <c r="F326" s="379">
        <v>7.790881459</v>
      </c>
      <c r="G326" s="378">
        <v>-3825982.84</v>
      </c>
    </row>
    <row r="327" spans="1:7" s="380" customFormat="1" ht="12.75">
      <c r="A327" s="377"/>
      <c r="B327" s="377" t="s">
        <v>896</v>
      </c>
      <c r="C327" s="378">
        <v>49108472</v>
      </c>
      <c r="D327" s="378">
        <v>29010535</v>
      </c>
      <c r="E327" s="378">
        <v>3825982.84</v>
      </c>
      <c r="F327" s="379">
        <v>7.790881459</v>
      </c>
      <c r="G327" s="378">
        <v>3825982.84</v>
      </c>
    </row>
    <row r="328" spans="1:7" ht="12.75">
      <c r="A328" s="386" t="s">
        <v>75</v>
      </c>
      <c r="B328" s="382" t="s">
        <v>954</v>
      </c>
      <c r="C328" s="383">
        <v>49108472</v>
      </c>
      <c r="D328" s="383">
        <v>29010535</v>
      </c>
      <c r="E328" s="383">
        <v>3825982.84</v>
      </c>
      <c r="F328" s="384">
        <v>7.790881459</v>
      </c>
      <c r="G328" s="383">
        <v>3825982.84</v>
      </c>
    </row>
    <row r="329" spans="1:7" ht="25.5">
      <c r="A329" s="385"/>
      <c r="B329" s="382" t="s">
        <v>957</v>
      </c>
      <c r="C329" s="383">
        <v>49108472</v>
      </c>
      <c r="D329" s="383">
        <v>29010535</v>
      </c>
      <c r="E329" s="383">
        <v>3825982.84</v>
      </c>
      <c r="F329" s="384">
        <v>7.790881459</v>
      </c>
      <c r="G329" s="383">
        <v>3825982.84</v>
      </c>
    </row>
    <row r="330" spans="1:7" s="380" customFormat="1" ht="25.5">
      <c r="A330" s="377" t="s">
        <v>358</v>
      </c>
      <c r="B330" s="377" t="s">
        <v>359</v>
      </c>
      <c r="C330" s="378"/>
      <c r="D330" s="378"/>
      <c r="E330" s="378"/>
      <c r="F330" s="379"/>
      <c r="G330" s="378"/>
    </row>
    <row r="331" spans="1:7" s="380" customFormat="1" ht="12.75">
      <c r="A331" s="377"/>
      <c r="B331" s="377" t="s">
        <v>325</v>
      </c>
      <c r="C331" s="378">
        <v>8796219</v>
      </c>
      <c r="D331" s="378">
        <v>2022535</v>
      </c>
      <c r="E331" s="378">
        <v>556772.8</v>
      </c>
      <c r="F331" s="379">
        <v>6.329683242</v>
      </c>
      <c r="G331" s="378">
        <v>556772.8</v>
      </c>
    </row>
    <row r="332" spans="1:7" s="380" customFormat="1" ht="12.75">
      <c r="A332" s="392"/>
      <c r="B332" s="377" t="s">
        <v>936</v>
      </c>
      <c r="C332" s="378">
        <v>425000</v>
      </c>
      <c r="D332" s="378">
        <v>51600</v>
      </c>
      <c r="E332" s="378">
        <v>37987.2</v>
      </c>
      <c r="F332" s="379">
        <v>8.938164706</v>
      </c>
      <c r="G332" s="378">
        <v>37987.2</v>
      </c>
    </row>
    <row r="333" spans="1:7" ht="25.5">
      <c r="A333" s="381" t="s">
        <v>282</v>
      </c>
      <c r="B333" s="382" t="s">
        <v>283</v>
      </c>
      <c r="C333" s="383">
        <v>425000</v>
      </c>
      <c r="D333" s="383">
        <v>51600</v>
      </c>
      <c r="E333" s="383">
        <v>37987.2</v>
      </c>
      <c r="F333" s="384">
        <v>8.938164706</v>
      </c>
      <c r="G333" s="383">
        <v>37987.2</v>
      </c>
    </row>
    <row r="334" spans="1:7" ht="38.25">
      <c r="A334" s="385" t="s">
        <v>286</v>
      </c>
      <c r="B334" s="382" t="s">
        <v>287</v>
      </c>
      <c r="C334" s="383">
        <v>0</v>
      </c>
      <c r="D334" s="383">
        <v>0</v>
      </c>
      <c r="E334" s="383">
        <v>2732</v>
      </c>
      <c r="F334" s="384">
        <v>0</v>
      </c>
      <c r="G334" s="383">
        <v>2732</v>
      </c>
    </row>
    <row r="335" spans="1:7" ht="12.75">
      <c r="A335" s="389" t="s">
        <v>288</v>
      </c>
      <c r="B335" s="382" t="s">
        <v>289</v>
      </c>
      <c r="C335" s="383">
        <v>0</v>
      </c>
      <c r="D335" s="383">
        <v>0</v>
      </c>
      <c r="E335" s="383">
        <v>2732</v>
      </c>
      <c r="F335" s="384">
        <v>0</v>
      </c>
      <c r="G335" s="383">
        <v>2732</v>
      </c>
    </row>
    <row r="336" spans="1:7" ht="25.5">
      <c r="A336" s="385" t="s">
        <v>292</v>
      </c>
      <c r="B336" s="382" t="s">
        <v>293</v>
      </c>
      <c r="C336" s="383">
        <v>425000</v>
      </c>
      <c r="D336" s="383">
        <v>51600</v>
      </c>
      <c r="E336" s="383">
        <v>35255.2</v>
      </c>
      <c r="F336" s="384">
        <v>8.295341176</v>
      </c>
      <c r="G336" s="383">
        <v>35255.2</v>
      </c>
    </row>
    <row r="337" spans="1:7" s="380" customFormat="1" ht="25.5">
      <c r="A337" s="392"/>
      <c r="B337" s="377" t="s">
        <v>937</v>
      </c>
      <c r="C337" s="378">
        <v>129110</v>
      </c>
      <c r="D337" s="378">
        <v>21000</v>
      </c>
      <c r="E337" s="378">
        <v>4078</v>
      </c>
      <c r="F337" s="379">
        <v>3.159011695</v>
      </c>
      <c r="G337" s="378">
        <v>4078</v>
      </c>
    </row>
    <row r="338" spans="1:7" s="380" customFormat="1" ht="12.75">
      <c r="A338" s="392"/>
      <c r="B338" s="377" t="s">
        <v>943</v>
      </c>
      <c r="C338" s="378">
        <v>8242109</v>
      </c>
      <c r="D338" s="378">
        <v>1949935</v>
      </c>
      <c r="E338" s="378">
        <v>514707</v>
      </c>
      <c r="F338" s="379">
        <v>6.244845828</v>
      </c>
      <c r="G338" s="378">
        <v>514707</v>
      </c>
    </row>
    <row r="339" spans="1:7" ht="12.75">
      <c r="A339" s="386" t="s">
        <v>304</v>
      </c>
      <c r="B339" s="382" t="s">
        <v>123</v>
      </c>
      <c r="C339" s="383">
        <v>8242109</v>
      </c>
      <c r="D339" s="383">
        <v>1949935</v>
      </c>
      <c r="E339" s="383">
        <v>514707</v>
      </c>
      <c r="F339" s="384">
        <v>6.244845828</v>
      </c>
      <c r="G339" s="383">
        <v>514707</v>
      </c>
    </row>
    <row r="340" spans="1:7" ht="25.5">
      <c r="A340" s="381" t="s">
        <v>305</v>
      </c>
      <c r="B340" s="382" t="s">
        <v>306</v>
      </c>
      <c r="C340" s="383">
        <v>1026209</v>
      </c>
      <c r="D340" s="383">
        <v>256551</v>
      </c>
      <c r="E340" s="383">
        <v>85517</v>
      </c>
      <c r="F340" s="384">
        <v>8.333292731</v>
      </c>
      <c r="G340" s="383">
        <v>85517</v>
      </c>
    </row>
    <row r="341" spans="1:7" ht="25.5">
      <c r="A341" s="385" t="s">
        <v>307</v>
      </c>
      <c r="B341" s="382" t="s">
        <v>308</v>
      </c>
      <c r="C341" s="383">
        <v>1026209</v>
      </c>
      <c r="D341" s="383">
        <v>256551</v>
      </c>
      <c r="E341" s="383">
        <v>85517</v>
      </c>
      <c r="F341" s="384">
        <v>8.333292731</v>
      </c>
      <c r="G341" s="383">
        <v>85517</v>
      </c>
    </row>
    <row r="342" spans="1:7" ht="51">
      <c r="A342" s="389" t="s">
        <v>309</v>
      </c>
      <c r="B342" s="382" t="s">
        <v>310</v>
      </c>
      <c r="C342" s="383">
        <v>1026209</v>
      </c>
      <c r="D342" s="383">
        <v>256551</v>
      </c>
      <c r="E342" s="383">
        <v>85517</v>
      </c>
      <c r="F342" s="384">
        <v>8.333292731</v>
      </c>
      <c r="G342" s="383">
        <v>85517</v>
      </c>
    </row>
    <row r="343" spans="1:7" ht="12.75">
      <c r="A343" s="381" t="s">
        <v>326</v>
      </c>
      <c r="B343" s="382" t="s">
        <v>327</v>
      </c>
      <c r="C343" s="383">
        <v>7215900</v>
      </c>
      <c r="D343" s="383">
        <v>1693384</v>
      </c>
      <c r="E343" s="383">
        <v>429190</v>
      </c>
      <c r="F343" s="384">
        <v>5.947837415</v>
      </c>
      <c r="G343" s="383">
        <v>429190</v>
      </c>
    </row>
    <row r="344" spans="1:7" ht="25.5">
      <c r="A344" s="385" t="s">
        <v>328</v>
      </c>
      <c r="B344" s="382" t="s">
        <v>329</v>
      </c>
      <c r="C344" s="383">
        <v>7215900</v>
      </c>
      <c r="D344" s="383">
        <v>1693384</v>
      </c>
      <c r="E344" s="383">
        <v>429190</v>
      </c>
      <c r="F344" s="384">
        <v>5.947837415</v>
      </c>
      <c r="G344" s="383">
        <v>429190</v>
      </c>
    </row>
    <row r="345" spans="1:7" ht="25.5">
      <c r="A345" s="389" t="s">
        <v>360</v>
      </c>
      <c r="B345" s="382" t="s">
        <v>361</v>
      </c>
      <c r="C345" s="383">
        <v>4557220</v>
      </c>
      <c r="D345" s="383">
        <v>1121528</v>
      </c>
      <c r="E345" s="383">
        <v>284253</v>
      </c>
      <c r="F345" s="384">
        <v>6.237421059</v>
      </c>
      <c r="G345" s="383">
        <v>284253</v>
      </c>
    </row>
    <row r="346" spans="1:7" ht="25.5">
      <c r="A346" s="389" t="s">
        <v>362</v>
      </c>
      <c r="B346" s="382" t="s">
        <v>363</v>
      </c>
      <c r="C346" s="383">
        <v>1099468</v>
      </c>
      <c r="D346" s="383">
        <v>188134</v>
      </c>
      <c r="E346" s="383">
        <v>47682</v>
      </c>
      <c r="F346" s="384">
        <v>4.336824719</v>
      </c>
      <c r="G346" s="383">
        <v>47682</v>
      </c>
    </row>
    <row r="347" spans="1:7" ht="25.5">
      <c r="A347" s="389" t="s">
        <v>364</v>
      </c>
      <c r="B347" s="382" t="s">
        <v>365</v>
      </c>
      <c r="C347" s="383">
        <v>61240</v>
      </c>
      <c r="D347" s="383">
        <v>15072</v>
      </c>
      <c r="E347" s="383">
        <v>3820</v>
      </c>
      <c r="F347" s="384">
        <v>6.237753103</v>
      </c>
      <c r="G347" s="383">
        <v>3820</v>
      </c>
    </row>
    <row r="348" spans="1:7" ht="38.25">
      <c r="A348" s="389" t="s">
        <v>366</v>
      </c>
      <c r="B348" s="382" t="s">
        <v>367</v>
      </c>
      <c r="C348" s="383">
        <v>1497972</v>
      </c>
      <c r="D348" s="383">
        <v>368650</v>
      </c>
      <c r="E348" s="383">
        <v>93435</v>
      </c>
      <c r="F348" s="384">
        <v>6.237433009</v>
      </c>
      <c r="G348" s="383">
        <v>93435</v>
      </c>
    </row>
    <row r="349" spans="1:7" s="380" customFormat="1" ht="12.75">
      <c r="A349" s="377"/>
      <c r="B349" s="377" t="s">
        <v>336</v>
      </c>
      <c r="C349" s="378">
        <v>8586223</v>
      </c>
      <c r="D349" s="378">
        <v>2022535</v>
      </c>
      <c r="E349" s="378">
        <v>503300.27</v>
      </c>
      <c r="F349" s="379">
        <v>5.861719059</v>
      </c>
      <c r="G349" s="378">
        <v>503300.27</v>
      </c>
    </row>
    <row r="350" spans="1:7" ht="12.75">
      <c r="A350" s="386" t="s">
        <v>231</v>
      </c>
      <c r="B350" s="382" t="s">
        <v>1213</v>
      </c>
      <c r="C350" s="383">
        <v>8577716</v>
      </c>
      <c r="D350" s="383">
        <v>2014028</v>
      </c>
      <c r="E350" s="383">
        <v>503300.27</v>
      </c>
      <c r="F350" s="384">
        <v>5.867532453</v>
      </c>
      <c r="G350" s="383">
        <v>503300.27</v>
      </c>
    </row>
    <row r="351" spans="1:7" ht="12.75">
      <c r="A351" s="381" t="s">
        <v>232</v>
      </c>
      <c r="B351" s="382" t="s">
        <v>1215</v>
      </c>
      <c r="C351" s="383">
        <v>8559420</v>
      </c>
      <c r="D351" s="383">
        <v>2002828</v>
      </c>
      <c r="E351" s="383">
        <v>503300.27</v>
      </c>
      <c r="F351" s="384">
        <v>5.880074468</v>
      </c>
      <c r="G351" s="383">
        <v>503300.27</v>
      </c>
    </row>
    <row r="352" spans="1:7" ht="12.75">
      <c r="A352" s="385" t="s">
        <v>1216</v>
      </c>
      <c r="B352" s="382" t="s">
        <v>1217</v>
      </c>
      <c r="C352" s="383">
        <v>6178564</v>
      </c>
      <c r="D352" s="383">
        <v>1352400</v>
      </c>
      <c r="E352" s="383">
        <v>305606.83</v>
      </c>
      <c r="F352" s="384">
        <v>4.946243658</v>
      </c>
      <c r="G352" s="383">
        <v>305606.83</v>
      </c>
    </row>
    <row r="353" spans="1:7" ht="13.5" customHeight="1">
      <c r="A353" s="389" t="s">
        <v>1218</v>
      </c>
      <c r="B353" s="382" t="s">
        <v>1219</v>
      </c>
      <c r="C353" s="383">
        <v>4979099</v>
      </c>
      <c r="D353" s="383">
        <v>994236</v>
      </c>
      <c r="E353" s="383">
        <v>163852.71</v>
      </c>
      <c r="F353" s="384">
        <v>3.290810446</v>
      </c>
      <c r="G353" s="383">
        <v>163852.71</v>
      </c>
    </row>
    <row r="354" spans="1:7" ht="25.5" customHeight="1">
      <c r="A354" s="389" t="s">
        <v>1220</v>
      </c>
      <c r="B354" s="382" t="s">
        <v>0</v>
      </c>
      <c r="C354" s="387" t="s">
        <v>891</v>
      </c>
      <c r="D354" s="387" t="s">
        <v>891</v>
      </c>
      <c r="E354" s="383">
        <v>141754</v>
      </c>
      <c r="F354" s="384" t="s">
        <v>891</v>
      </c>
      <c r="G354" s="383">
        <v>141754</v>
      </c>
    </row>
    <row r="355" spans="1:7" ht="12.75">
      <c r="A355" s="385" t="s">
        <v>1</v>
      </c>
      <c r="B355" s="382" t="s">
        <v>2</v>
      </c>
      <c r="C355" s="383">
        <v>2380856</v>
      </c>
      <c r="D355" s="383">
        <v>650428</v>
      </c>
      <c r="E355" s="383">
        <v>197693</v>
      </c>
      <c r="F355" s="384">
        <v>8.303460604</v>
      </c>
      <c r="G355" s="383">
        <v>197693.44</v>
      </c>
    </row>
    <row r="356" spans="1:7" ht="12.75">
      <c r="A356" s="385" t="s">
        <v>3</v>
      </c>
      <c r="B356" s="135" t="s">
        <v>233</v>
      </c>
      <c r="C356" s="387" t="s">
        <v>891</v>
      </c>
      <c r="D356" s="387" t="s">
        <v>891</v>
      </c>
      <c r="E356" s="383">
        <v>38</v>
      </c>
      <c r="F356" s="384" t="s">
        <v>891</v>
      </c>
      <c r="G356" s="383">
        <v>38</v>
      </c>
    </row>
    <row r="357" spans="1:7" ht="12.75">
      <c r="A357" s="385" t="s">
        <v>5</v>
      </c>
      <c r="B357" s="135" t="s">
        <v>234</v>
      </c>
      <c r="C357" s="387" t="s">
        <v>891</v>
      </c>
      <c r="D357" s="387" t="s">
        <v>891</v>
      </c>
      <c r="E357" s="383">
        <v>171689</v>
      </c>
      <c r="F357" s="384" t="s">
        <v>891</v>
      </c>
      <c r="G357" s="383">
        <v>171689</v>
      </c>
    </row>
    <row r="358" spans="1:7" ht="25.5">
      <c r="A358" s="385" t="s">
        <v>7</v>
      </c>
      <c r="B358" s="388" t="s">
        <v>235</v>
      </c>
      <c r="C358" s="387" t="s">
        <v>891</v>
      </c>
      <c r="D358" s="387" t="s">
        <v>891</v>
      </c>
      <c r="E358" s="383">
        <v>25919</v>
      </c>
      <c r="F358" s="384" t="s">
        <v>891</v>
      </c>
      <c r="G358" s="383">
        <v>25919</v>
      </c>
    </row>
    <row r="359" spans="1:7" ht="12.75">
      <c r="A359" s="385" t="s">
        <v>11</v>
      </c>
      <c r="B359" s="135" t="s">
        <v>236</v>
      </c>
      <c r="C359" s="387" t="s">
        <v>891</v>
      </c>
      <c r="D359" s="387" t="s">
        <v>891</v>
      </c>
      <c r="E359" s="383">
        <v>47</v>
      </c>
      <c r="F359" s="384" t="s">
        <v>891</v>
      </c>
      <c r="G359" s="383">
        <v>47</v>
      </c>
    </row>
    <row r="360" spans="1:7" ht="12.75">
      <c r="A360" s="381" t="s">
        <v>237</v>
      </c>
      <c r="B360" s="382" t="s">
        <v>16</v>
      </c>
      <c r="C360" s="383">
        <v>7096</v>
      </c>
      <c r="D360" s="383">
        <v>0</v>
      </c>
      <c r="E360" s="383">
        <v>0</v>
      </c>
      <c r="F360" s="384">
        <v>0</v>
      </c>
      <c r="G360" s="383">
        <v>0</v>
      </c>
    </row>
    <row r="361" spans="1:7" ht="25.5">
      <c r="A361" s="381" t="s">
        <v>251</v>
      </c>
      <c r="B361" s="382" t="s">
        <v>44</v>
      </c>
      <c r="C361" s="383">
        <v>11200</v>
      </c>
      <c r="D361" s="383">
        <v>11200</v>
      </c>
      <c r="E361" s="383">
        <v>0</v>
      </c>
      <c r="F361" s="384">
        <v>0</v>
      </c>
      <c r="G361" s="383">
        <v>0</v>
      </c>
    </row>
    <row r="362" spans="1:7" ht="12.75">
      <c r="A362" s="385" t="s">
        <v>47</v>
      </c>
      <c r="B362" s="382" t="s">
        <v>48</v>
      </c>
      <c r="C362" s="383">
        <v>11200</v>
      </c>
      <c r="D362" s="383">
        <v>11200</v>
      </c>
      <c r="E362" s="383">
        <v>0</v>
      </c>
      <c r="F362" s="384">
        <v>0</v>
      </c>
      <c r="G362" s="383">
        <v>0</v>
      </c>
    </row>
    <row r="363" spans="1:7" ht="12.75">
      <c r="A363" s="386" t="s">
        <v>252</v>
      </c>
      <c r="B363" s="382" t="s">
        <v>60</v>
      </c>
      <c r="C363" s="383">
        <v>8507</v>
      </c>
      <c r="D363" s="383">
        <v>8507</v>
      </c>
      <c r="E363" s="383">
        <v>0</v>
      </c>
      <c r="F363" s="384">
        <v>0</v>
      </c>
      <c r="G363" s="383">
        <v>0</v>
      </c>
    </row>
    <row r="364" spans="1:7" ht="12.75">
      <c r="A364" s="381" t="s">
        <v>253</v>
      </c>
      <c r="B364" s="382" t="s">
        <v>62</v>
      </c>
      <c r="C364" s="383">
        <v>8507</v>
      </c>
      <c r="D364" s="383">
        <v>8507</v>
      </c>
      <c r="E364" s="383">
        <v>0</v>
      </c>
      <c r="F364" s="384">
        <v>0</v>
      </c>
      <c r="G364" s="383">
        <v>0</v>
      </c>
    </row>
    <row r="365" spans="1:7" s="380" customFormat="1" ht="12.75">
      <c r="A365" s="377"/>
      <c r="B365" s="377" t="s">
        <v>895</v>
      </c>
      <c r="C365" s="378">
        <v>209996</v>
      </c>
      <c r="D365" s="378">
        <v>0</v>
      </c>
      <c r="E365" s="378">
        <v>53472.53</v>
      </c>
      <c r="F365" s="379">
        <v>25.463594545</v>
      </c>
      <c r="G365" s="378">
        <v>53472.53</v>
      </c>
    </row>
    <row r="366" spans="1:7" s="380" customFormat="1" ht="12.75">
      <c r="A366" s="377"/>
      <c r="B366" s="377" t="s">
        <v>896</v>
      </c>
      <c r="C366" s="378">
        <v>-209996</v>
      </c>
      <c r="D366" s="378">
        <v>0</v>
      </c>
      <c r="E366" s="378">
        <v>-53472.53</v>
      </c>
      <c r="F366" s="379">
        <v>25.463594545</v>
      </c>
      <c r="G366" s="378">
        <v>-53472.53</v>
      </c>
    </row>
    <row r="367" spans="1:7" ht="12.75">
      <c r="A367" s="386" t="s">
        <v>80</v>
      </c>
      <c r="B367" s="382" t="s">
        <v>900</v>
      </c>
      <c r="C367" s="383">
        <v>-209996</v>
      </c>
      <c r="D367" s="383">
        <v>0</v>
      </c>
      <c r="E367" s="383">
        <v>0</v>
      </c>
      <c r="F367" s="384">
        <v>0</v>
      </c>
      <c r="G367" s="383">
        <v>0</v>
      </c>
    </row>
    <row r="368" spans="1:7" ht="12.75">
      <c r="A368" s="381"/>
      <c r="B368" s="382" t="s">
        <v>254</v>
      </c>
      <c r="C368" s="383">
        <v>-209996</v>
      </c>
      <c r="D368" s="383">
        <v>0</v>
      </c>
      <c r="E368" s="383">
        <v>0</v>
      </c>
      <c r="F368" s="384">
        <v>0</v>
      </c>
      <c r="G368" s="383">
        <v>0</v>
      </c>
    </row>
    <row r="369" spans="1:7" ht="12.75">
      <c r="A369" s="386" t="s">
        <v>75</v>
      </c>
      <c r="B369" s="382" t="s">
        <v>954</v>
      </c>
      <c r="C369" s="383">
        <v>0</v>
      </c>
      <c r="D369" s="383">
        <v>0</v>
      </c>
      <c r="E369" s="383">
        <v>-53472.53</v>
      </c>
      <c r="F369" s="384">
        <v>0</v>
      </c>
      <c r="G369" s="383">
        <v>-53472.53</v>
      </c>
    </row>
    <row r="370" spans="1:7" ht="25.5">
      <c r="A370" s="381"/>
      <c r="B370" s="382" t="s">
        <v>957</v>
      </c>
      <c r="C370" s="383">
        <v>0</v>
      </c>
      <c r="D370" s="383">
        <v>0</v>
      </c>
      <c r="E370" s="383">
        <v>-53472.53</v>
      </c>
      <c r="F370" s="384">
        <v>0</v>
      </c>
      <c r="G370" s="383">
        <v>-53472.53</v>
      </c>
    </row>
    <row r="374" spans="1:7" ht="12.75">
      <c r="A374" s="395" t="s">
        <v>981</v>
      </c>
      <c r="G374" s="357" t="s">
        <v>982</v>
      </c>
    </row>
    <row r="377" ht="25.5">
      <c r="A377" s="396" t="s">
        <v>368</v>
      </c>
    </row>
  </sheetData>
  <mergeCells count="8">
    <mergeCell ref="A1:G1"/>
    <mergeCell ref="A2:G2"/>
    <mergeCell ref="A4:G4"/>
    <mergeCell ref="A7:G7"/>
    <mergeCell ref="A8:G8"/>
    <mergeCell ref="A10:B10"/>
    <mergeCell ref="A3:G3"/>
    <mergeCell ref="A6:G6"/>
  </mergeCells>
  <printOptions/>
  <pageMargins left="0.5511811023622047" right="0.1968503937007874" top="0.31496062992125984" bottom="0.5905511811023623" header="0.11811023622047245" footer="0.31496062992125984"/>
  <pageSetup firstPageNumber="21" useFirstPageNumber="1" horizontalDpi="1200" verticalDpi="1200" orientation="portrait" paperSize="9" scale="83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82"/>
  <sheetViews>
    <sheetView zoomScaleSheetLayoutView="100" workbookViewId="0" topLeftCell="A1">
      <selection activeCell="A3" sqref="A3:D3"/>
    </sheetView>
  </sheetViews>
  <sheetFormatPr defaultColWidth="9.140625" defaultRowHeight="12.75"/>
  <cols>
    <col min="1" max="1" width="19.57421875" style="346" customWidth="1"/>
    <col min="2" max="2" width="51.7109375" style="346" customWidth="1"/>
    <col min="3" max="3" width="22.57421875" style="323" customWidth="1"/>
    <col min="4" max="4" width="21.7109375" style="323" customWidth="1"/>
    <col min="5" max="5" width="43.28125" style="317" customWidth="1"/>
    <col min="6" max="16384" width="15.421875" style="317" customWidth="1"/>
  </cols>
  <sheetData>
    <row r="1" spans="1:4" ht="79.5" customHeight="1">
      <c r="A1" s="898"/>
      <c r="B1" s="898"/>
      <c r="C1" s="898"/>
      <c r="D1" s="899"/>
    </row>
    <row r="2" spans="1:4" ht="15" customHeight="1">
      <c r="A2" s="900" t="s">
        <v>875</v>
      </c>
      <c r="B2" s="900"/>
      <c r="C2" s="900"/>
      <c r="D2" s="901"/>
    </row>
    <row r="3" spans="1:4" ht="26.25" customHeight="1">
      <c r="A3" s="903" t="s">
        <v>876</v>
      </c>
      <c r="B3" s="903"/>
      <c r="C3" s="903"/>
      <c r="D3" s="901"/>
    </row>
    <row r="4" spans="1:4" ht="12.75">
      <c r="A4" s="904" t="s">
        <v>877</v>
      </c>
      <c r="B4" s="901"/>
      <c r="C4" s="901"/>
      <c r="D4" s="901"/>
    </row>
    <row r="5" spans="1:4" ht="12.75">
      <c r="A5" s="318" t="s">
        <v>878</v>
      </c>
      <c r="B5" s="318"/>
      <c r="C5" s="318"/>
      <c r="D5" s="319" t="s">
        <v>213</v>
      </c>
    </row>
    <row r="6" spans="1:4" ht="12.75">
      <c r="A6" s="905" t="s">
        <v>880</v>
      </c>
      <c r="B6" s="905"/>
      <c r="C6" s="905"/>
      <c r="D6" s="901"/>
    </row>
    <row r="7" spans="1:4" ht="15.75">
      <c r="A7" s="906" t="s">
        <v>214</v>
      </c>
      <c r="B7" s="906"/>
      <c r="C7" s="906"/>
      <c r="D7" s="906"/>
    </row>
    <row r="8" spans="1:4" ht="12.75">
      <c r="A8" s="902" t="s">
        <v>882</v>
      </c>
      <c r="B8" s="902"/>
      <c r="C8" s="902"/>
      <c r="D8" s="901"/>
    </row>
    <row r="9" spans="1:4" ht="12.75" customHeight="1">
      <c r="A9" s="250"/>
      <c r="B9" s="317"/>
      <c r="C9" s="250"/>
      <c r="D9" s="320" t="s">
        <v>215</v>
      </c>
    </row>
    <row r="10" spans="1:4" ht="12.75">
      <c r="A10" s="321"/>
      <c r="B10" s="322"/>
      <c r="D10" s="324" t="s">
        <v>910</v>
      </c>
    </row>
    <row r="11" spans="1:4" ht="60" customHeight="1">
      <c r="A11" s="325" t="s">
        <v>986</v>
      </c>
      <c r="B11" s="326" t="s">
        <v>911</v>
      </c>
      <c r="C11" s="327" t="s">
        <v>913</v>
      </c>
      <c r="D11" s="328" t="s">
        <v>915</v>
      </c>
    </row>
    <row r="12" spans="1:4" ht="12.75">
      <c r="A12" s="329">
        <v>1</v>
      </c>
      <c r="B12" s="331">
        <v>2</v>
      </c>
      <c r="C12" s="332">
        <v>3</v>
      </c>
      <c r="D12" s="333">
        <v>4</v>
      </c>
    </row>
    <row r="13" spans="1:4" s="336" customFormat="1" ht="12.75">
      <c r="A13" s="334"/>
      <c r="B13" s="334" t="s">
        <v>216</v>
      </c>
      <c r="C13" s="335">
        <v>185879.6</v>
      </c>
      <c r="D13" s="335">
        <v>185879.6</v>
      </c>
    </row>
    <row r="14" spans="1:6" ht="12.75">
      <c r="A14" s="337" t="s">
        <v>217</v>
      </c>
      <c r="B14" s="334" t="s">
        <v>218</v>
      </c>
      <c r="C14" s="335">
        <v>185879.6</v>
      </c>
      <c r="D14" s="335">
        <v>185879.6</v>
      </c>
      <c r="E14" s="323"/>
      <c r="F14" s="323"/>
    </row>
    <row r="15" spans="1:4" ht="12.75">
      <c r="A15" s="338" t="s">
        <v>219</v>
      </c>
      <c r="B15" s="339" t="s">
        <v>220</v>
      </c>
      <c r="C15" s="340">
        <v>14158.37</v>
      </c>
      <c r="D15" s="340">
        <v>14158.37</v>
      </c>
    </row>
    <row r="16" spans="1:4" ht="12.75">
      <c r="A16" s="338" t="s">
        <v>221</v>
      </c>
      <c r="B16" s="339" t="s">
        <v>222</v>
      </c>
      <c r="C16" s="340">
        <v>156801</v>
      </c>
      <c r="D16" s="340">
        <v>156801</v>
      </c>
    </row>
    <row r="17" spans="1:4" ht="12.75">
      <c r="A17" s="338" t="s">
        <v>223</v>
      </c>
      <c r="B17" s="339" t="s">
        <v>224</v>
      </c>
      <c r="C17" s="340">
        <v>14920.23</v>
      </c>
      <c r="D17" s="340">
        <v>14920.23</v>
      </c>
    </row>
    <row r="18" spans="1:4" s="336" customFormat="1" ht="12.75">
      <c r="A18" s="334"/>
      <c r="B18" s="334" t="s">
        <v>225</v>
      </c>
      <c r="C18" s="335">
        <v>584495.18</v>
      </c>
      <c r="D18" s="335">
        <v>584495.18</v>
      </c>
    </row>
    <row r="19" spans="1:4" ht="12.75">
      <c r="A19" s="337" t="s">
        <v>1212</v>
      </c>
      <c r="B19" s="334" t="s">
        <v>1213</v>
      </c>
      <c r="C19" s="335">
        <v>582981.22</v>
      </c>
      <c r="D19" s="335">
        <v>582981.22</v>
      </c>
    </row>
    <row r="20" spans="1:6" ht="12.75">
      <c r="A20" s="341" t="s">
        <v>1214</v>
      </c>
      <c r="B20" s="334" t="s">
        <v>1215</v>
      </c>
      <c r="C20" s="335">
        <v>582261.22</v>
      </c>
      <c r="D20" s="335">
        <v>582261.22</v>
      </c>
      <c r="E20" s="323"/>
      <c r="F20" s="323"/>
    </row>
    <row r="21" spans="1:4" ht="12.75">
      <c r="A21" s="342" t="s">
        <v>1216</v>
      </c>
      <c r="B21" s="339" t="s">
        <v>1217</v>
      </c>
      <c r="C21" s="340">
        <v>24645.41</v>
      </c>
      <c r="D21" s="340">
        <v>24645.41</v>
      </c>
    </row>
    <row r="22" spans="1:4" ht="12.75">
      <c r="A22" s="343" t="s">
        <v>1218</v>
      </c>
      <c r="B22" s="339" t="s">
        <v>1219</v>
      </c>
      <c r="C22" s="340">
        <v>20566.74</v>
      </c>
      <c r="D22" s="340">
        <v>20566.74</v>
      </c>
    </row>
    <row r="23" spans="1:4" ht="25.5">
      <c r="A23" s="343" t="s">
        <v>1220</v>
      </c>
      <c r="B23" s="339" t="s">
        <v>0</v>
      </c>
      <c r="C23" s="340">
        <v>4078.67</v>
      </c>
      <c r="D23" s="340">
        <v>4078.67</v>
      </c>
    </row>
    <row r="24" spans="1:6" ht="12.75">
      <c r="A24" s="342" t="s">
        <v>1</v>
      </c>
      <c r="B24" s="339" t="s">
        <v>2</v>
      </c>
      <c r="C24" s="340">
        <v>557615.81</v>
      </c>
      <c r="D24" s="340">
        <v>557615.81</v>
      </c>
      <c r="E24" s="323"/>
      <c r="F24" s="323"/>
    </row>
    <row r="25" spans="1:4" ht="12.75">
      <c r="A25" s="343" t="s">
        <v>3</v>
      </c>
      <c r="B25" s="339" t="s">
        <v>4</v>
      </c>
      <c r="C25" s="340">
        <v>18343.38</v>
      </c>
      <c r="D25" s="340">
        <v>18343.38</v>
      </c>
    </row>
    <row r="26" spans="1:4" ht="12.75">
      <c r="A26" s="343" t="s">
        <v>5</v>
      </c>
      <c r="B26" s="339" t="s">
        <v>6</v>
      </c>
      <c r="C26" s="340">
        <v>34043.28</v>
      </c>
      <c r="D26" s="340">
        <v>34043.28</v>
      </c>
    </row>
    <row r="27" spans="1:4" ht="25.5">
      <c r="A27" s="343" t="s">
        <v>7</v>
      </c>
      <c r="B27" s="339" t="s">
        <v>8</v>
      </c>
      <c r="C27" s="340">
        <v>5229.15</v>
      </c>
      <c r="D27" s="340">
        <v>5229.15</v>
      </c>
    </row>
    <row r="28" spans="1:4" ht="25.5">
      <c r="A28" s="343" t="s">
        <v>13</v>
      </c>
      <c r="B28" s="339" t="s">
        <v>14</v>
      </c>
      <c r="C28" s="340">
        <v>500000</v>
      </c>
      <c r="D28" s="340">
        <v>500000</v>
      </c>
    </row>
    <row r="29" spans="1:4" ht="12.75">
      <c r="A29" s="341" t="s">
        <v>23</v>
      </c>
      <c r="B29" s="334" t="s">
        <v>24</v>
      </c>
      <c r="C29" s="335">
        <v>720</v>
      </c>
      <c r="D29" s="335">
        <v>720</v>
      </c>
    </row>
    <row r="30" spans="1:4" ht="12.75">
      <c r="A30" s="342" t="s">
        <v>37</v>
      </c>
      <c r="B30" s="339" t="s">
        <v>38</v>
      </c>
      <c r="C30" s="340">
        <v>720</v>
      </c>
      <c r="D30" s="340">
        <v>720</v>
      </c>
    </row>
    <row r="31" spans="1:4" ht="12.75">
      <c r="A31" s="337" t="s">
        <v>59</v>
      </c>
      <c r="B31" s="334" t="s">
        <v>60</v>
      </c>
      <c r="C31" s="335">
        <v>1513.96</v>
      </c>
      <c r="D31" s="335">
        <v>1513.96</v>
      </c>
    </row>
    <row r="32" spans="1:4" ht="12.75">
      <c r="A32" s="341" t="s">
        <v>61</v>
      </c>
      <c r="B32" s="334" t="s">
        <v>62</v>
      </c>
      <c r="C32" s="335">
        <v>1513.96</v>
      </c>
      <c r="D32" s="335">
        <v>1513.96</v>
      </c>
    </row>
    <row r="33" spans="1:4" ht="12.75">
      <c r="A33" s="342" t="s">
        <v>65</v>
      </c>
      <c r="B33" s="339" t="s">
        <v>66</v>
      </c>
      <c r="C33" s="340">
        <v>1513.96</v>
      </c>
      <c r="D33" s="340">
        <v>1513.96</v>
      </c>
    </row>
    <row r="34" spans="1:4" ht="12.75">
      <c r="A34" s="334"/>
      <c r="B34" s="334" t="s">
        <v>895</v>
      </c>
      <c r="C34" s="335">
        <v>-398615.58</v>
      </c>
      <c r="D34" s="335">
        <v>-398615.58</v>
      </c>
    </row>
    <row r="35" spans="1:4" ht="12.75">
      <c r="A35" s="334" t="s">
        <v>106</v>
      </c>
      <c r="B35" s="334" t="s">
        <v>896</v>
      </c>
      <c r="C35" s="335">
        <v>398615.58</v>
      </c>
      <c r="D35" s="335">
        <v>398615.58</v>
      </c>
    </row>
    <row r="36" spans="1:4" ht="12.75">
      <c r="A36" s="344" t="s">
        <v>75</v>
      </c>
      <c r="B36" s="339" t="s">
        <v>954</v>
      </c>
      <c r="C36" s="340">
        <v>398615.58</v>
      </c>
      <c r="D36" s="340">
        <v>398615.58</v>
      </c>
    </row>
    <row r="37" spans="1:4" s="336" customFormat="1" ht="12.75" customHeight="1">
      <c r="A37" s="334"/>
      <c r="B37" s="334" t="s">
        <v>81</v>
      </c>
      <c r="C37" s="335">
        <v>584495.18</v>
      </c>
      <c r="D37" s="335">
        <v>584495.18</v>
      </c>
    </row>
    <row r="38" spans="1:4" ht="12.75">
      <c r="A38" s="344" t="s">
        <v>82</v>
      </c>
      <c r="B38" s="339" t="s">
        <v>83</v>
      </c>
      <c r="C38" s="340">
        <v>513878.19</v>
      </c>
      <c r="D38" s="340">
        <v>513878.19</v>
      </c>
    </row>
    <row r="39" spans="1:4" ht="12.75">
      <c r="A39" s="344" t="s">
        <v>86</v>
      </c>
      <c r="B39" s="339" t="s">
        <v>87</v>
      </c>
      <c r="C39" s="340">
        <v>334.55</v>
      </c>
      <c r="D39" s="340">
        <v>334.55</v>
      </c>
    </row>
    <row r="40" spans="1:4" ht="12.75">
      <c r="A40" s="344" t="s">
        <v>88</v>
      </c>
      <c r="B40" s="339" t="s">
        <v>89</v>
      </c>
      <c r="C40" s="340">
        <v>13682.9</v>
      </c>
      <c r="D40" s="340">
        <v>13682.9</v>
      </c>
    </row>
    <row r="41" spans="1:4" ht="12.75">
      <c r="A41" s="344" t="s">
        <v>90</v>
      </c>
      <c r="B41" s="339" t="s">
        <v>91</v>
      </c>
      <c r="C41" s="340">
        <v>879.91</v>
      </c>
      <c r="D41" s="340">
        <v>879.91</v>
      </c>
    </row>
    <row r="42" spans="1:4" ht="12.75">
      <c r="A42" s="344" t="s">
        <v>92</v>
      </c>
      <c r="B42" s="339" t="s">
        <v>93</v>
      </c>
      <c r="C42" s="340">
        <v>8900.61</v>
      </c>
      <c r="D42" s="340">
        <v>8900.61</v>
      </c>
    </row>
    <row r="43" spans="1:4" ht="12.75">
      <c r="A43" s="344" t="s">
        <v>94</v>
      </c>
      <c r="B43" s="339" t="s">
        <v>95</v>
      </c>
      <c r="C43" s="340">
        <v>2391.95</v>
      </c>
      <c r="D43" s="340">
        <v>2391.95</v>
      </c>
    </row>
    <row r="44" spans="1:4" ht="12.75">
      <c r="A44" s="344" t="s">
        <v>96</v>
      </c>
      <c r="B44" s="339" t="s">
        <v>97</v>
      </c>
      <c r="C44" s="340">
        <v>22328.31</v>
      </c>
      <c r="D44" s="340">
        <v>22328.31</v>
      </c>
    </row>
    <row r="45" spans="1:4" ht="12.75">
      <c r="A45" s="344" t="s">
        <v>98</v>
      </c>
      <c r="B45" s="339" t="s">
        <v>99</v>
      </c>
      <c r="C45" s="340">
        <v>21746.24</v>
      </c>
      <c r="D45" s="340">
        <v>21746.24</v>
      </c>
    </row>
    <row r="46" spans="1:4" ht="12.75">
      <c r="A46" s="344" t="s">
        <v>100</v>
      </c>
      <c r="B46" s="339" t="s">
        <v>101</v>
      </c>
      <c r="C46" s="340">
        <v>352.52</v>
      </c>
      <c r="D46" s="340">
        <v>352.52</v>
      </c>
    </row>
    <row r="47" spans="1:4" s="336" customFormat="1" ht="12.75">
      <c r="A47" s="334" t="s">
        <v>109</v>
      </c>
      <c r="B47" s="334" t="s">
        <v>110</v>
      </c>
      <c r="C47" s="335"/>
      <c r="D47" s="335"/>
    </row>
    <row r="48" spans="1:4" ht="12.75">
      <c r="A48" s="334" t="s">
        <v>104</v>
      </c>
      <c r="B48" s="334" t="s">
        <v>105</v>
      </c>
      <c r="C48" s="335">
        <v>1960</v>
      </c>
      <c r="D48" s="335">
        <v>1960</v>
      </c>
    </row>
    <row r="49" spans="1:4" ht="12.75">
      <c r="A49" s="344" t="s">
        <v>1212</v>
      </c>
      <c r="B49" s="339" t="s">
        <v>1213</v>
      </c>
      <c r="C49" s="340">
        <v>1960</v>
      </c>
      <c r="D49" s="340">
        <v>1960</v>
      </c>
    </row>
    <row r="50" spans="1:4" ht="12.75">
      <c r="A50" s="338" t="s">
        <v>1214</v>
      </c>
      <c r="B50" s="339" t="s">
        <v>1215</v>
      </c>
      <c r="C50" s="340">
        <v>1960</v>
      </c>
      <c r="D50" s="340">
        <v>1960</v>
      </c>
    </row>
    <row r="51" spans="1:4" ht="12.75">
      <c r="A51" s="342" t="s">
        <v>1216</v>
      </c>
      <c r="B51" s="339" t="s">
        <v>1217</v>
      </c>
      <c r="C51" s="340">
        <v>1860</v>
      </c>
      <c r="D51" s="340">
        <v>1860</v>
      </c>
    </row>
    <row r="52" spans="1:4" ht="12.75">
      <c r="A52" s="343" t="s">
        <v>1218</v>
      </c>
      <c r="B52" s="339" t="s">
        <v>1219</v>
      </c>
      <c r="C52" s="340">
        <v>1860</v>
      </c>
      <c r="D52" s="340">
        <v>1860</v>
      </c>
    </row>
    <row r="53" spans="1:4" ht="12.75">
      <c r="A53" s="342" t="s">
        <v>1</v>
      </c>
      <c r="B53" s="339" t="s">
        <v>2</v>
      </c>
      <c r="C53" s="340">
        <v>100</v>
      </c>
      <c r="D53" s="340">
        <v>100</v>
      </c>
    </row>
    <row r="54" spans="1:4" ht="12.75">
      <c r="A54" s="339"/>
      <c r="B54" s="334" t="s">
        <v>895</v>
      </c>
      <c r="C54" s="335">
        <v>-1960</v>
      </c>
      <c r="D54" s="335">
        <v>-1960</v>
      </c>
    </row>
    <row r="55" spans="1:4" ht="12.75">
      <c r="A55" s="334" t="s">
        <v>106</v>
      </c>
      <c r="B55" s="334" t="s">
        <v>896</v>
      </c>
      <c r="C55" s="335">
        <v>1960</v>
      </c>
      <c r="D55" s="335">
        <v>1960</v>
      </c>
    </row>
    <row r="56" spans="1:4" ht="12.75">
      <c r="A56" s="344" t="s">
        <v>75</v>
      </c>
      <c r="B56" s="339" t="s">
        <v>954</v>
      </c>
      <c r="C56" s="340">
        <v>1960</v>
      </c>
      <c r="D56" s="340">
        <v>1960</v>
      </c>
    </row>
    <row r="57" spans="1:4" s="336" customFormat="1" ht="12.75">
      <c r="A57" s="334" t="s">
        <v>117</v>
      </c>
      <c r="B57" s="334" t="s">
        <v>118</v>
      </c>
      <c r="C57" s="335"/>
      <c r="D57" s="335"/>
    </row>
    <row r="58" spans="1:4" ht="12.75">
      <c r="A58" s="334" t="s">
        <v>226</v>
      </c>
      <c r="B58" s="334" t="s">
        <v>227</v>
      </c>
      <c r="C58" s="335">
        <v>2811.22</v>
      </c>
      <c r="D58" s="335">
        <v>2811.22</v>
      </c>
    </row>
    <row r="59" spans="1:4" ht="12.75">
      <c r="A59" s="339"/>
      <c r="B59" s="334" t="s">
        <v>895</v>
      </c>
      <c r="C59" s="335">
        <v>2811.22</v>
      </c>
      <c r="D59" s="335">
        <v>2811.22</v>
      </c>
    </row>
    <row r="60" spans="1:4" ht="12.75">
      <c r="A60" s="334" t="s">
        <v>106</v>
      </c>
      <c r="B60" s="334" t="s">
        <v>896</v>
      </c>
      <c r="C60" s="335">
        <v>-2811.22</v>
      </c>
      <c r="D60" s="335">
        <v>-2811.22</v>
      </c>
    </row>
    <row r="61" spans="1:4" ht="12.75">
      <c r="A61" s="344" t="s">
        <v>75</v>
      </c>
      <c r="B61" s="339" t="s">
        <v>954</v>
      </c>
      <c r="C61" s="340">
        <v>-2811.22</v>
      </c>
      <c r="D61" s="340">
        <v>-2811.22</v>
      </c>
    </row>
    <row r="62" spans="1:4" s="336" customFormat="1" ht="12.75">
      <c r="A62" s="334" t="s">
        <v>119</v>
      </c>
      <c r="B62" s="334" t="s">
        <v>120</v>
      </c>
      <c r="C62" s="335"/>
      <c r="D62" s="335"/>
    </row>
    <row r="63" spans="1:4" ht="12.75">
      <c r="A63" s="334" t="s">
        <v>226</v>
      </c>
      <c r="B63" s="334" t="s">
        <v>227</v>
      </c>
      <c r="C63" s="335">
        <v>140084.99</v>
      </c>
      <c r="D63" s="335">
        <v>140084.99</v>
      </c>
    </row>
    <row r="64" spans="1:4" ht="12.75">
      <c r="A64" s="334" t="s">
        <v>104</v>
      </c>
      <c r="B64" s="334" t="s">
        <v>105</v>
      </c>
      <c r="C64" s="335">
        <v>507004.35</v>
      </c>
      <c r="D64" s="335">
        <v>507004.35</v>
      </c>
    </row>
    <row r="65" spans="1:4" ht="12.75">
      <c r="A65" s="344" t="s">
        <v>1212</v>
      </c>
      <c r="B65" s="339" t="s">
        <v>1213</v>
      </c>
      <c r="C65" s="340">
        <v>507004.35</v>
      </c>
      <c r="D65" s="340">
        <v>507004.35</v>
      </c>
    </row>
    <row r="66" spans="1:4" ht="12.75">
      <c r="A66" s="338" t="s">
        <v>1214</v>
      </c>
      <c r="B66" s="339" t="s">
        <v>1215</v>
      </c>
      <c r="C66" s="340">
        <v>507004.35</v>
      </c>
      <c r="D66" s="340">
        <v>507004.35</v>
      </c>
    </row>
    <row r="67" spans="1:4" ht="12.75">
      <c r="A67" s="342" t="s">
        <v>1</v>
      </c>
      <c r="B67" s="339" t="s">
        <v>2</v>
      </c>
      <c r="C67" s="340">
        <v>507004.35</v>
      </c>
      <c r="D67" s="340">
        <v>507004.35</v>
      </c>
    </row>
    <row r="68" spans="1:4" ht="12.75">
      <c r="A68" s="339"/>
      <c r="B68" s="334" t="s">
        <v>895</v>
      </c>
      <c r="C68" s="335">
        <v>-366919.36</v>
      </c>
      <c r="D68" s="335">
        <v>-366919.36</v>
      </c>
    </row>
    <row r="69" spans="1:4" ht="12.75">
      <c r="A69" s="334" t="s">
        <v>106</v>
      </c>
      <c r="B69" s="334" t="s">
        <v>896</v>
      </c>
      <c r="C69" s="335">
        <v>366919.36</v>
      </c>
      <c r="D69" s="335">
        <v>366919.36</v>
      </c>
    </row>
    <row r="70" spans="1:4" ht="12.75">
      <c r="A70" s="344" t="s">
        <v>75</v>
      </c>
      <c r="B70" s="339" t="s">
        <v>954</v>
      </c>
      <c r="C70" s="340">
        <v>366919.36</v>
      </c>
      <c r="D70" s="340">
        <v>366919.36</v>
      </c>
    </row>
    <row r="71" spans="1:4" s="336" customFormat="1" ht="12.75">
      <c r="A71" s="334" t="s">
        <v>140</v>
      </c>
      <c r="B71" s="334" t="s">
        <v>141</v>
      </c>
      <c r="C71" s="335"/>
      <c r="D71" s="335"/>
    </row>
    <row r="72" spans="1:4" ht="12.75">
      <c r="A72" s="334" t="s">
        <v>226</v>
      </c>
      <c r="B72" s="334" t="s">
        <v>227</v>
      </c>
      <c r="C72" s="335">
        <v>207.34</v>
      </c>
      <c r="D72" s="335">
        <v>207.34</v>
      </c>
    </row>
    <row r="73" spans="1:4" ht="12.75">
      <c r="A73" s="334" t="s">
        <v>104</v>
      </c>
      <c r="B73" s="334" t="s">
        <v>105</v>
      </c>
      <c r="C73" s="335">
        <v>5581.4</v>
      </c>
      <c r="D73" s="335">
        <v>5581.4</v>
      </c>
    </row>
    <row r="74" spans="1:4" ht="12.75">
      <c r="A74" s="344" t="s">
        <v>1212</v>
      </c>
      <c r="B74" s="339" t="s">
        <v>1213</v>
      </c>
      <c r="C74" s="340">
        <v>5581.4</v>
      </c>
      <c r="D74" s="340">
        <v>5581.4</v>
      </c>
    </row>
    <row r="75" spans="1:4" ht="12.75">
      <c r="A75" s="338" t="s">
        <v>1214</v>
      </c>
      <c r="B75" s="339" t="s">
        <v>1215</v>
      </c>
      <c r="C75" s="340">
        <v>5581.4</v>
      </c>
      <c r="D75" s="340">
        <v>5581.4</v>
      </c>
    </row>
    <row r="76" spans="1:4" ht="12.75">
      <c r="A76" s="342" t="s">
        <v>1</v>
      </c>
      <c r="B76" s="339" t="s">
        <v>2</v>
      </c>
      <c r="C76" s="340">
        <v>5581.4</v>
      </c>
      <c r="D76" s="340">
        <v>5581.4</v>
      </c>
    </row>
    <row r="77" spans="1:4" ht="12.75">
      <c r="A77" s="339"/>
      <c r="B77" s="334" t="s">
        <v>895</v>
      </c>
      <c r="C77" s="335">
        <v>-5374.06</v>
      </c>
      <c r="D77" s="335">
        <v>-5374.06</v>
      </c>
    </row>
    <row r="78" spans="1:4" ht="12.75">
      <c r="A78" s="334" t="s">
        <v>106</v>
      </c>
      <c r="B78" s="334" t="s">
        <v>896</v>
      </c>
      <c r="C78" s="335">
        <v>5374.06</v>
      </c>
      <c r="D78" s="335">
        <v>5374.06</v>
      </c>
    </row>
    <row r="79" spans="1:4" ht="12.75">
      <c r="A79" s="344" t="s">
        <v>75</v>
      </c>
      <c r="B79" s="339" t="s">
        <v>954</v>
      </c>
      <c r="C79" s="340">
        <v>5374.06</v>
      </c>
      <c r="D79" s="340">
        <v>5374.06</v>
      </c>
    </row>
    <row r="80" spans="1:4" s="336" customFormat="1" ht="12.75">
      <c r="A80" s="334" t="s">
        <v>153</v>
      </c>
      <c r="B80" s="334" t="s">
        <v>154</v>
      </c>
      <c r="C80" s="335"/>
      <c r="D80" s="335"/>
    </row>
    <row r="81" spans="1:4" ht="12.75">
      <c r="A81" s="334" t="s">
        <v>226</v>
      </c>
      <c r="B81" s="334" t="s">
        <v>227</v>
      </c>
      <c r="C81" s="335">
        <v>6324.96</v>
      </c>
      <c r="D81" s="335">
        <v>6324.96</v>
      </c>
    </row>
    <row r="82" spans="1:4" ht="12.75">
      <c r="A82" s="334" t="s">
        <v>104</v>
      </c>
      <c r="B82" s="334" t="s">
        <v>105</v>
      </c>
      <c r="C82" s="335">
        <v>17692.49</v>
      </c>
      <c r="D82" s="335">
        <v>17692.49</v>
      </c>
    </row>
    <row r="83" spans="1:4" ht="12.75">
      <c r="A83" s="344" t="s">
        <v>1212</v>
      </c>
      <c r="B83" s="339" t="s">
        <v>1213</v>
      </c>
      <c r="C83" s="340">
        <v>17042.7</v>
      </c>
      <c r="D83" s="340">
        <v>17042.7</v>
      </c>
    </row>
    <row r="84" spans="1:4" ht="12.75">
      <c r="A84" s="338" t="s">
        <v>1214</v>
      </c>
      <c r="B84" s="339" t="s">
        <v>1215</v>
      </c>
      <c r="C84" s="340">
        <v>16342.7</v>
      </c>
      <c r="D84" s="340">
        <v>16342.7</v>
      </c>
    </row>
    <row r="85" spans="1:6" ht="12.75">
      <c r="A85" s="342" t="s">
        <v>1216</v>
      </c>
      <c r="B85" s="339" t="s">
        <v>1217</v>
      </c>
      <c r="C85" s="340">
        <v>1480.65</v>
      </c>
      <c r="D85" s="340">
        <v>1480.65</v>
      </c>
      <c r="E85" s="323"/>
      <c r="F85" s="323"/>
    </row>
    <row r="86" spans="1:4" ht="12.75">
      <c r="A86" s="343" t="s">
        <v>1218</v>
      </c>
      <c r="B86" s="339" t="s">
        <v>1219</v>
      </c>
      <c r="C86" s="340">
        <v>1096.9</v>
      </c>
      <c r="D86" s="340">
        <v>1096.9</v>
      </c>
    </row>
    <row r="87" spans="1:4" ht="25.5">
      <c r="A87" s="343" t="s">
        <v>1220</v>
      </c>
      <c r="B87" s="339" t="s">
        <v>0</v>
      </c>
      <c r="C87" s="340">
        <v>383.75</v>
      </c>
      <c r="D87" s="340">
        <v>383.75</v>
      </c>
    </row>
    <row r="88" spans="1:4" ht="12.75">
      <c r="A88" s="342" t="s">
        <v>1</v>
      </c>
      <c r="B88" s="339" t="s">
        <v>2</v>
      </c>
      <c r="C88" s="340">
        <v>14862.05</v>
      </c>
      <c r="D88" s="340">
        <v>14862.05</v>
      </c>
    </row>
    <row r="89" spans="1:4" ht="12.75">
      <c r="A89" s="338" t="s">
        <v>23</v>
      </c>
      <c r="B89" s="339" t="s">
        <v>24</v>
      </c>
      <c r="C89" s="340">
        <v>700</v>
      </c>
      <c r="D89" s="340">
        <v>700</v>
      </c>
    </row>
    <row r="90" spans="1:4" ht="12.75">
      <c r="A90" s="342" t="s">
        <v>37</v>
      </c>
      <c r="B90" s="339" t="s">
        <v>38</v>
      </c>
      <c r="C90" s="340">
        <v>700</v>
      </c>
      <c r="D90" s="340">
        <v>700</v>
      </c>
    </row>
    <row r="91" spans="1:4" ht="12.75">
      <c r="A91" s="344" t="s">
        <v>59</v>
      </c>
      <c r="B91" s="339" t="s">
        <v>60</v>
      </c>
      <c r="C91" s="340">
        <v>649.79</v>
      </c>
      <c r="D91" s="340">
        <v>649.79</v>
      </c>
    </row>
    <row r="92" spans="1:4" ht="12.75">
      <c r="A92" s="338" t="s">
        <v>61</v>
      </c>
      <c r="B92" s="339" t="s">
        <v>62</v>
      </c>
      <c r="C92" s="340">
        <v>649.79</v>
      </c>
      <c r="D92" s="340">
        <v>649.79</v>
      </c>
    </row>
    <row r="93" spans="1:4" ht="12.75">
      <c r="A93" s="334"/>
      <c r="B93" s="334" t="s">
        <v>895</v>
      </c>
      <c r="C93" s="335">
        <v>-11367.53</v>
      </c>
      <c r="D93" s="335">
        <v>-11367.53</v>
      </c>
    </row>
    <row r="94" spans="1:4" ht="12.75">
      <c r="A94" s="334" t="s">
        <v>106</v>
      </c>
      <c r="B94" s="334" t="s">
        <v>896</v>
      </c>
      <c r="C94" s="335">
        <v>11367.53</v>
      </c>
      <c r="D94" s="335">
        <v>11367.53</v>
      </c>
    </row>
    <row r="95" spans="1:4" ht="12.75">
      <c r="A95" s="344" t="s">
        <v>75</v>
      </c>
      <c r="B95" s="339" t="s">
        <v>954</v>
      </c>
      <c r="C95" s="340">
        <v>11367.53</v>
      </c>
      <c r="D95" s="340">
        <v>11367.53</v>
      </c>
    </row>
    <row r="96" spans="1:4" s="336" customFormat="1" ht="12.75">
      <c r="A96" s="334" t="s">
        <v>156</v>
      </c>
      <c r="B96" s="334" t="s">
        <v>157</v>
      </c>
      <c r="C96" s="335"/>
      <c r="D96" s="335"/>
    </row>
    <row r="97" spans="1:4" ht="12.75">
      <c r="A97" s="334" t="s">
        <v>226</v>
      </c>
      <c r="B97" s="334" t="s">
        <v>227</v>
      </c>
      <c r="C97" s="335">
        <v>5035.58</v>
      </c>
      <c r="D97" s="335">
        <v>5035.58</v>
      </c>
    </row>
    <row r="98" spans="1:4" ht="12.75">
      <c r="A98" s="334" t="s">
        <v>104</v>
      </c>
      <c r="B98" s="334" t="s">
        <v>105</v>
      </c>
      <c r="C98" s="335">
        <v>5288.84</v>
      </c>
      <c r="D98" s="335">
        <v>5288.84</v>
      </c>
    </row>
    <row r="99" spans="1:4" ht="12.75">
      <c r="A99" s="344" t="s">
        <v>1212</v>
      </c>
      <c r="B99" s="339" t="s">
        <v>1213</v>
      </c>
      <c r="C99" s="340">
        <v>5288.84</v>
      </c>
      <c r="D99" s="340">
        <v>5288.84</v>
      </c>
    </row>
    <row r="100" spans="1:4" ht="12.75">
      <c r="A100" s="338" t="s">
        <v>1214</v>
      </c>
      <c r="B100" s="339" t="s">
        <v>1215</v>
      </c>
      <c r="C100" s="340">
        <v>5288.84</v>
      </c>
      <c r="D100" s="340">
        <v>5288.84</v>
      </c>
    </row>
    <row r="101" spans="1:6" ht="12.75">
      <c r="A101" s="342" t="s">
        <v>1216</v>
      </c>
      <c r="B101" s="339" t="s">
        <v>1217</v>
      </c>
      <c r="C101" s="340">
        <v>4687.07</v>
      </c>
      <c r="D101" s="340">
        <v>4687.07</v>
      </c>
      <c r="E101" s="323"/>
      <c r="F101" s="323"/>
    </row>
    <row r="102" spans="1:4" ht="12.75">
      <c r="A102" s="343" t="s">
        <v>1218</v>
      </c>
      <c r="B102" s="339" t="s">
        <v>1219</v>
      </c>
      <c r="C102" s="340">
        <v>3856.22</v>
      </c>
      <c r="D102" s="340">
        <v>3856.22</v>
      </c>
    </row>
    <row r="103" spans="1:4" ht="25.5">
      <c r="A103" s="343" t="s">
        <v>1220</v>
      </c>
      <c r="B103" s="339" t="s">
        <v>0</v>
      </c>
      <c r="C103" s="340">
        <v>830.85</v>
      </c>
      <c r="D103" s="340">
        <v>830.85</v>
      </c>
    </row>
    <row r="104" spans="1:4" ht="12.75">
      <c r="A104" s="342" t="s">
        <v>1</v>
      </c>
      <c r="B104" s="339" t="s">
        <v>2</v>
      </c>
      <c r="C104" s="340">
        <v>601.77</v>
      </c>
      <c r="D104" s="340">
        <v>601.77</v>
      </c>
    </row>
    <row r="105" spans="1:4" ht="12.75">
      <c r="A105" s="334"/>
      <c r="B105" s="334" t="s">
        <v>895</v>
      </c>
      <c r="C105" s="335">
        <v>-253.26</v>
      </c>
      <c r="D105" s="335">
        <v>-253.26</v>
      </c>
    </row>
    <row r="106" spans="1:4" ht="12.75">
      <c r="A106" s="334" t="s">
        <v>106</v>
      </c>
      <c r="B106" s="334" t="s">
        <v>896</v>
      </c>
      <c r="C106" s="335">
        <v>253.26</v>
      </c>
      <c r="D106" s="335">
        <v>253.26</v>
      </c>
    </row>
    <row r="107" spans="1:4" ht="12.75">
      <c r="A107" s="344" t="s">
        <v>75</v>
      </c>
      <c r="B107" s="339" t="s">
        <v>954</v>
      </c>
      <c r="C107" s="340">
        <v>253.26</v>
      </c>
      <c r="D107" s="340">
        <v>253.26</v>
      </c>
    </row>
    <row r="108" spans="1:4" s="336" customFormat="1" ht="12.75">
      <c r="A108" s="334" t="s">
        <v>162</v>
      </c>
      <c r="B108" s="334" t="s">
        <v>163</v>
      </c>
      <c r="C108" s="335"/>
      <c r="D108" s="335"/>
    </row>
    <row r="109" spans="1:4" ht="12.75">
      <c r="A109" s="334" t="s">
        <v>226</v>
      </c>
      <c r="B109" s="334" t="s">
        <v>227</v>
      </c>
      <c r="C109" s="335">
        <v>2435.51</v>
      </c>
      <c r="D109" s="335">
        <v>2435.51</v>
      </c>
    </row>
    <row r="110" spans="1:4" ht="12.75">
      <c r="A110" s="334" t="s">
        <v>104</v>
      </c>
      <c r="B110" s="334" t="s">
        <v>105</v>
      </c>
      <c r="C110" s="335">
        <v>1742.23</v>
      </c>
      <c r="D110" s="335">
        <v>1742.23</v>
      </c>
    </row>
    <row r="111" spans="1:4" ht="12.75">
      <c r="A111" s="344" t="s">
        <v>1212</v>
      </c>
      <c r="B111" s="339" t="s">
        <v>1213</v>
      </c>
      <c r="C111" s="340">
        <v>1742.23</v>
      </c>
      <c r="D111" s="340">
        <v>1742.23</v>
      </c>
    </row>
    <row r="112" spans="1:4" ht="12.75">
      <c r="A112" s="338" t="s">
        <v>1214</v>
      </c>
      <c r="B112" s="339" t="s">
        <v>1215</v>
      </c>
      <c r="C112" s="340">
        <v>1742.23</v>
      </c>
      <c r="D112" s="340">
        <v>1742.23</v>
      </c>
    </row>
    <row r="113" spans="1:4" ht="12.75">
      <c r="A113" s="342" t="s">
        <v>1</v>
      </c>
      <c r="B113" s="339" t="s">
        <v>2</v>
      </c>
      <c r="C113" s="340">
        <v>1742.23</v>
      </c>
      <c r="D113" s="340">
        <v>1742.23</v>
      </c>
    </row>
    <row r="114" spans="1:4" ht="12.75">
      <c r="A114" s="334"/>
      <c r="B114" s="334" t="s">
        <v>895</v>
      </c>
      <c r="C114" s="335">
        <v>693.28</v>
      </c>
      <c r="D114" s="335">
        <v>693.28</v>
      </c>
    </row>
    <row r="115" spans="1:4" ht="12.75">
      <c r="A115" s="334" t="s">
        <v>106</v>
      </c>
      <c r="B115" s="334" t="s">
        <v>896</v>
      </c>
      <c r="C115" s="335">
        <v>-693.28</v>
      </c>
      <c r="D115" s="335">
        <v>-693.28</v>
      </c>
    </row>
    <row r="116" spans="1:4" ht="12.75">
      <c r="A116" s="344" t="s">
        <v>75</v>
      </c>
      <c r="B116" s="339" t="s">
        <v>954</v>
      </c>
      <c r="C116" s="340">
        <v>-693.28</v>
      </c>
      <c r="D116" s="340">
        <v>-693.28</v>
      </c>
    </row>
    <row r="117" spans="1:4" s="336" customFormat="1" ht="12.75">
      <c r="A117" s="334" t="s">
        <v>164</v>
      </c>
      <c r="B117" s="334" t="s">
        <v>165</v>
      </c>
      <c r="C117" s="335"/>
      <c r="D117" s="335"/>
    </row>
    <row r="118" spans="1:4" ht="12.75">
      <c r="A118" s="334" t="s">
        <v>226</v>
      </c>
      <c r="B118" s="334" t="s">
        <v>227</v>
      </c>
      <c r="C118" s="335">
        <v>190.2</v>
      </c>
      <c r="D118" s="335">
        <v>190.2</v>
      </c>
    </row>
    <row r="119" spans="1:4" ht="12.75">
      <c r="A119" s="334" t="s">
        <v>104</v>
      </c>
      <c r="B119" s="334" t="s">
        <v>105</v>
      </c>
      <c r="C119" s="335">
        <v>334.55</v>
      </c>
      <c r="D119" s="335">
        <v>334.55</v>
      </c>
    </row>
    <row r="120" spans="1:4" ht="12.75">
      <c r="A120" s="344" t="s">
        <v>1212</v>
      </c>
      <c r="B120" s="339" t="s">
        <v>1213</v>
      </c>
      <c r="C120" s="340">
        <v>334.55</v>
      </c>
      <c r="D120" s="340">
        <v>334.55</v>
      </c>
    </row>
    <row r="121" spans="1:4" ht="12.75">
      <c r="A121" s="338" t="s">
        <v>1214</v>
      </c>
      <c r="B121" s="339" t="s">
        <v>1215</v>
      </c>
      <c r="C121" s="340">
        <v>334.55</v>
      </c>
      <c r="D121" s="340">
        <v>334.55</v>
      </c>
    </row>
    <row r="122" spans="1:6" ht="12.75">
      <c r="A122" s="342" t="s">
        <v>1216</v>
      </c>
      <c r="B122" s="339" t="s">
        <v>1217</v>
      </c>
      <c r="C122" s="340">
        <v>206.32</v>
      </c>
      <c r="D122" s="340">
        <v>206.32</v>
      </c>
      <c r="E122" s="323"/>
      <c r="F122" s="323"/>
    </row>
    <row r="123" spans="1:4" ht="12.75">
      <c r="A123" s="343" t="s">
        <v>1218</v>
      </c>
      <c r="B123" s="339" t="s">
        <v>1219</v>
      </c>
      <c r="C123" s="340">
        <v>158.14</v>
      </c>
      <c r="D123" s="340">
        <v>158.14</v>
      </c>
    </row>
    <row r="124" spans="1:4" ht="25.5">
      <c r="A124" s="343" t="s">
        <v>1220</v>
      </c>
      <c r="B124" s="339" t="s">
        <v>0</v>
      </c>
      <c r="C124" s="340">
        <v>48.18</v>
      </c>
      <c r="D124" s="340">
        <v>48.18</v>
      </c>
    </row>
    <row r="125" spans="1:4" ht="12.75">
      <c r="A125" s="342" t="s">
        <v>1</v>
      </c>
      <c r="B125" s="339" t="s">
        <v>2</v>
      </c>
      <c r="C125" s="340">
        <v>128.23</v>
      </c>
      <c r="D125" s="340">
        <v>128.23</v>
      </c>
    </row>
    <row r="126" spans="1:4" ht="12.75">
      <c r="A126" s="334"/>
      <c r="B126" s="334" t="s">
        <v>895</v>
      </c>
      <c r="C126" s="335">
        <v>-144.35</v>
      </c>
      <c r="D126" s="335">
        <v>-144.35</v>
      </c>
    </row>
    <row r="127" spans="1:4" ht="12.75">
      <c r="A127" s="334" t="s">
        <v>106</v>
      </c>
      <c r="B127" s="334" t="s">
        <v>896</v>
      </c>
      <c r="C127" s="335">
        <v>144.35</v>
      </c>
      <c r="D127" s="335">
        <v>144.35</v>
      </c>
    </row>
    <row r="128" spans="1:4" ht="12.75">
      <c r="A128" s="344" t="s">
        <v>75</v>
      </c>
      <c r="B128" s="339" t="s">
        <v>954</v>
      </c>
      <c r="C128" s="340">
        <v>144.35</v>
      </c>
      <c r="D128" s="340">
        <v>144.35</v>
      </c>
    </row>
    <row r="129" spans="1:4" s="336" customFormat="1" ht="12.75">
      <c r="A129" s="334" t="s">
        <v>166</v>
      </c>
      <c r="B129" s="334" t="s">
        <v>167</v>
      </c>
      <c r="C129" s="335"/>
      <c r="D129" s="335"/>
    </row>
    <row r="130" spans="1:4" ht="12.75">
      <c r="A130" s="334" t="s">
        <v>104</v>
      </c>
      <c r="B130" s="334" t="s">
        <v>105</v>
      </c>
      <c r="C130" s="335">
        <v>879.91</v>
      </c>
      <c r="D130" s="335">
        <v>879.91</v>
      </c>
    </row>
    <row r="131" spans="1:4" ht="12.75">
      <c r="A131" s="337" t="s">
        <v>1212</v>
      </c>
      <c r="B131" s="334" t="s">
        <v>1213</v>
      </c>
      <c r="C131" s="335">
        <v>879.91</v>
      </c>
      <c r="D131" s="335">
        <v>879.91</v>
      </c>
    </row>
    <row r="132" spans="1:4" ht="12.75">
      <c r="A132" s="338" t="s">
        <v>1214</v>
      </c>
      <c r="B132" s="339" t="s">
        <v>1215</v>
      </c>
      <c r="C132" s="340">
        <v>879.91</v>
      </c>
      <c r="D132" s="340">
        <v>879.91</v>
      </c>
    </row>
    <row r="133" spans="1:4" ht="12.75">
      <c r="A133" s="342" t="s">
        <v>1</v>
      </c>
      <c r="B133" s="339" t="s">
        <v>2</v>
      </c>
      <c r="C133" s="340">
        <v>879.91</v>
      </c>
      <c r="D133" s="340">
        <v>879.91</v>
      </c>
    </row>
    <row r="134" spans="1:4" ht="12.75">
      <c r="A134" s="334"/>
      <c r="B134" s="334" t="s">
        <v>895</v>
      </c>
      <c r="C134" s="335">
        <v>-879.91</v>
      </c>
      <c r="D134" s="335">
        <v>-879.91</v>
      </c>
    </row>
    <row r="135" spans="1:4" ht="12.75">
      <c r="A135" s="334" t="s">
        <v>106</v>
      </c>
      <c r="B135" s="334" t="s">
        <v>896</v>
      </c>
      <c r="C135" s="335">
        <v>879.91</v>
      </c>
      <c r="D135" s="335">
        <v>879.91</v>
      </c>
    </row>
    <row r="136" spans="1:4" ht="12.75">
      <c r="A136" s="344" t="s">
        <v>75</v>
      </c>
      <c r="B136" s="339" t="s">
        <v>954</v>
      </c>
      <c r="C136" s="340">
        <v>879.91</v>
      </c>
      <c r="D136" s="340">
        <v>879.91</v>
      </c>
    </row>
    <row r="137" spans="1:4" s="336" customFormat="1" ht="12.75">
      <c r="A137" s="334" t="s">
        <v>170</v>
      </c>
      <c r="B137" s="334" t="s">
        <v>171</v>
      </c>
      <c r="C137" s="335"/>
      <c r="D137" s="335"/>
    </row>
    <row r="138" spans="1:4" ht="12.75">
      <c r="A138" s="334" t="s">
        <v>226</v>
      </c>
      <c r="B138" s="334" t="s">
        <v>227</v>
      </c>
      <c r="C138" s="335">
        <v>28759.8</v>
      </c>
      <c r="D138" s="335">
        <v>28759.8</v>
      </c>
    </row>
    <row r="139" spans="1:4" ht="12.75">
      <c r="A139" s="334" t="s">
        <v>104</v>
      </c>
      <c r="B139" s="334" t="s">
        <v>105</v>
      </c>
      <c r="C139" s="335">
        <v>24822.06</v>
      </c>
      <c r="D139" s="335">
        <v>24822.06</v>
      </c>
    </row>
    <row r="140" spans="1:4" ht="12.75">
      <c r="A140" s="344" t="s">
        <v>1212</v>
      </c>
      <c r="B140" s="339" t="s">
        <v>1213</v>
      </c>
      <c r="C140" s="340">
        <v>23957.89</v>
      </c>
      <c r="D140" s="340">
        <v>23957.89</v>
      </c>
    </row>
    <row r="141" spans="1:6" ht="12.75">
      <c r="A141" s="338" t="s">
        <v>1214</v>
      </c>
      <c r="B141" s="339" t="s">
        <v>1215</v>
      </c>
      <c r="C141" s="340">
        <v>23937.89</v>
      </c>
      <c r="D141" s="340">
        <v>23937.89</v>
      </c>
      <c r="E141" s="323"/>
      <c r="F141" s="323"/>
    </row>
    <row r="142" spans="1:4" ht="12.75">
      <c r="A142" s="342" t="s">
        <v>1216</v>
      </c>
      <c r="B142" s="339" t="s">
        <v>1217</v>
      </c>
      <c r="C142" s="340">
        <v>5149.04</v>
      </c>
      <c r="D142" s="340">
        <v>5149.04</v>
      </c>
    </row>
    <row r="143" spans="1:4" ht="12.75">
      <c r="A143" s="343" t="s">
        <v>1218</v>
      </c>
      <c r="B143" s="339" t="s">
        <v>1219</v>
      </c>
      <c r="C143" s="340">
        <v>4717.87</v>
      </c>
      <c r="D143" s="340">
        <v>4717.87</v>
      </c>
    </row>
    <row r="144" spans="1:4" ht="25.5">
      <c r="A144" s="343" t="s">
        <v>1220</v>
      </c>
      <c r="B144" s="339" t="s">
        <v>0</v>
      </c>
      <c r="C144" s="340">
        <v>431.17</v>
      </c>
      <c r="D144" s="340">
        <v>431.17</v>
      </c>
    </row>
    <row r="145" spans="1:4" ht="12.75">
      <c r="A145" s="342" t="s">
        <v>1</v>
      </c>
      <c r="B145" s="339" t="s">
        <v>2</v>
      </c>
      <c r="C145" s="340">
        <v>18788.85</v>
      </c>
      <c r="D145" s="340">
        <v>18788.85</v>
      </c>
    </row>
    <row r="146" spans="1:4" ht="12.75">
      <c r="A146" s="338" t="s">
        <v>23</v>
      </c>
      <c r="B146" s="339" t="s">
        <v>24</v>
      </c>
      <c r="C146" s="340">
        <v>20</v>
      </c>
      <c r="D146" s="340">
        <v>20</v>
      </c>
    </row>
    <row r="147" spans="1:4" ht="12.75">
      <c r="A147" s="342" t="s">
        <v>37</v>
      </c>
      <c r="B147" s="339" t="s">
        <v>38</v>
      </c>
      <c r="C147" s="340">
        <v>20</v>
      </c>
      <c r="D147" s="340">
        <v>20</v>
      </c>
    </row>
    <row r="148" spans="1:4" ht="12.75">
      <c r="A148" s="344" t="s">
        <v>59</v>
      </c>
      <c r="B148" s="339" t="s">
        <v>60</v>
      </c>
      <c r="C148" s="340">
        <v>864.17</v>
      </c>
      <c r="D148" s="340">
        <v>864.17</v>
      </c>
    </row>
    <row r="149" spans="1:4" ht="12.75">
      <c r="A149" s="338" t="s">
        <v>61</v>
      </c>
      <c r="B149" s="339" t="s">
        <v>62</v>
      </c>
      <c r="C149" s="340">
        <v>864.17</v>
      </c>
      <c r="D149" s="340">
        <v>864.17</v>
      </c>
    </row>
    <row r="150" spans="1:4" ht="12.75">
      <c r="A150" s="334"/>
      <c r="B150" s="334" t="s">
        <v>895</v>
      </c>
      <c r="C150" s="335">
        <v>3937.74</v>
      </c>
      <c r="D150" s="335">
        <v>3937.74</v>
      </c>
    </row>
    <row r="151" spans="1:4" ht="12.75">
      <c r="A151" s="334" t="s">
        <v>106</v>
      </c>
      <c r="B151" s="334" t="s">
        <v>896</v>
      </c>
      <c r="C151" s="335">
        <v>-3937.74</v>
      </c>
      <c r="D151" s="335">
        <v>-3937.74</v>
      </c>
    </row>
    <row r="152" spans="1:4" ht="12.75">
      <c r="A152" s="344" t="s">
        <v>75</v>
      </c>
      <c r="B152" s="339" t="s">
        <v>954</v>
      </c>
      <c r="C152" s="340">
        <v>-3937.74</v>
      </c>
      <c r="D152" s="340">
        <v>-3937.74</v>
      </c>
    </row>
    <row r="153" spans="1:4" s="336" customFormat="1" ht="12.75">
      <c r="A153" s="334" t="s">
        <v>176</v>
      </c>
      <c r="B153" s="334" t="s">
        <v>1185</v>
      </c>
      <c r="C153" s="335"/>
      <c r="D153" s="335"/>
    </row>
    <row r="154" spans="1:4" ht="12.75">
      <c r="A154" s="334" t="s">
        <v>226</v>
      </c>
      <c r="B154" s="334" t="s">
        <v>227</v>
      </c>
      <c r="C154" s="335">
        <v>30</v>
      </c>
      <c r="D154" s="335">
        <v>30</v>
      </c>
    </row>
    <row r="155" spans="1:4" ht="12.75">
      <c r="A155" s="334" t="s">
        <v>104</v>
      </c>
      <c r="B155" s="334" t="s">
        <v>105</v>
      </c>
      <c r="C155" s="335">
        <v>2391.95</v>
      </c>
      <c r="D155" s="335">
        <v>2391.95</v>
      </c>
    </row>
    <row r="156" spans="1:4" ht="12.75">
      <c r="A156" s="344" t="s">
        <v>1212</v>
      </c>
      <c r="B156" s="339" t="s">
        <v>1213</v>
      </c>
      <c r="C156" s="340">
        <v>2391.95</v>
      </c>
      <c r="D156" s="340">
        <v>2391.95</v>
      </c>
    </row>
    <row r="157" spans="1:4" ht="12.75">
      <c r="A157" s="338" t="s">
        <v>1214</v>
      </c>
      <c r="B157" s="339" t="s">
        <v>1215</v>
      </c>
      <c r="C157" s="340">
        <v>2391.95</v>
      </c>
      <c r="D157" s="340">
        <v>2391.95</v>
      </c>
    </row>
    <row r="158" spans="1:6" ht="12.75">
      <c r="A158" s="342" t="s">
        <v>1216</v>
      </c>
      <c r="B158" s="339" t="s">
        <v>1217</v>
      </c>
      <c r="C158" s="340">
        <v>1614.54</v>
      </c>
      <c r="D158" s="340">
        <v>1614.54</v>
      </c>
      <c r="E158" s="323"/>
      <c r="F158" s="323"/>
    </row>
    <row r="159" spans="1:4" ht="12.75">
      <c r="A159" s="343" t="s">
        <v>1218</v>
      </c>
      <c r="B159" s="339" t="s">
        <v>1219</v>
      </c>
      <c r="C159" s="340">
        <v>1102.78</v>
      </c>
      <c r="D159" s="340">
        <v>1102.78</v>
      </c>
    </row>
    <row r="160" spans="1:4" ht="25.5">
      <c r="A160" s="343" t="s">
        <v>1220</v>
      </c>
      <c r="B160" s="339" t="s">
        <v>0</v>
      </c>
      <c r="C160" s="340">
        <v>511.76</v>
      </c>
      <c r="D160" s="340">
        <v>511.76</v>
      </c>
    </row>
    <row r="161" spans="1:4" ht="12.75">
      <c r="A161" s="342" t="s">
        <v>1</v>
      </c>
      <c r="B161" s="339" t="s">
        <v>2</v>
      </c>
      <c r="C161" s="340">
        <v>777.41</v>
      </c>
      <c r="D161" s="340">
        <v>777.41</v>
      </c>
    </row>
    <row r="162" spans="1:4" ht="12.75">
      <c r="A162" s="334"/>
      <c r="B162" s="334" t="s">
        <v>895</v>
      </c>
      <c r="C162" s="335">
        <v>-2361.95</v>
      </c>
      <c r="D162" s="335">
        <v>-2361.95</v>
      </c>
    </row>
    <row r="163" spans="1:4" ht="12.75">
      <c r="A163" s="334" t="s">
        <v>106</v>
      </c>
      <c r="B163" s="334" t="s">
        <v>896</v>
      </c>
      <c r="C163" s="335">
        <v>2361.95</v>
      </c>
      <c r="D163" s="335">
        <v>2361.95</v>
      </c>
    </row>
    <row r="164" spans="1:4" ht="12.75">
      <c r="A164" s="344" t="s">
        <v>75</v>
      </c>
      <c r="B164" s="339" t="s">
        <v>954</v>
      </c>
      <c r="C164" s="340">
        <v>2361.95</v>
      </c>
      <c r="D164" s="340">
        <v>2361.95</v>
      </c>
    </row>
    <row r="165" spans="1:4" s="336" customFormat="1" ht="12.75">
      <c r="A165" s="334" t="s">
        <v>187</v>
      </c>
      <c r="B165" s="334" t="s">
        <v>188</v>
      </c>
      <c r="C165" s="335"/>
      <c r="D165" s="335"/>
    </row>
    <row r="166" spans="1:4" ht="12.75">
      <c r="A166" s="334" t="s">
        <v>104</v>
      </c>
      <c r="B166" s="334" t="s">
        <v>105</v>
      </c>
      <c r="C166" s="335">
        <v>16797.4</v>
      </c>
      <c r="D166" s="335">
        <v>16797.4</v>
      </c>
    </row>
    <row r="167" spans="1:4" ht="12.75">
      <c r="A167" s="337" t="s">
        <v>1212</v>
      </c>
      <c r="B167" s="334" t="s">
        <v>1213</v>
      </c>
      <c r="C167" s="335">
        <v>16797.4</v>
      </c>
      <c r="D167" s="335">
        <v>16797.4</v>
      </c>
    </row>
    <row r="168" spans="1:4" ht="12.75">
      <c r="A168" s="338" t="s">
        <v>1214</v>
      </c>
      <c r="B168" s="339" t="s">
        <v>1215</v>
      </c>
      <c r="C168" s="340">
        <v>16797.4</v>
      </c>
      <c r="D168" s="340">
        <v>16797.4</v>
      </c>
    </row>
    <row r="169" spans="1:6" ht="12.75">
      <c r="A169" s="342" t="s">
        <v>1216</v>
      </c>
      <c r="B169" s="339" t="s">
        <v>1217</v>
      </c>
      <c r="C169" s="340">
        <v>9647.79</v>
      </c>
      <c r="D169" s="340">
        <v>9647.79</v>
      </c>
      <c r="E169" s="323"/>
      <c r="F169" s="323"/>
    </row>
    <row r="170" spans="1:4" ht="12.75">
      <c r="A170" s="343" t="s">
        <v>1218</v>
      </c>
      <c r="B170" s="339" t="s">
        <v>1219</v>
      </c>
      <c r="C170" s="340">
        <v>7774.83</v>
      </c>
      <c r="D170" s="340">
        <v>7774.83</v>
      </c>
    </row>
    <row r="171" spans="1:4" ht="25.5">
      <c r="A171" s="343" t="s">
        <v>1220</v>
      </c>
      <c r="B171" s="339" t="s">
        <v>0</v>
      </c>
      <c r="C171" s="340">
        <v>1872.96</v>
      </c>
      <c r="D171" s="340">
        <v>1872.96</v>
      </c>
    </row>
    <row r="172" spans="1:4" ht="12.75">
      <c r="A172" s="342" t="s">
        <v>1</v>
      </c>
      <c r="B172" s="339" t="s">
        <v>2</v>
      </c>
      <c r="C172" s="340">
        <v>7149.61</v>
      </c>
      <c r="D172" s="340">
        <v>7149.61</v>
      </c>
    </row>
    <row r="173" spans="1:4" ht="12.75">
      <c r="A173" s="334"/>
      <c r="B173" s="334" t="s">
        <v>895</v>
      </c>
      <c r="C173" s="335">
        <v>-16797.4</v>
      </c>
      <c r="D173" s="335">
        <v>-16797.4</v>
      </c>
    </row>
    <row r="174" spans="1:4" ht="12.75">
      <c r="A174" s="334" t="s">
        <v>106</v>
      </c>
      <c r="B174" s="334" t="s">
        <v>896</v>
      </c>
      <c r="C174" s="335">
        <v>16797.4</v>
      </c>
      <c r="D174" s="335">
        <v>16797.4</v>
      </c>
    </row>
    <row r="175" spans="1:4" ht="12.75">
      <c r="A175" s="344" t="s">
        <v>75</v>
      </c>
      <c r="B175" s="339" t="s">
        <v>954</v>
      </c>
      <c r="C175" s="340">
        <v>16797.4</v>
      </c>
      <c r="D175" s="340">
        <v>16797.4</v>
      </c>
    </row>
    <row r="179" spans="1:4" ht="12.75">
      <c r="A179" s="345" t="s">
        <v>981</v>
      </c>
      <c r="D179" s="347" t="s">
        <v>982</v>
      </c>
    </row>
    <row r="182" ht="12.75">
      <c r="A182" s="346" t="s">
        <v>228</v>
      </c>
    </row>
  </sheetData>
  <sheetProtection formatCells="0"/>
  <mergeCells count="7">
    <mergeCell ref="A1:D1"/>
    <mergeCell ref="A2:D2"/>
    <mergeCell ref="A8:D8"/>
    <mergeCell ref="A3:D3"/>
    <mergeCell ref="A4:D4"/>
    <mergeCell ref="A6:D6"/>
    <mergeCell ref="A7:D7"/>
  </mergeCells>
  <printOptions/>
  <pageMargins left="0.984251968503937" right="0.2755905511811024" top="0.15748031496062992" bottom="0.8661417322834646" header="0.15748031496062992" footer="0.1968503937007874"/>
  <pageSetup firstPageNumber="29" useFirstPageNumber="1" fitToHeight="0" fitToWidth="1" horizontalDpi="600" verticalDpi="600" orientation="portrait" paperSize="9" scale="78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5"/>
  <sheetViews>
    <sheetView workbookViewId="0" topLeftCell="A1">
      <selection activeCell="A7" sqref="A7:F7"/>
    </sheetView>
  </sheetViews>
  <sheetFormatPr defaultColWidth="9.140625" defaultRowHeight="17.25" customHeight="1"/>
  <cols>
    <col min="1" max="1" width="4.57421875" style="473" customWidth="1"/>
    <col min="2" max="2" width="48.28125" style="413" customWidth="1"/>
    <col min="3" max="4" width="11.00390625" style="424" customWidth="1"/>
    <col min="5" max="5" width="9.140625" style="474" customWidth="1"/>
    <col min="6" max="6" width="11.00390625" style="428" customWidth="1"/>
    <col min="7" max="16384" width="9.140625" style="413" customWidth="1"/>
  </cols>
  <sheetData>
    <row r="1" spans="1:6" s="1" customFormat="1" ht="60" customHeight="1">
      <c r="A1" s="908"/>
      <c r="B1" s="908"/>
      <c r="C1" s="908"/>
      <c r="D1" s="908"/>
      <c r="E1" s="908"/>
      <c r="F1" s="908"/>
    </row>
    <row r="2" spans="1:6" s="1" customFormat="1" ht="12.75" customHeight="1">
      <c r="A2" s="907" t="s">
        <v>875</v>
      </c>
      <c r="B2" s="907"/>
      <c r="C2" s="907"/>
      <c r="D2" s="907"/>
      <c r="E2" s="907"/>
      <c r="F2" s="907"/>
    </row>
    <row r="3" spans="1:6" s="53" customFormat="1" ht="12.75" customHeight="1">
      <c r="A3" s="911" t="s">
        <v>874</v>
      </c>
      <c r="B3" s="911"/>
      <c r="C3" s="911"/>
      <c r="D3" s="911"/>
      <c r="E3" s="911"/>
      <c r="F3" s="911"/>
    </row>
    <row r="4" spans="1:6" s="53" customFormat="1" ht="12.75" customHeight="1">
      <c r="A4" s="399"/>
      <c r="B4" s="401" t="s">
        <v>370</v>
      </c>
      <c r="C4" s="399"/>
      <c r="D4" s="399"/>
      <c r="E4" s="399"/>
      <c r="F4" s="399"/>
    </row>
    <row r="5" spans="1:6" s="53" customFormat="1" ht="18" customHeight="1">
      <c r="A5" s="910" t="s">
        <v>878</v>
      </c>
      <c r="B5" s="910"/>
      <c r="C5" s="399"/>
      <c r="D5" s="399"/>
      <c r="E5" s="402"/>
      <c r="F5" s="60" t="s">
        <v>879</v>
      </c>
    </row>
    <row r="6" spans="1:6" s="11" customFormat="1" ht="17.25" customHeight="1">
      <c r="A6" s="909" t="s">
        <v>880</v>
      </c>
      <c r="B6" s="909"/>
      <c r="C6" s="909"/>
      <c r="D6" s="909"/>
      <c r="E6" s="909"/>
      <c r="F6" s="909"/>
    </row>
    <row r="7" spans="1:6" s="11" customFormat="1" ht="17.25" customHeight="1">
      <c r="A7" s="872" t="s">
        <v>371</v>
      </c>
      <c r="B7" s="872"/>
      <c r="C7" s="872"/>
      <c r="D7" s="872"/>
      <c r="E7" s="872"/>
      <c r="F7" s="872"/>
    </row>
    <row r="8" spans="1:6" s="11" customFormat="1" ht="17.25" customHeight="1">
      <c r="A8" s="869" t="s">
        <v>882</v>
      </c>
      <c r="B8" s="869"/>
      <c r="C8" s="869"/>
      <c r="D8" s="869"/>
      <c r="E8" s="869"/>
      <c r="F8" s="869"/>
    </row>
    <row r="9" spans="1:6" s="8" customFormat="1" ht="12.75">
      <c r="A9" s="404"/>
      <c r="B9" s="10"/>
      <c r="C9" s="57"/>
      <c r="D9" s="58"/>
      <c r="F9" s="405" t="s">
        <v>372</v>
      </c>
    </row>
    <row r="10" spans="1:6" s="12" customFormat="1" ht="12.75">
      <c r="A10" s="404"/>
      <c r="B10" s="14"/>
      <c r="C10" s="69"/>
      <c r="D10" s="69"/>
      <c r="F10" s="13" t="s">
        <v>910</v>
      </c>
    </row>
    <row r="11" spans="1:6" s="12" customFormat="1" ht="51">
      <c r="A11" s="406"/>
      <c r="B11" s="407" t="s">
        <v>911</v>
      </c>
      <c r="C11" s="75" t="s">
        <v>373</v>
      </c>
      <c r="D11" s="75" t="s">
        <v>913</v>
      </c>
      <c r="E11" s="407" t="s">
        <v>914</v>
      </c>
      <c r="F11" s="407" t="s">
        <v>915</v>
      </c>
    </row>
    <row r="12" spans="1:6" s="12" customFormat="1" ht="12.75">
      <c r="A12" s="408">
        <v>1</v>
      </c>
      <c r="B12" s="407">
        <v>2</v>
      </c>
      <c r="C12" s="77">
        <v>3</v>
      </c>
      <c r="D12" s="77">
        <v>4</v>
      </c>
      <c r="E12" s="408">
        <v>5</v>
      </c>
      <c r="F12" s="408">
        <v>6</v>
      </c>
    </row>
    <row r="13" spans="1:6" ht="17.25" customHeight="1">
      <c r="A13" s="409" t="s">
        <v>374</v>
      </c>
      <c r="B13" s="410" t="s">
        <v>375</v>
      </c>
      <c r="C13" s="411">
        <v>343296799</v>
      </c>
      <c r="D13" s="411">
        <v>79974862</v>
      </c>
      <c r="E13" s="412">
        <v>23.296128083035228</v>
      </c>
      <c r="F13" s="411">
        <v>79974862</v>
      </c>
    </row>
    <row r="14" spans="1:6" ht="17.25" customHeight="1">
      <c r="A14" s="409"/>
      <c r="B14" s="414" t="s">
        <v>376</v>
      </c>
      <c r="C14" s="411">
        <v>344207183</v>
      </c>
      <c r="D14" s="411">
        <v>84104194</v>
      </c>
      <c r="E14" s="412">
        <v>24.434177481996358</v>
      </c>
      <c r="F14" s="411">
        <v>84104194</v>
      </c>
    </row>
    <row r="15" spans="1:6" ht="12.75">
      <c r="A15" s="415"/>
      <c r="B15" s="416" t="s">
        <v>919</v>
      </c>
      <c r="C15" s="417">
        <v>181806521</v>
      </c>
      <c r="D15" s="417">
        <v>46253963</v>
      </c>
      <c r="E15" s="418">
        <v>25.44131131578058</v>
      </c>
      <c r="F15" s="417">
        <v>46253963</v>
      </c>
    </row>
    <row r="16" spans="1:6" ht="12.75">
      <c r="A16" s="406"/>
      <c r="B16" s="416" t="s">
        <v>936</v>
      </c>
      <c r="C16" s="417">
        <v>3496645</v>
      </c>
      <c r="D16" s="417">
        <v>3175187</v>
      </c>
      <c r="E16" s="418">
        <v>90.80667325393341</v>
      </c>
      <c r="F16" s="417">
        <v>3175187</v>
      </c>
    </row>
    <row r="17" spans="1:6" s="423" customFormat="1" ht="12.75">
      <c r="A17" s="419"/>
      <c r="B17" s="420" t="s">
        <v>377</v>
      </c>
      <c r="C17" s="421">
        <v>19770</v>
      </c>
      <c r="D17" s="421">
        <v>178388</v>
      </c>
      <c r="E17" s="422">
        <v>902.3166413758221</v>
      </c>
      <c r="F17" s="421">
        <v>178388</v>
      </c>
    </row>
    <row r="18" spans="1:6" ht="12.75">
      <c r="A18" s="406"/>
      <c r="B18" s="416" t="s">
        <v>378</v>
      </c>
      <c r="C18" s="417">
        <v>26009411</v>
      </c>
      <c r="D18" s="417">
        <v>6400544</v>
      </c>
      <c r="E18" s="418">
        <v>24.60856956737698</v>
      </c>
      <c r="F18" s="417">
        <v>6400544</v>
      </c>
    </row>
    <row r="19" spans="1:6" ht="12.75">
      <c r="A19" s="406"/>
      <c r="B19" s="416" t="s">
        <v>938</v>
      </c>
      <c r="C19" s="417">
        <v>250983</v>
      </c>
      <c r="D19" s="417">
        <v>13282</v>
      </c>
      <c r="E19" s="418">
        <v>5.291991887896789</v>
      </c>
      <c r="F19" s="417">
        <v>13282</v>
      </c>
    </row>
    <row r="20" spans="1:6" ht="12.75">
      <c r="A20" s="406"/>
      <c r="B20" s="416" t="s">
        <v>943</v>
      </c>
      <c r="C20" s="417">
        <v>132643623</v>
      </c>
      <c r="D20" s="417">
        <v>28261218</v>
      </c>
      <c r="E20" s="418">
        <v>21.306126416646507</v>
      </c>
      <c r="F20" s="417">
        <v>28261218</v>
      </c>
    </row>
    <row r="21" spans="1:6" ht="12.75">
      <c r="A21" s="415"/>
      <c r="B21" s="425" t="s">
        <v>379</v>
      </c>
      <c r="C21" s="426">
        <v>3616620</v>
      </c>
      <c r="D21" s="426">
        <v>4705555</v>
      </c>
      <c r="E21" s="427">
        <v>130.1091903489999</v>
      </c>
      <c r="F21" s="426">
        <v>4705555</v>
      </c>
    </row>
    <row r="22" spans="1:6" ht="12" customHeight="1">
      <c r="A22" s="406"/>
      <c r="B22" s="425" t="s">
        <v>380</v>
      </c>
      <c r="C22" s="426">
        <v>7542124</v>
      </c>
      <c r="D22" s="426">
        <v>839647</v>
      </c>
      <c r="E22" s="427">
        <v>11.132765783219687</v>
      </c>
      <c r="F22" s="426">
        <v>839647</v>
      </c>
    </row>
    <row r="23" spans="1:6" ht="12.75">
      <c r="A23" s="415" t="s">
        <v>381</v>
      </c>
      <c r="B23" s="410" t="s">
        <v>382</v>
      </c>
      <c r="C23" s="411">
        <v>333028669</v>
      </c>
      <c r="D23" s="411">
        <v>78380604</v>
      </c>
      <c r="E23" s="412">
        <v>23.535692658339872</v>
      </c>
      <c r="F23" s="411">
        <v>78380604</v>
      </c>
    </row>
    <row r="24" spans="1:6" ht="14.25" customHeight="1">
      <c r="A24" s="406"/>
      <c r="B24" s="409" t="s">
        <v>383</v>
      </c>
      <c r="C24" s="411">
        <v>10509024</v>
      </c>
      <c r="D24" s="411">
        <v>1627462</v>
      </c>
      <c r="E24" s="412">
        <v>15.48632870188516</v>
      </c>
      <c r="F24" s="411">
        <v>1627462</v>
      </c>
    </row>
    <row r="25" spans="1:6" ht="12.75">
      <c r="A25" s="406"/>
      <c r="B25" s="429" t="s">
        <v>384</v>
      </c>
      <c r="C25" s="417">
        <v>2919459</v>
      </c>
      <c r="D25" s="417">
        <v>162545</v>
      </c>
      <c r="E25" s="418">
        <v>5.567641128030912</v>
      </c>
      <c r="F25" s="417">
        <v>162545</v>
      </c>
    </row>
    <row r="26" spans="1:6" ht="12.75">
      <c r="A26" s="406"/>
      <c r="B26" s="416" t="s">
        <v>378</v>
      </c>
      <c r="C26" s="417">
        <v>1323867</v>
      </c>
      <c r="D26" s="417">
        <v>57266</v>
      </c>
      <c r="E26" s="418">
        <v>4.325661112483354</v>
      </c>
      <c r="F26" s="417">
        <v>57266</v>
      </c>
    </row>
    <row r="27" spans="1:6" ht="12.75" hidden="1">
      <c r="A27" s="406"/>
      <c r="B27" s="416" t="s">
        <v>938</v>
      </c>
      <c r="C27" s="417">
        <v>0</v>
      </c>
      <c r="D27" s="417">
        <v>0</v>
      </c>
      <c r="E27" s="418" t="e">
        <v>#DIV/0!</v>
      </c>
      <c r="F27" s="417">
        <v>0</v>
      </c>
    </row>
    <row r="28" spans="1:6" ht="12.75">
      <c r="A28" s="406"/>
      <c r="B28" s="416" t="s">
        <v>943</v>
      </c>
      <c r="C28" s="417">
        <v>6265698</v>
      </c>
      <c r="D28" s="417">
        <v>1407651</v>
      </c>
      <c r="E28" s="418">
        <v>22.46598862568863</v>
      </c>
      <c r="F28" s="417">
        <v>1407651</v>
      </c>
    </row>
    <row r="29" spans="1:6" ht="12.75">
      <c r="A29" s="406"/>
      <c r="B29" s="425" t="s">
        <v>377</v>
      </c>
      <c r="C29" s="426">
        <v>75370</v>
      </c>
      <c r="D29" s="426">
        <v>6221</v>
      </c>
      <c r="E29" s="427">
        <v>8.253947193843704</v>
      </c>
      <c r="F29" s="426">
        <v>6221</v>
      </c>
    </row>
    <row r="30" spans="1:6" ht="12" customHeight="1">
      <c r="A30" s="406"/>
      <c r="B30" s="425" t="s">
        <v>380</v>
      </c>
      <c r="C30" s="426">
        <v>165524</v>
      </c>
      <c r="D30" s="426">
        <v>26983</v>
      </c>
      <c r="E30" s="427">
        <v>16.30156351948962</v>
      </c>
      <c r="F30" s="426">
        <v>26983</v>
      </c>
    </row>
    <row r="31" spans="1:6" ht="17.25" customHeight="1">
      <c r="A31" s="415" t="s">
        <v>385</v>
      </c>
      <c r="B31" s="410" t="s">
        <v>386</v>
      </c>
      <c r="C31" s="411">
        <v>10268130</v>
      </c>
      <c r="D31" s="411">
        <v>1594258</v>
      </c>
      <c r="E31" s="412">
        <v>15.52627401484009</v>
      </c>
      <c r="F31" s="411">
        <v>1594258</v>
      </c>
    </row>
    <row r="32" spans="1:6" ht="15" customHeight="1">
      <c r="A32" s="415" t="s">
        <v>947</v>
      </c>
      <c r="B32" s="409" t="s">
        <v>387</v>
      </c>
      <c r="C32" s="411">
        <v>392777932</v>
      </c>
      <c r="D32" s="411">
        <v>73371306</v>
      </c>
      <c r="E32" s="412">
        <v>18.680098860543925</v>
      </c>
      <c r="F32" s="411">
        <v>73371306</v>
      </c>
    </row>
    <row r="33" spans="1:6" s="430" customFormat="1" ht="11.25" customHeight="1">
      <c r="A33" s="415" t="s">
        <v>949</v>
      </c>
      <c r="B33" s="410" t="s">
        <v>388</v>
      </c>
      <c r="C33" s="411">
        <v>284270803</v>
      </c>
      <c r="D33" s="411">
        <v>55762046</v>
      </c>
      <c r="E33" s="412">
        <v>19.615818934454552</v>
      </c>
      <c r="F33" s="411">
        <v>55762046</v>
      </c>
    </row>
    <row r="34" spans="1:6" s="430" customFormat="1" ht="12.75">
      <c r="A34" s="415" t="s">
        <v>951</v>
      </c>
      <c r="B34" s="410" t="s">
        <v>389</v>
      </c>
      <c r="C34" s="411">
        <v>108469930</v>
      </c>
      <c r="D34" s="411">
        <v>17586610</v>
      </c>
      <c r="E34" s="412">
        <v>16.21335055715441</v>
      </c>
      <c r="F34" s="411">
        <v>17586610</v>
      </c>
    </row>
    <row r="35" spans="1:6" s="430" customFormat="1" ht="12.75">
      <c r="A35" s="415" t="s">
        <v>390</v>
      </c>
      <c r="B35" s="410" t="s">
        <v>391</v>
      </c>
      <c r="C35" s="411">
        <v>37199</v>
      </c>
      <c r="D35" s="411">
        <v>22650</v>
      </c>
      <c r="E35" s="412">
        <v>60.888733568106666</v>
      </c>
      <c r="F35" s="411">
        <v>22650</v>
      </c>
    </row>
    <row r="36" spans="1:6" ht="12.75">
      <c r="A36" s="431"/>
      <c r="B36" s="410" t="s">
        <v>392</v>
      </c>
      <c r="C36" s="411">
        <v>-49481133</v>
      </c>
      <c r="D36" s="411">
        <v>6603556</v>
      </c>
      <c r="E36" s="432">
        <v>-13.345603868852397</v>
      </c>
      <c r="F36" s="411">
        <v>6603556</v>
      </c>
    </row>
    <row r="37" spans="1:18" s="434" customFormat="1" ht="12.75">
      <c r="A37" s="431"/>
      <c r="B37" s="410" t="s">
        <v>393</v>
      </c>
      <c r="C37" s="411">
        <v>49481133</v>
      </c>
      <c r="D37" s="411">
        <v>-6603556</v>
      </c>
      <c r="E37" s="432">
        <v>-13.345603868852397</v>
      </c>
      <c r="F37" s="411">
        <v>-6603556</v>
      </c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</row>
    <row r="38" spans="1:18" s="434" customFormat="1" ht="12.75">
      <c r="A38" s="415"/>
      <c r="B38" s="435" t="s">
        <v>900</v>
      </c>
      <c r="C38" s="417">
        <v>-2659562</v>
      </c>
      <c r="D38" s="417">
        <v>147300</v>
      </c>
      <c r="E38" s="418">
        <v>-5.538505964515961</v>
      </c>
      <c r="F38" s="417">
        <v>147300</v>
      </c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</row>
    <row r="39" spans="1:18" s="434" customFormat="1" ht="12.75">
      <c r="A39" s="415"/>
      <c r="B39" s="435" t="s">
        <v>901</v>
      </c>
      <c r="C39" s="417">
        <v>556654</v>
      </c>
      <c r="D39" s="417">
        <v>13389</v>
      </c>
      <c r="E39" s="418">
        <v>2.405264311403493</v>
      </c>
      <c r="F39" s="417">
        <v>13389</v>
      </c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1:18" s="437" customFormat="1" ht="12.75">
      <c r="A40" s="409"/>
      <c r="B40" s="435" t="s">
        <v>954</v>
      </c>
      <c r="C40" s="436">
        <v>52084173</v>
      </c>
      <c r="D40" s="436">
        <v>-5458585</v>
      </c>
      <c r="E40" s="418">
        <v>-10.48031424056594</v>
      </c>
      <c r="F40" s="436">
        <v>-5458585</v>
      </c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</row>
    <row r="41" spans="1:18" s="437" customFormat="1" ht="25.5" hidden="1">
      <c r="A41" s="409"/>
      <c r="B41" s="438" t="s">
        <v>394</v>
      </c>
      <c r="C41" s="436">
        <v>0</v>
      </c>
      <c r="D41" s="436">
        <v>0</v>
      </c>
      <c r="E41" s="418">
        <v>0</v>
      </c>
      <c r="F41" s="436">
        <v>0</v>
      </c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1:18" s="437" customFormat="1" ht="25.5">
      <c r="A42" s="439"/>
      <c r="B42" s="438" t="s">
        <v>395</v>
      </c>
      <c r="C42" s="436">
        <v>-777728</v>
      </c>
      <c r="D42" s="436">
        <v>-10000</v>
      </c>
      <c r="E42" s="418">
        <v>1.2857965766951942</v>
      </c>
      <c r="F42" s="436">
        <v>-10000</v>
      </c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18" s="437" customFormat="1" ht="12.75">
      <c r="A43" s="439"/>
      <c r="B43" s="438" t="s">
        <v>396</v>
      </c>
      <c r="C43" s="436">
        <v>277596</v>
      </c>
      <c r="D43" s="436">
        <v>-1295660</v>
      </c>
      <c r="E43" s="418">
        <v>-466.74303664317927</v>
      </c>
      <c r="F43" s="436">
        <v>-1295660</v>
      </c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6" ht="17.25" customHeight="1">
      <c r="A44" s="415"/>
      <c r="B44" s="410" t="s">
        <v>397</v>
      </c>
      <c r="C44" s="411">
        <v>391231011</v>
      </c>
      <c r="D44" s="411">
        <v>77479824</v>
      </c>
      <c r="E44" s="412">
        <v>19.80411108055031</v>
      </c>
      <c r="F44" s="411">
        <v>77479824</v>
      </c>
    </row>
    <row r="45" spans="1:6" ht="12.75">
      <c r="A45" s="440"/>
      <c r="B45" s="425" t="s">
        <v>380</v>
      </c>
      <c r="C45" s="426">
        <v>11158744</v>
      </c>
      <c r="D45" s="426">
        <v>5545202</v>
      </c>
      <c r="E45" s="427">
        <v>49.69378274114004</v>
      </c>
      <c r="F45" s="426">
        <v>5545202</v>
      </c>
    </row>
    <row r="46" spans="1:18" s="441" customFormat="1" ht="17.25" customHeight="1">
      <c r="A46" s="409" t="s">
        <v>962</v>
      </c>
      <c r="B46" s="410" t="s">
        <v>398</v>
      </c>
      <c r="C46" s="411">
        <v>380072267</v>
      </c>
      <c r="D46" s="411">
        <v>71934622</v>
      </c>
      <c r="E46" s="412">
        <v>18.92656429994141</v>
      </c>
      <c r="F46" s="411">
        <v>71934622</v>
      </c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</row>
    <row r="47" spans="1:6" ht="12.75">
      <c r="A47" s="440"/>
      <c r="B47" s="442" t="s">
        <v>399</v>
      </c>
      <c r="C47" s="417">
        <v>285923927</v>
      </c>
      <c r="D47" s="417">
        <v>60048461</v>
      </c>
      <c r="E47" s="418">
        <v>21.00155157703888</v>
      </c>
      <c r="F47" s="417">
        <v>60048461</v>
      </c>
    </row>
    <row r="48" spans="1:6" ht="12.75">
      <c r="A48" s="440"/>
      <c r="B48" s="425" t="s">
        <v>400</v>
      </c>
      <c r="C48" s="426">
        <v>11158744</v>
      </c>
      <c r="D48" s="426">
        <v>5545202</v>
      </c>
      <c r="E48" s="422">
        <v>49.69378274114004</v>
      </c>
      <c r="F48" s="426">
        <v>5545202</v>
      </c>
    </row>
    <row r="49" spans="1:6" ht="12.75">
      <c r="A49" s="409" t="s">
        <v>965</v>
      </c>
      <c r="B49" s="409" t="s">
        <v>401</v>
      </c>
      <c r="C49" s="411">
        <v>274765183</v>
      </c>
      <c r="D49" s="411">
        <v>54503259</v>
      </c>
      <c r="E49" s="412">
        <v>19.836304732976302</v>
      </c>
      <c r="F49" s="411">
        <v>54503259</v>
      </c>
    </row>
    <row r="50" spans="1:6" ht="19.5" customHeight="1">
      <c r="A50" s="409"/>
      <c r="B50" s="442" t="s">
        <v>402</v>
      </c>
      <c r="C50" s="417">
        <v>105272385</v>
      </c>
      <c r="D50" s="417">
        <v>17410126</v>
      </c>
      <c r="E50" s="418">
        <v>16.538170005362755</v>
      </c>
      <c r="F50" s="417">
        <v>17410126</v>
      </c>
    </row>
    <row r="51" spans="1:6" ht="17.25" customHeight="1">
      <c r="A51" s="409"/>
      <c r="B51" s="425" t="s">
        <v>403</v>
      </c>
      <c r="C51" s="426">
        <v>0</v>
      </c>
      <c r="D51" s="426">
        <v>0</v>
      </c>
      <c r="E51" s="422">
        <v>0</v>
      </c>
      <c r="F51" s="426">
        <v>0</v>
      </c>
    </row>
    <row r="52" spans="1:6" ht="18" customHeight="1">
      <c r="A52" s="409" t="s">
        <v>968</v>
      </c>
      <c r="B52" s="410" t="s">
        <v>404</v>
      </c>
      <c r="C52" s="411">
        <v>105272385</v>
      </c>
      <c r="D52" s="411">
        <v>17410126</v>
      </c>
      <c r="E52" s="412">
        <v>16.538170005362755</v>
      </c>
      <c r="F52" s="411">
        <v>17410126</v>
      </c>
    </row>
    <row r="53" spans="1:6" ht="25.5">
      <c r="A53" s="409" t="s">
        <v>405</v>
      </c>
      <c r="B53" s="168" t="s">
        <v>406</v>
      </c>
      <c r="C53" s="411">
        <v>34699</v>
      </c>
      <c r="D53" s="411">
        <v>21237</v>
      </c>
      <c r="E53" s="412">
        <v>61.20349289604887</v>
      </c>
      <c r="F53" s="411">
        <v>21237</v>
      </c>
    </row>
    <row r="54" spans="1:19" s="441" customFormat="1" ht="17.25" customHeight="1">
      <c r="A54" s="409"/>
      <c r="B54" s="410" t="s">
        <v>407</v>
      </c>
      <c r="C54" s="411">
        <v>-47023828</v>
      </c>
      <c r="D54" s="411">
        <v>6624370</v>
      </c>
      <c r="E54" s="412">
        <v>-14.087262313055415</v>
      </c>
      <c r="F54" s="411">
        <v>6624370</v>
      </c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</row>
    <row r="55" spans="1:19" s="443" customFormat="1" ht="19.5" customHeight="1">
      <c r="A55" s="440"/>
      <c r="B55" s="410" t="s">
        <v>408</v>
      </c>
      <c r="C55" s="411">
        <v>12871189</v>
      </c>
      <c r="D55" s="411">
        <v>1463667</v>
      </c>
      <c r="E55" s="412">
        <v>11.371653388043637</v>
      </c>
      <c r="F55" s="411">
        <v>1463667</v>
      </c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</row>
    <row r="56" spans="1:19" s="444" customFormat="1" ht="15" customHeight="1">
      <c r="A56" s="440"/>
      <c r="B56" s="425" t="s">
        <v>380</v>
      </c>
      <c r="C56" s="426">
        <v>165524</v>
      </c>
      <c r="D56" s="426">
        <v>26983</v>
      </c>
      <c r="E56" s="427">
        <v>16.30156351948962</v>
      </c>
      <c r="F56" s="426">
        <v>26983</v>
      </c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</row>
    <row r="57" spans="1:19" s="441" customFormat="1" ht="15.75" customHeight="1">
      <c r="A57" s="409" t="s">
        <v>972</v>
      </c>
      <c r="B57" s="410" t="s">
        <v>410</v>
      </c>
      <c r="C57" s="417">
        <v>12705665</v>
      </c>
      <c r="D57" s="417">
        <v>1436684</v>
      </c>
      <c r="E57" s="418">
        <v>11.3074286155034</v>
      </c>
      <c r="F57" s="417">
        <v>1436684</v>
      </c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</row>
    <row r="58" spans="1:19" s="445" customFormat="1" ht="19.5" customHeight="1">
      <c r="A58" s="440"/>
      <c r="B58" s="442" t="s">
        <v>411</v>
      </c>
      <c r="C58" s="417">
        <v>9670227</v>
      </c>
      <c r="D58" s="417">
        <v>1284853</v>
      </c>
      <c r="E58" s="418">
        <v>13.28668913356429</v>
      </c>
      <c r="F58" s="417">
        <v>1284853</v>
      </c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</row>
    <row r="59" spans="1:19" s="446" customFormat="1" ht="12.75">
      <c r="A59" s="440"/>
      <c r="B59" s="425" t="s">
        <v>412</v>
      </c>
      <c r="C59" s="426">
        <v>164607</v>
      </c>
      <c r="D59" s="426">
        <v>26066</v>
      </c>
      <c r="E59" s="427">
        <v>15.835292545274502</v>
      </c>
      <c r="F59" s="426">
        <v>26066</v>
      </c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</row>
    <row r="60" spans="1:19" s="446" customFormat="1" ht="14.25" customHeight="1">
      <c r="A60" s="409" t="s">
        <v>975</v>
      </c>
      <c r="B60" s="410" t="s">
        <v>413</v>
      </c>
      <c r="C60" s="411">
        <v>9505620</v>
      </c>
      <c r="D60" s="411">
        <v>1258787</v>
      </c>
      <c r="E60" s="412">
        <v>13.242555456666688</v>
      </c>
      <c r="F60" s="411">
        <v>1258787</v>
      </c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</row>
    <row r="61" spans="1:19" s="446" customFormat="1" ht="18" customHeight="1">
      <c r="A61" s="440"/>
      <c r="B61" s="442" t="s">
        <v>414</v>
      </c>
      <c r="C61" s="417">
        <v>3198462</v>
      </c>
      <c r="D61" s="417">
        <v>177401</v>
      </c>
      <c r="E61" s="448">
        <v>5.546447011094707</v>
      </c>
      <c r="F61" s="417">
        <v>177401</v>
      </c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</row>
    <row r="62" spans="1:18" s="446" customFormat="1" ht="12.75">
      <c r="A62" s="440"/>
      <c r="B62" s="425" t="s">
        <v>416</v>
      </c>
      <c r="C62" s="426">
        <v>917</v>
      </c>
      <c r="D62" s="426">
        <v>917</v>
      </c>
      <c r="E62" s="427">
        <v>100</v>
      </c>
      <c r="F62" s="426">
        <v>917</v>
      </c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</row>
    <row r="63" spans="1:6" ht="12.75">
      <c r="A63" s="409" t="s">
        <v>978</v>
      </c>
      <c r="B63" s="410" t="s">
        <v>417</v>
      </c>
      <c r="C63" s="411">
        <v>3197545</v>
      </c>
      <c r="D63" s="411">
        <v>176484</v>
      </c>
      <c r="E63" s="412">
        <v>5.51935938352705</v>
      </c>
      <c r="F63" s="411">
        <v>176484</v>
      </c>
    </row>
    <row r="64" spans="1:6" ht="25.5">
      <c r="A64" s="409" t="s">
        <v>418</v>
      </c>
      <c r="B64" s="168" t="s">
        <v>406</v>
      </c>
      <c r="C64" s="411">
        <v>2500</v>
      </c>
      <c r="D64" s="411">
        <v>1413</v>
      </c>
      <c r="E64" s="412">
        <v>56.52</v>
      </c>
      <c r="F64" s="411">
        <v>1413</v>
      </c>
    </row>
    <row r="65" spans="1:18" s="441" customFormat="1" ht="12.75">
      <c r="A65" s="440"/>
      <c r="B65" s="410" t="s">
        <v>419</v>
      </c>
      <c r="C65" s="411">
        <v>-2362165</v>
      </c>
      <c r="D65" s="411">
        <v>163795</v>
      </c>
      <c r="E65" s="412">
        <v>-6.934104941864773</v>
      </c>
      <c r="F65" s="411">
        <v>163795</v>
      </c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</row>
    <row r="66" spans="1:10" s="455" customFormat="1" ht="17.25" customHeight="1">
      <c r="A66" s="449"/>
      <c r="B66" s="450" t="s">
        <v>420</v>
      </c>
      <c r="C66" s="451"/>
      <c r="D66" s="451"/>
      <c r="E66" s="452"/>
      <c r="F66" s="453"/>
      <c r="G66" s="454"/>
      <c r="H66" s="454"/>
      <c r="I66" s="454"/>
      <c r="J66" s="454"/>
    </row>
    <row r="67" spans="1:11" s="463" customFormat="1" ht="17.25" customHeight="1">
      <c r="A67" s="456"/>
      <c r="B67" s="457" t="s">
        <v>421</v>
      </c>
      <c r="C67" s="458"/>
      <c r="D67" s="459">
        <v>3040315</v>
      </c>
      <c r="E67" s="460"/>
      <c r="F67" s="461"/>
      <c r="G67" s="454"/>
      <c r="H67" s="454"/>
      <c r="I67" s="454"/>
      <c r="J67" s="454"/>
      <c r="K67" s="462"/>
    </row>
    <row r="68" spans="1:6" s="454" customFormat="1" ht="17.25" customHeight="1">
      <c r="A68" s="456"/>
      <c r="B68" s="457" t="s">
        <v>422</v>
      </c>
      <c r="C68" s="458"/>
      <c r="D68" s="459">
        <v>3846783</v>
      </c>
      <c r="E68" s="460"/>
      <c r="F68" s="461"/>
    </row>
    <row r="69" spans="1:6" s="454" customFormat="1" ht="17.25" customHeight="1">
      <c r="A69" s="456"/>
      <c r="B69" s="457"/>
      <c r="C69" s="458"/>
      <c r="D69" s="464"/>
      <c r="E69" s="460"/>
      <c r="F69" s="461"/>
    </row>
    <row r="70" spans="1:4" s="12" customFormat="1" ht="17.25" customHeight="1">
      <c r="A70" s="404"/>
      <c r="C70" s="69"/>
      <c r="D70" s="69"/>
    </row>
    <row r="71" spans="1:6" s="38" customFormat="1" ht="17.25" customHeight="1">
      <c r="A71" s="37" t="s">
        <v>981</v>
      </c>
      <c r="C71" s="39"/>
      <c r="D71" s="40"/>
      <c r="E71" s="40"/>
      <c r="F71" s="41" t="s">
        <v>906</v>
      </c>
    </row>
    <row r="72" spans="1:6" s="12" customFormat="1" ht="17.25" customHeight="1">
      <c r="A72" s="465"/>
      <c r="B72" s="71"/>
      <c r="C72" s="466"/>
      <c r="D72" s="466"/>
      <c r="E72" s="467"/>
      <c r="F72" s="183"/>
    </row>
    <row r="73" spans="3:6" s="12" customFormat="1" ht="15.75" customHeight="1">
      <c r="C73" s="468"/>
      <c r="D73" s="468"/>
      <c r="E73" s="469"/>
      <c r="F73" s="26"/>
    </row>
    <row r="74" spans="1:6" s="12" customFormat="1" ht="16.5" customHeight="1">
      <c r="A74" s="404"/>
      <c r="B74" s="14"/>
      <c r="C74" s="468"/>
      <c r="D74" s="468"/>
      <c r="E74" s="469"/>
      <c r="F74" s="26"/>
    </row>
    <row r="75" spans="1:6" s="12" customFormat="1" ht="17.25" customHeight="1" hidden="1">
      <c r="A75" s="404"/>
      <c r="B75" s="14"/>
      <c r="C75" s="468"/>
      <c r="D75" s="468"/>
      <c r="E75" s="469"/>
      <c r="F75" s="26"/>
    </row>
    <row r="76" spans="1:6" s="12" customFormat="1" ht="17.25" customHeight="1" hidden="1">
      <c r="A76" s="404"/>
      <c r="B76" s="14"/>
      <c r="C76" s="468"/>
      <c r="D76" s="468"/>
      <c r="E76" s="469"/>
      <c r="F76" s="26"/>
    </row>
    <row r="77" spans="1:6" s="12" customFormat="1" ht="17.25" customHeight="1" hidden="1">
      <c r="A77" s="404"/>
      <c r="B77" s="470"/>
      <c r="C77" s="468"/>
      <c r="D77" s="468"/>
      <c r="E77" s="469"/>
      <c r="F77" s="26"/>
    </row>
    <row r="78" spans="1:6" s="12" customFormat="1" ht="17.25" customHeight="1" hidden="1">
      <c r="A78" s="404"/>
      <c r="B78" s="470"/>
      <c r="C78" s="471"/>
      <c r="D78" s="472"/>
      <c r="E78" s="469"/>
      <c r="F78" s="26"/>
    </row>
    <row r="79" spans="1:6" s="12" customFormat="1" ht="17.25" customHeight="1" hidden="1">
      <c r="A79" s="404"/>
      <c r="B79" s="14"/>
      <c r="C79" s="468"/>
      <c r="D79" s="468"/>
      <c r="E79" s="469"/>
      <c r="F79" s="26"/>
    </row>
    <row r="80" spans="1:6" s="12" customFormat="1" ht="17.25" customHeight="1" hidden="1">
      <c r="A80" s="404"/>
      <c r="B80" s="14"/>
      <c r="C80" s="468"/>
      <c r="D80" s="468"/>
      <c r="E80" s="469"/>
      <c r="F80" s="26"/>
    </row>
    <row r="81" spans="1:6" s="12" customFormat="1" ht="17.25" customHeight="1" hidden="1">
      <c r="A81" s="404"/>
      <c r="B81" s="14"/>
      <c r="C81" s="468"/>
      <c r="D81" s="468"/>
      <c r="E81" s="469"/>
      <c r="F81" s="26"/>
    </row>
    <row r="82" spans="2:6" s="12" customFormat="1" ht="17.25" customHeight="1" hidden="1">
      <c r="B82" s="14"/>
      <c r="C82" s="468"/>
      <c r="D82" s="468"/>
      <c r="E82" s="469"/>
      <c r="F82" s="26"/>
    </row>
    <row r="83" spans="1:6" s="12" customFormat="1" ht="17.25" customHeight="1" hidden="1">
      <c r="A83" s="404"/>
      <c r="B83" s="14"/>
      <c r="C83" s="468"/>
      <c r="D83" s="468"/>
      <c r="E83" s="469"/>
      <c r="F83" s="26"/>
    </row>
    <row r="84" spans="1:6" s="12" customFormat="1" ht="17.25" customHeight="1" hidden="1">
      <c r="A84" s="404"/>
      <c r="B84" s="14"/>
      <c r="C84" s="468"/>
      <c r="D84" s="468"/>
      <c r="E84" s="469"/>
      <c r="F84" s="26"/>
    </row>
    <row r="85" spans="1:6" s="12" customFormat="1" ht="17.25" customHeight="1" hidden="1">
      <c r="A85" s="404"/>
      <c r="C85" s="468"/>
      <c r="D85" s="468"/>
      <c r="E85" s="469"/>
      <c r="F85" s="26"/>
    </row>
    <row r="86" spans="1:6" s="12" customFormat="1" ht="17.25" customHeight="1" hidden="1">
      <c r="A86" s="404"/>
      <c r="C86" s="468"/>
      <c r="D86" s="468"/>
      <c r="E86" s="469"/>
      <c r="F86" s="26"/>
    </row>
    <row r="87" spans="1:6" s="12" customFormat="1" ht="17.25" customHeight="1" hidden="1">
      <c r="A87" s="404"/>
      <c r="B87" s="14"/>
      <c r="C87" s="468"/>
      <c r="D87" s="468"/>
      <c r="E87" s="469"/>
      <c r="F87" s="26"/>
    </row>
    <row r="88" spans="1:6" s="12" customFormat="1" ht="17.25" customHeight="1" hidden="1">
      <c r="A88" s="404"/>
      <c r="B88" s="14"/>
      <c r="C88" s="468"/>
      <c r="D88" s="468"/>
      <c r="E88" s="469"/>
      <c r="F88" s="26"/>
    </row>
    <row r="89" spans="1:6" s="12" customFormat="1" ht="17.25" customHeight="1" hidden="1">
      <c r="A89" s="404"/>
      <c r="B89" s="470"/>
      <c r="C89" s="468"/>
      <c r="D89" s="468"/>
      <c r="E89" s="469"/>
      <c r="F89" s="26"/>
    </row>
    <row r="90" spans="1:6" s="12" customFormat="1" ht="17.25" customHeight="1" hidden="1">
      <c r="A90" s="404"/>
      <c r="B90" s="413"/>
      <c r="C90" s="468"/>
      <c r="D90" s="468"/>
      <c r="E90" s="469"/>
      <c r="F90" s="26"/>
    </row>
    <row r="91" ht="17.25" customHeight="1" hidden="1"/>
    <row r="92" ht="17.25" customHeight="1" hidden="1">
      <c r="B92" s="14"/>
    </row>
    <row r="93" spans="1:6" s="12" customFormat="1" ht="17.25" customHeight="1" hidden="1">
      <c r="A93" s="404"/>
      <c r="B93" s="14"/>
      <c r="C93" s="468"/>
      <c r="D93" s="468"/>
      <c r="E93" s="469"/>
      <c r="F93" s="26"/>
    </row>
    <row r="94" spans="1:6" s="12" customFormat="1" ht="17.25" customHeight="1" hidden="1">
      <c r="A94" s="404"/>
      <c r="B94" s="14"/>
      <c r="C94" s="468"/>
      <c r="D94" s="468"/>
      <c r="E94" s="469"/>
      <c r="F94" s="26"/>
    </row>
    <row r="95" spans="1:6" s="12" customFormat="1" ht="17.25" customHeight="1" hidden="1">
      <c r="A95" s="404"/>
      <c r="C95" s="468"/>
      <c r="D95" s="468"/>
      <c r="E95" s="469"/>
      <c r="F95" s="26"/>
    </row>
    <row r="96" spans="1:6" s="12" customFormat="1" ht="17.25" customHeight="1" hidden="1">
      <c r="A96" s="404"/>
      <c r="C96" s="468"/>
      <c r="D96" s="468"/>
      <c r="E96" s="469"/>
      <c r="F96" s="26"/>
    </row>
    <row r="97" spans="1:6" s="12" customFormat="1" ht="17.25" customHeight="1" hidden="1">
      <c r="A97" s="404"/>
      <c r="B97" s="14"/>
      <c r="C97" s="468"/>
      <c r="D97" s="468"/>
      <c r="E97" s="469"/>
      <c r="F97" s="26"/>
    </row>
    <row r="98" spans="1:6" s="12" customFormat="1" ht="17.25" customHeight="1" hidden="1">
      <c r="A98" s="404"/>
      <c r="B98" s="14"/>
      <c r="C98" s="468"/>
      <c r="D98" s="468"/>
      <c r="E98" s="469"/>
      <c r="F98" s="26"/>
    </row>
    <row r="99" spans="2:6" s="12" customFormat="1" ht="17.25" customHeight="1" hidden="1">
      <c r="B99" s="475"/>
      <c r="C99" s="468"/>
      <c r="D99" s="468"/>
      <c r="E99" s="469"/>
      <c r="F99" s="26"/>
    </row>
    <row r="100" ht="17.25" customHeight="1" hidden="1">
      <c r="B100" s="475"/>
    </row>
    <row r="101" spans="1:2" ht="17.25" customHeight="1">
      <c r="A101" s="101" t="s">
        <v>423</v>
      </c>
      <c r="B101" s="475"/>
    </row>
    <row r="102" ht="17.25" customHeight="1">
      <c r="B102" s="475"/>
    </row>
    <row r="103" ht="17.25" customHeight="1">
      <c r="B103" s="475"/>
    </row>
    <row r="104" ht="17.25" customHeight="1">
      <c r="B104" s="475"/>
    </row>
    <row r="105" ht="17.25" customHeight="1">
      <c r="B105" s="475"/>
    </row>
    <row r="107" ht="17.25" customHeight="1">
      <c r="A107" s="413"/>
    </row>
    <row r="111" ht="17.25" customHeight="1">
      <c r="B111" s="475"/>
    </row>
    <row r="112" ht="17.25" customHeight="1">
      <c r="B112" s="475"/>
    </row>
    <row r="113" ht="17.25" customHeight="1">
      <c r="B113" s="475"/>
    </row>
    <row r="114" ht="17.25" customHeight="1">
      <c r="B114" s="475"/>
    </row>
    <row r="117" ht="17.25" customHeight="1">
      <c r="B117" s="475"/>
    </row>
    <row r="118" ht="17.25" customHeight="1">
      <c r="B118" s="475"/>
    </row>
    <row r="121" ht="17.25" customHeight="1">
      <c r="B121" s="475"/>
    </row>
    <row r="122" ht="17.25" customHeight="1">
      <c r="B122" s="475"/>
    </row>
    <row r="123" ht="17.25" customHeight="1">
      <c r="B123" s="475"/>
    </row>
    <row r="124" ht="17.25" customHeight="1">
      <c r="B124" s="475"/>
    </row>
    <row r="125" ht="17.25" customHeight="1">
      <c r="B125" s="475"/>
    </row>
    <row r="126" ht="17.25" customHeight="1">
      <c r="B126" s="475"/>
    </row>
    <row r="127" ht="17.25" customHeight="1">
      <c r="B127" s="475"/>
    </row>
    <row r="128" ht="17.25" customHeight="1">
      <c r="B128" s="475"/>
    </row>
    <row r="129" ht="17.25" customHeight="1">
      <c r="B129" s="475"/>
    </row>
    <row r="130" ht="17.25" customHeight="1">
      <c r="B130" s="475"/>
    </row>
    <row r="131" ht="17.25" customHeight="1">
      <c r="B131" s="475"/>
    </row>
    <row r="132" ht="17.25" customHeight="1">
      <c r="B132" s="475"/>
    </row>
    <row r="133" ht="17.25" customHeight="1">
      <c r="B133" s="475"/>
    </row>
    <row r="134" ht="17.25" customHeight="1">
      <c r="B134" s="475"/>
    </row>
    <row r="135" ht="17.25" customHeight="1">
      <c r="B135" s="475"/>
    </row>
    <row r="136" ht="17.25" customHeight="1">
      <c r="B136" s="475"/>
    </row>
    <row r="137" ht="17.25" customHeight="1">
      <c r="B137" s="475"/>
    </row>
    <row r="138" ht="17.25" customHeight="1">
      <c r="B138" s="475"/>
    </row>
    <row r="139" ht="17.25" customHeight="1">
      <c r="B139" s="475"/>
    </row>
    <row r="140" ht="17.25" customHeight="1">
      <c r="B140" s="475"/>
    </row>
    <row r="141" ht="17.25" customHeight="1">
      <c r="B141" s="475"/>
    </row>
    <row r="142" ht="17.25" customHeight="1">
      <c r="B142" s="475"/>
    </row>
    <row r="143" ht="17.25" customHeight="1">
      <c r="B143" s="475"/>
    </row>
    <row r="144" ht="17.25" customHeight="1">
      <c r="B144" s="475"/>
    </row>
    <row r="145" ht="17.25" customHeight="1">
      <c r="B145" s="475"/>
    </row>
  </sheetData>
  <mergeCells count="7">
    <mergeCell ref="A2:F2"/>
    <mergeCell ref="A1:F1"/>
    <mergeCell ref="A8:F8"/>
    <mergeCell ref="A7:F7"/>
    <mergeCell ref="A6:F6"/>
    <mergeCell ref="A5:B5"/>
    <mergeCell ref="A3:F3"/>
  </mergeCells>
  <printOptions/>
  <pageMargins left="0.7480314960629921" right="0.51" top="0.57" bottom="0.74" header="0.5118110236220472" footer="0.5118110236220472"/>
  <pageSetup firstPageNumber="32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5"/>
  <sheetViews>
    <sheetView showGridLines="0" zoomScale="120" zoomScaleNormal="120" zoomScaleSheetLayoutView="100" workbookViewId="0" topLeftCell="A1">
      <selection activeCell="A8" sqref="A8:F8"/>
    </sheetView>
  </sheetViews>
  <sheetFormatPr defaultColWidth="9.140625" defaultRowHeight="12.75"/>
  <cols>
    <col min="1" max="1" width="13.140625" style="482" customWidth="1"/>
    <col min="2" max="2" width="48.00390625" style="483" customWidth="1"/>
    <col min="3" max="3" width="12.57421875" style="485" customWidth="1"/>
    <col min="4" max="4" width="14.140625" style="485" customWidth="1"/>
    <col min="5" max="5" width="10.140625" style="485" customWidth="1"/>
    <col min="6" max="6" width="12.8515625" style="485" customWidth="1"/>
    <col min="7" max="16384" width="9.140625" style="66" customWidth="1"/>
  </cols>
  <sheetData>
    <row r="1" spans="1:6" s="53" customFormat="1" ht="66" customHeight="1">
      <c r="A1" s="875"/>
      <c r="B1" s="875"/>
      <c r="C1" s="875"/>
      <c r="D1" s="875"/>
      <c r="E1" s="875"/>
      <c r="F1" s="875"/>
    </row>
    <row r="2" spans="1:6" s="53" customFormat="1" ht="12.75" customHeight="1">
      <c r="A2" s="916" t="s">
        <v>875</v>
      </c>
      <c r="B2" s="916"/>
      <c r="C2" s="916"/>
      <c r="D2" s="916"/>
      <c r="E2" s="916"/>
      <c r="F2" s="916"/>
    </row>
    <row r="3" spans="1:6" s="53" customFormat="1" ht="18.75" customHeight="1">
      <c r="A3" s="399"/>
      <c r="B3" s="911" t="s">
        <v>876</v>
      </c>
      <c r="C3" s="911"/>
      <c r="D3" s="911"/>
      <c r="E3" s="911"/>
      <c r="F3" s="399"/>
    </row>
    <row r="4" spans="1:6" s="53" customFormat="1" ht="12.75" customHeight="1">
      <c r="A4" s="399"/>
      <c r="B4" s="912" t="s">
        <v>877</v>
      </c>
      <c r="C4" s="912"/>
      <c r="D4" s="912"/>
      <c r="E4" s="912"/>
      <c r="F4" s="478"/>
    </row>
    <row r="5" spans="1:6" s="53" customFormat="1" ht="12.75" customHeight="1">
      <c r="A5" s="56" t="s">
        <v>878</v>
      </c>
      <c r="B5" s="45"/>
      <c r="C5" s="58"/>
      <c r="D5" s="59"/>
      <c r="E5" s="402"/>
      <c r="F5" s="60" t="s">
        <v>879</v>
      </c>
    </row>
    <row r="6" spans="1:32" s="402" customFormat="1" ht="15.75" customHeight="1">
      <c r="A6" s="914" t="s">
        <v>880</v>
      </c>
      <c r="B6" s="914"/>
      <c r="C6" s="914"/>
      <c r="D6" s="914"/>
      <c r="E6" s="914"/>
      <c r="F6" s="914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32" s="402" customFormat="1" ht="17.25" customHeight="1">
      <c r="A7" s="915" t="s">
        <v>424</v>
      </c>
      <c r="B7" s="915"/>
      <c r="C7" s="915"/>
      <c r="D7" s="915"/>
      <c r="E7" s="915"/>
      <c r="F7" s="91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s="402" customFormat="1" ht="17.25" customHeight="1">
      <c r="A8" s="914" t="s">
        <v>425</v>
      </c>
      <c r="B8" s="914"/>
      <c r="C8" s="914"/>
      <c r="D8" s="914"/>
      <c r="E8" s="914"/>
      <c r="F8" s="914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2:32" s="402" customFormat="1" ht="12.75">
      <c r="B9" s="479"/>
      <c r="C9" s="480"/>
      <c r="D9" s="481"/>
      <c r="F9" s="72" t="s">
        <v>426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6" ht="12.75" customHeight="1">
      <c r="C10" s="484"/>
      <c r="D10" s="484"/>
      <c r="F10" s="486" t="s">
        <v>910</v>
      </c>
    </row>
    <row r="11" spans="1:6" ht="46.5" customHeight="1">
      <c r="A11" s="76" t="s">
        <v>986</v>
      </c>
      <c r="B11" s="76" t="s">
        <v>911</v>
      </c>
      <c r="C11" s="487" t="s">
        <v>373</v>
      </c>
      <c r="D11" s="487" t="s">
        <v>913</v>
      </c>
      <c r="E11" s="487" t="s">
        <v>427</v>
      </c>
      <c r="F11" s="487" t="s">
        <v>887</v>
      </c>
    </row>
    <row r="12" spans="1:6" s="69" customFormat="1" ht="12.75">
      <c r="A12" s="488">
        <v>1</v>
      </c>
      <c r="B12" s="487">
        <v>2</v>
      </c>
      <c r="C12" s="488">
        <v>3</v>
      </c>
      <c r="D12" s="488">
        <v>4</v>
      </c>
      <c r="E12" s="488">
        <v>5</v>
      </c>
      <c r="F12" s="488">
        <v>6</v>
      </c>
    </row>
    <row r="13" spans="1:6" s="493" customFormat="1" ht="12.75">
      <c r="A13" s="489" t="s">
        <v>428</v>
      </c>
      <c r="B13" s="490" t="s">
        <v>429</v>
      </c>
      <c r="C13" s="491">
        <v>344207183</v>
      </c>
      <c r="D13" s="491">
        <v>84104194</v>
      </c>
      <c r="E13" s="492">
        <v>24.434177481996358</v>
      </c>
      <c r="F13" s="491">
        <v>84104194</v>
      </c>
    </row>
    <row r="14" spans="1:6" s="493" customFormat="1" ht="12.75">
      <c r="A14" s="489" t="s">
        <v>231</v>
      </c>
      <c r="B14" s="490" t="s">
        <v>919</v>
      </c>
      <c r="C14" s="491">
        <v>181806521</v>
      </c>
      <c r="D14" s="491">
        <v>46253963</v>
      </c>
      <c r="E14" s="492">
        <v>25.44131131578058</v>
      </c>
      <c r="F14" s="491">
        <v>46253963</v>
      </c>
    </row>
    <row r="15" spans="1:6" s="493" customFormat="1" ht="12.75">
      <c r="A15" s="489" t="s">
        <v>990</v>
      </c>
      <c r="B15" s="490" t="s">
        <v>430</v>
      </c>
      <c r="C15" s="491">
        <v>167106231</v>
      </c>
      <c r="D15" s="491">
        <v>44800273</v>
      </c>
      <c r="E15" s="492">
        <v>26.80945691366829</v>
      </c>
      <c r="F15" s="491">
        <v>44800273</v>
      </c>
    </row>
    <row r="16" spans="1:6" s="493" customFormat="1" ht="12.75">
      <c r="A16" s="489" t="s">
        <v>232</v>
      </c>
      <c r="B16" s="490" t="s">
        <v>921</v>
      </c>
      <c r="C16" s="491">
        <v>162627976</v>
      </c>
      <c r="D16" s="491">
        <v>44800273</v>
      </c>
      <c r="E16" s="492">
        <v>27.54770372349712</v>
      </c>
      <c r="F16" s="491">
        <v>44800273</v>
      </c>
    </row>
    <row r="17" spans="1:6" s="69" customFormat="1" ht="12.75">
      <c r="A17" s="488" t="s">
        <v>992</v>
      </c>
      <c r="B17" s="494" t="s">
        <v>921</v>
      </c>
      <c r="C17" s="495">
        <v>160570813</v>
      </c>
      <c r="D17" s="495">
        <v>44800273</v>
      </c>
      <c r="E17" s="496">
        <v>27.900632850379854</v>
      </c>
      <c r="F17" s="497">
        <v>44800273</v>
      </c>
    </row>
    <row r="18" spans="1:6" s="493" customFormat="1" ht="12.75">
      <c r="A18" s="488" t="s">
        <v>431</v>
      </c>
      <c r="B18" s="498" t="s">
        <v>432</v>
      </c>
      <c r="C18" s="495">
        <v>152410603</v>
      </c>
      <c r="D18" s="495">
        <v>44800273</v>
      </c>
      <c r="E18" s="496">
        <v>29.394459518016603</v>
      </c>
      <c r="F18" s="497">
        <v>44800273</v>
      </c>
    </row>
    <row r="19" spans="1:6" s="504" customFormat="1" ht="38.25">
      <c r="A19" s="499" t="s">
        <v>433</v>
      </c>
      <c r="B19" s="500" t="s">
        <v>434</v>
      </c>
      <c r="C19" s="501">
        <v>1202349</v>
      </c>
      <c r="D19" s="501">
        <v>5295820</v>
      </c>
      <c r="E19" s="502">
        <v>0</v>
      </c>
      <c r="F19" s="503">
        <v>5295820</v>
      </c>
    </row>
    <row r="20" spans="1:6" s="504" customFormat="1" ht="25.5">
      <c r="A20" s="505" t="s">
        <v>435</v>
      </c>
      <c r="B20" s="500" t="s">
        <v>436</v>
      </c>
      <c r="C20" s="501">
        <v>120449883</v>
      </c>
      <c r="D20" s="501">
        <v>23525080</v>
      </c>
      <c r="E20" s="502">
        <v>19.531011084502257</v>
      </c>
      <c r="F20" s="503">
        <v>23525080</v>
      </c>
    </row>
    <row r="21" spans="1:6" s="504" customFormat="1" ht="12.75">
      <c r="A21" s="499" t="s">
        <v>437</v>
      </c>
      <c r="B21" s="500" t="s">
        <v>438</v>
      </c>
      <c r="C21" s="501">
        <v>8104472</v>
      </c>
      <c r="D21" s="501">
        <v>15979373</v>
      </c>
      <c r="E21" s="502">
        <v>197.16735402380317</v>
      </c>
      <c r="F21" s="503">
        <v>15979373</v>
      </c>
    </row>
    <row r="22" spans="1:6" s="504" customFormat="1" ht="12.75" hidden="1">
      <c r="A22" s="488" t="s">
        <v>439</v>
      </c>
      <c r="B22" s="498" t="s">
        <v>440</v>
      </c>
      <c r="C22" s="497"/>
      <c r="D22" s="497"/>
      <c r="E22" s="507">
        <v>0</v>
      </c>
      <c r="F22" s="503">
        <v>0</v>
      </c>
    </row>
    <row r="23" spans="1:6" s="510" customFormat="1" ht="13.5">
      <c r="A23" s="489" t="s">
        <v>251</v>
      </c>
      <c r="B23" s="508" t="s">
        <v>935</v>
      </c>
      <c r="C23" s="491">
        <v>13871648</v>
      </c>
      <c r="D23" s="491">
        <v>1124682</v>
      </c>
      <c r="E23" s="492">
        <v>8.107774937772353</v>
      </c>
      <c r="F23" s="509">
        <v>1124682</v>
      </c>
    </row>
    <row r="24" spans="1:6" s="493" customFormat="1" ht="18" customHeight="1">
      <c r="A24" s="489" t="s">
        <v>1021</v>
      </c>
      <c r="B24" s="490" t="s">
        <v>441</v>
      </c>
      <c r="C24" s="491">
        <v>13718715</v>
      </c>
      <c r="D24" s="491">
        <v>1124682</v>
      </c>
      <c r="E24" s="492">
        <v>8.198158500996632</v>
      </c>
      <c r="F24" s="509">
        <v>1124682</v>
      </c>
    </row>
    <row r="25" spans="1:6" s="69" customFormat="1" ht="12.75">
      <c r="A25" s="488" t="s">
        <v>442</v>
      </c>
      <c r="B25" s="494" t="s">
        <v>443</v>
      </c>
      <c r="C25" s="495">
        <v>12392581</v>
      </c>
      <c r="D25" s="495">
        <v>1123580</v>
      </c>
      <c r="E25" s="496">
        <v>9.066553609776689</v>
      </c>
      <c r="F25" s="503">
        <v>1123580</v>
      </c>
    </row>
    <row r="26" spans="1:6" s="69" customFormat="1" ht="12.75">
      <c r="A26" s="499" t="s">
        <v>444</v>
      </c>
      <c r="B26" s="511" t="s">
        <v>445</v>
      </c>
      <c r="C26" s="495">
        <v>8078647</v>
      </c>
      <c r="D26" s="495">
        <v>697321</v>
      </c>
      <c r="E26" s="496">
        <v>8.631655771071568</v>
      </c>
      <c r="F26" s="503">
        <v>697321</v>
      </c>
    </row>
    <row r="27" spans="1:6" s="69" customFormat="1" ht="12.75">
      <c r="A27" s="499" t="s">
        <v>446</v>
      </c>
      <c r="B27" s="511" t="s">
        <v>447</v>
      </c>
      <c r="C27" s="495">
        <v>3307885</v>
      </c>
      <c r="D27" s="495">
        <v>426259</v>
      </c>
      <c r="E27" s="496">
        <v>12.886149306883402</v>
      </c>
      <c r="F27" s="503">
        <v>426259</v>
      </c>
    </row>
    <row r="28" spans="1:6" s="69" customFormat="1" ht="12.75">
      <c r="A28" s="488" t="s">
        <v>448</v>
      </c>
      <c r="B28" s="494" t="s">
        <v>449</v>
      </c>
      <c r="C28" s="495">
        <v>1900</v>
      </c>
      <c r="D28" s="495">
        <v>645</v>
      </c>
      <c r="E28" s="496">
        <v>33.94736842105263</v>
      </c>
      <c r="F28" s="503">
        <v>645</v>
      </c>
    </row>
    <row r="29" spans="1:6" s="69" customFormat="1" ht="12.75">
      <c r="A29" s="488" t="s">
        <v>450</v>
      </c>
      <c r="B29" s="494" t="s">
        <v>451</v>
      </c>
      <c r="C29" s="495">
        <v>3000</v>
      </c>
      <c r="D29" s="495">
        <v>457</v>
      </c>
      <c r="E29" s="496">
        <v>15.233333333333333</v>
      </c>
      <c r="F29" s="503">
        <v>457</v>
      </c>
    </row>
    <row r="30" spans="1:6" s="69" customFormat="1" ht="13.5">
      <c r="A30" s="489" t="s">
        <v>998</v>
      </c>
      <c r="B30" s="490" t="s">
        <v>452</v>
      </c>
      <c r="C30" s="491">
        <v>828642</v>
      </c>
      <c r="D30" s="491">
        <v>329008</v>
      </c>
      <c r="E30" s="492">
        <v>39.70448034253634</v>
      </c>
      <c r="F30" s="509">
        <v>329008</v>
      </c>
    </row>
    <row r="31" spans="1:6" s="69" customFormat="1" ht="13.5">
      <c r="A31" s="512" t="s">
        <v>453</v>
      </c>
      <c r="B31" s="513" t="s">
        <v>927</v>
      </c>
      <c r="C31" s="491">
        <v>815642</v>
      </c>
      <c r="D31" s="491">
        <v>325436</v>
      </c>
      <c r="E31" s="492">
        <v>39.89936761471331</v>
      </c>
      <c r="F31" s="509">
        <v>325436</v>
      </c>
    </row>
    <row r="32" spans="1:6" s="69" customFormat="1" ht="12.75">
      <c r="A32" s="488" t="s">
        <v>1004</v>
      </c>
      <c r="B32" s="494" t="s">
        <v>927</v>
      </c>
      <c r="C32" s="495">
        <v>679400</v>
      </c>
      <c r="D32" s="495">
        <v>325436</v>
      </c>
      <c r="E32" s="496">
        <v>47.90050044156609</v>
      </c>
      <c r="F32" s="503">
        <v>325436</v>
      </c>
    </row>
    <row r="33" spans="1:6" s="69" customFormat="1" ht="12.75">
      <c r="A33" s="499" t="s">
        <v>454</v>
      </c>
      <c r="B33" s="511" t="s">
        <v>928</v>
      </c>
      <c r="C33" s="495">
        <v>643400</v>
      </c>
      <c r="D33" s="495">
        <v>325436</v>
      </c>
      <c r="E33" s="496">
        <v>50.58066521603979</v>
      </c>
      <c r="F33" s="503">
        <v>325436</v>
      </c>
    </row>
    <row r="34" spans="1:6" s="69" customFormat="1" ht="12.75" hidden="1">
      <c r="A34" s="499" t="s">
        <v>455</v>
      </c>
      <c r="B34" s="511" t="s">
        <v>929</v>
      </c>
      <c r="C34" s="495"/>
      <c r="D34" s="495">
        <v>0</v>
      </c>
      <c r="E34" s="496" t="e">
        <v>#DIV/0!</v>
      </c>
      <c r="F34" s="503">
        <v>0</v>
      </c>
    </row>
    <row r="35" spans="1:6" s="69" customFormat="1" ht="25.5">
      <c r="A35" s="514" t="s">
        <v>456</v>
      </c>
      <c r="B35" s="515" t="s">
        <v>932</v>
      </c>
      <c r="C35" s="495">
        <v>0</v>
      </c>
      <c r="D35" s="491">
        <v>3572</v>
      </c>
      <c r="E35" s="492">
        <v>0</v>
      </c>
      <c r="F35" s="516">
        <v>3572</v>
      </c>
    </row>
    <row r="36" spans="1:6" s="69" customFormat="1" ht="12.75">
      <c r="A36" s="517" t="s">
        <v>457</v>
      </c>
      <c r="B36" s="518" t="s">
        <v>933</v>
      </c>
      <c r="C36" s="503">
        <v>0</v>
      </c>
      <c r="D36" s="503">
        <v>3572</v>
      </c>
      <c r="E36" s="519">
        <v>0</v>
      </c>
      <c r="F36" s="503">
        <v>3572</v>
      </c>
    </row>
    <row r="37" spans="1:6" s="493" customFormat="1" ht="13.5">
      <c r="A37" s="489" t="s">
        <v>252</v>
      </c>
      <c r="B37" s="490" t="s">
        <v>458</v>
      </c>
      <c r="C37" s="520">
        <v>3496645</v>
      </c>
      <c r="D37" s="520">
        <v>3175187</v>
      </c>
      <c r="E37" s="521">
        <v>90.80667325393341</v>
      </c>
      <c r="F37" s="509">
        <v>3175187</v>
      </c>
    </row>
    <row r="38" spans="1:6" s="69" customFormat="1" ht="12.75">
      <c r="A38" s="488" t="s">
        <v>1024</v>
      </c>
      <c r="B38" s="494" t="s">
        <v>459</v>
      </c>
      <c r="C38" s="495">
        <v>898540</v>
      </c>
      <c r="D38" s="495">
        <v>542005</v>
      </c>
      <c r="E38" s="496">
        <v>60.320631246243906</v>
      </c>
      <c r="F38" s="503">
        <v>542005</v>
      </c>
    </row>
    <row r="39" spans="1:6" s="69" customFormat="1" ht="12.75" hidden="1">
      <c r="A39" s="488" t="s">
        <v>460</v>
      </c>
      <c r="B39" s="498" t="s">
        <v>461</v>
      </c>
      <c r="C39" s="495"/>
      <c r="D39" s="495"/>
      <c r="E39" s="496" t="e">
        <v>#DIV/0!</v>
      </c>
      <c r="F39" s="503">
        <v>0</v>
      </c>
    </row>
    <row r="40" spans="1:6" s="69" customFormat="1" ht="31.5" customHeight="1" hidden="1">
      <c r="A40" s="488" t="s">
        <v>1028</v>
      </c>
      <c r="B40" s="498" t="s">
        <v>462</v>
      </c>
      <c r="C40" s="495"/>
      <c r="D40" s="495"/>
      <c r="E40" s="496" t="e">
        <v>#DIV/0!</v>
      </c>
      <c r="F40" s="503">
        <v>0</v>
      </c>
    </row>
    <row r="41" spans="1:6" s="69" customFormat="1" ht="31.5" customHeight="1" hidden="1">
      <c r="A41" s="488" t="s">
        <v>1031</v>
      </c>
      <c r="B41" s="498" t="s">
        <v>463</v>
      </c>
      <c r="C41" s="495"/>
      <c r="D41" s="495"/>
      <c r="E41" s="496" t="e">
        <v>#DIV/0!</v>
      </c>
      <c r="F41" s="503">
        <v>0</v>
      </c>
    </row>
    <row r="42" spans="1:6" s="69" customFormat="1" ht="38.25" hidden="1">
      <c r="A42" s="522" t="s">
        <v>464</v>
      </c>
      <c r="B42" s="500" t="s">
        <v>465</v>
      </c>
      <c r="C42" s="501"/>
      <c r="D42" s="501"/>
      <c r="E42" s="502" t="e">
        <v>#DIV/0!</v>
      </c>
      <c r="F42" s="503">
        <v>0</v>
      </c>
    </row>
    <row r="43" spans="1:6" s="69" customFormat="1" ht="12.75" hidden="1">
      <c r="A43" s="488" t="s">
        <v>1033</v>
      </c>
      <c r="B43" s="498" t="s">
        <v>466</v>
      </c>
      <c r="C43" s="495"/>
      <c r="D43" s="495"/>
      <c r="E43" s="496" t="e">
        <v>#DIV/0!</v>
      </c>
      <c r="F43" s="503">
        <v>0</v>
      </c>
    </row>
    <row r="44" spans="1:6" s="69" customFormat="1" ht="25.5" hidden="1">
      <c r="A44" s="522" t="s">
        <v>467</v>
      </c>
      <c r="B44" s="500" t="s">
        <v>468</v>
      </c>
      <c r="C44" s="501"/>
      <c r="D44" s="501"/>
      <c r="E44" s="502" t="e">
        <v>#DIV/0!</v>
      </c>
      <c r="F44" s="503">
        <v>0</v>
      </c>
    </row>
    <row r="45" spans="1:6" s="69" customFormat="1" ht="15.75" customHeight="1" hidden="1">
      <c r="A45" s="488" t="s">
        <v>1035</v>
      </c>
      <c r="B45" s="498" t="s">
        <v>469</v>
      </c>
      <c r="C45" s="495"/>
      <c r="D45" s="495"/>
      <c r="E45" s="496" t="e">
        <v>#DIV/0!</v>
      </c>
      <c r="F45" s="503">
        <v>0</v>
      </c>
    </row>
    <row r="46" spans="1:6" s="69" customFormat="1" ht="25.5" hidden="1">
      <c r="A46" s="488" t="s">
        <v>1037</v>
      </c>
      <c r="B46" s="498" t="s">
        <v>470</v>
      </c>
      <c r="C46" s="495"/>
      <c r="D46" s="495"/>
      <c r="E46" s="496">
        <v>0</v>
      </c>
      <c r="F46" s="503">
        <v>0</v>
      </c>
    </row>
    <row r="47" spans="1:6" s="69" customFormat="1" ht="12.75" hidden="1">
      <c r="A47" s="488" t="s">
        <v>471</v>
      </c>
      <c r="B47" s="498" t="s">
        <v>472</v>
      </c>
      <c r="C47" s="495"/>
      <c r="D47" s="495"/>
      <c r="E47" s="496" t="e">
        <v>#DIV/0!</v>
      </c>
      <c r="F47" s="503">
        <v>0</v>
      </c>
    </row>
    <row r="48" spans="1:6" s="69" customFormat="1" ht="15" customHeight="1">
      <c r="A48" s="488" t="s">
        <v>1041</v>
      </c>
      <c r="B48" s="494" t="s">
        <v>473</v>
      </c>
      <c r="C48" s="495">
        <v>370654</v>
      </c>
      <c r="D48" s="495">
        <v>291956</v>
      </c>
      <c r="E48" s="496">
        <v>78.76779961905173</v>
      </c>
      <c r="F48" s="503">
        <v>291956</v>
      </c>
    </row>
    <row r="49" spans="1:6" s="69" customFormat="1" ht="12.75" hidden="1">
      <c r="A49" s="488" t="s">
        <v>474</v>
      </c>
      <c r="B49" s="498" t="s">
        <v>475</v>
      </c>
      <c r="C49" s="495"/>
      <c r="D49" s="495"/>
      <c r="E49" s="496" t="e">
        <v>#DIV/0!</v>
      </c>
      <c r="F49" s="503">
        <v>0</v>
      </c>
    </row>
    <row r="50" spans="1:6" s="69" customFormat="1" ht="12.75" hidden="1">
      <c r="A50" s="488" t="s">
        <v>476</v>
      </c>
      <c r="B50" s="498" t="s">
        <v>477</v>
      </c>
      <c r="C50" s="495"/>
      <c r="D50" s="495"/>
      <c r="E50" s="496" t="e">
        <v>#DIV/0!</v>
      </c>
      <c r="F50" s="503">
        <v>0</v>
      </c>
    </row>
    <row r="51" spans="1:6" s="69" customFormat="1" ht="12.75" hidden="1">
      <c r="A51" s="488" t="s">
        <v>1060</v>
      </c>
      <c r="B51" s="498" t="s">
        <v>478</v>
      </c>
      <c r="C51" s="495"/>
      <c r="D51" s="495"/>
      <c r="E51" s="496" t="e">
        <v>#DIV/0!</v>
      </c>
      <c r="F51" s="503">
        <v>0</v>
      </c>
    </row>
    <row r="52" spans="1:6" s="69" customFormat="1" ht="12.75">
      <c r="A52" s="488" t="s">
        <v>1062</v>
      </c>
      <c r="B52" s="494" t="s">
        <v>479</v>
      </c>
      <c r="C52" s="495">
        <v>491550</v>
      </c>
      <c r="D52" s="495">
        <v>194379</v>
      </c>
      <c r="E52" s="496">
        <v>39.544095209032655</v>
      </c>
      <c r="F52" s="503">
        <v>194379</v>
      </c>
    </row>
    <row r="53" spans="1:6" s="69" customFormat="1" ht="12.75">
      <c r="A53" s="488" t="s">
        <v>480</v>
      </c>
      <c r="B53" s="494" t="s">
        <v>481</v>
      </c>
      <c r="C53" s="495">
        <v>1004222</v>
      </c>
      <c r="D53" s="495">
        <v>1889378</v>
      </c>
      <c r="E53" s="496">
        <v>188.14345831897728</v>
      </c>
      <c r="F53" s="503">
        <v>1889378</v>
      </c>
    </row>
    <row r="54" spans="1:6" s="69" customFormat="1" ht="12.75">
      <c r="A54" s="523" t="s">
        <v>482</v>
      </c>
      <c r="B54" s="494" t="s">
        <v>483</v>
      </c>
      <c r="C54" s="495">
        <v>19770</v>
      </c>
      <c r="D54" s="495">
        <v>178388</v>
      </c>
      <c r="E54" s="496">
        <v>902.3166413758221</v>
      </c>
      <c r="F54" s="503">
        <v>178388</v>
      </c>
    </row>
    <row r="55" spans="1:6" s="69" customFormat="1" ht="25.5">
      <c r="A55" s="488" t="s">
        <v>484</v>
      </c>
      <c r="B55" s="494" t="s">
        <v>485</v>
      </c>
      <c r="C55" s="495">
        <v>731679</v>
      </c>
      <c r="D55" s="495">
        <v>257469</v>
      </c>
      <c r="E55" s="496">
        <v>35.188791806242904</v>
      </c>
      <c r="F55" s="503">
        <v>257469</v>
      </c>
    </row>
    <row r="56" spans="1:6" s="69" customFormat="1" ht="12.75" hidden="1">
      <c r="A56" s="488" t="s">
        <v>486</v>
      </c>
      <c r="B56" s="498" t="s">
        <v>487</v>
      </c>
      <c r="C56" s="495"/>
      <c r="D56" s="495">
        <v>0</v>
      </c>
      <c r="E56" s="496" t="e">
        <v>#DIV/0!</v>
      </c>
      <c r="F56" s="503">
        <v>0</v>
      </c>
    </row>
    <row r="57" spans="1:6" s="69" customFormat="1" ht="12.75" hidden="1">
      <c r="A57" s="488" t="s">
        <v>488</v>
      </c>
      <c r="B57" s="498" t="s">
        <v>489</v>
      </c>
      <c r="C57" s="495"/>
      <c r="D57" s="495">
        <v>0</v>
      </c>
      <c r="E57" s="496" t="e">
        <v>#DIV/0!</v>
      </c>
      <c r="F57" s="503">
        <v>0</v>
      </c>
    </row>
    <row r="58" spans="1:6" s="69" customFormat="1" ht="25.5" hidden="1">
      <c r="A58" s="488" t="s">
        <v>490</v>
      </c>
      <c r="B58" s="498" t="s">
        <v>491</v>
      </c>
      <c r="C58" s="495"/>
      <c r="D58" s="495">
        <v>0</v>
      </c>
      <c r="E58" s="496" t="e">
        <v>#DIV/0!</v>
      </c>
      <c r="F58" s="503">
        <v>0</v>
      </c>
    </row>
    <row r="59" spans="1:6" s="69" customFormat="1" ht="27.75" customHeight="1" hidden="1">
      <c r="A59" s="488" t="s">
        <v>492</v>
      </c>
      <c r="B59" s="498" t="s">
        <v>493</v>
      </c>
      <c r="C59" s="495"/>
      <c r="D59" s="495">
        <v>0</v>
      </c>
      <c r="E59" s="496" t="e">
        <v>#DIV/0!</v>
      </c>
      <c r="F59" s="503">
        <v>0</v>
      </c>
    </row>
    <row r="60" spans="1:6" s="493" customFormat="1" ht="17.25" customHeight="1">
      <c r="A60" s="489" t="s">
        <v>494</v>
      </c>
      <c r="B60" s="508" t="s">
        <v>378</v>
      </c>
      <c r="C60" s="520">
        <v>26009411</v>
      </c>
      <c r="D60" s="520">
        <v>6400544</v>
      </c>
      <c r="E60" s="521">
        <v>24.60856956737698</v>
      </c>
      <c r="F60" s="509">
        <v>6400544</v>
      </c>
    </row>
    <row r="61" spans="1:6" s="493" customFormat="1" ht="17.25" customHeight="1">
      <c r="A61" s="489" t="s">
        <v>495</v>
      </c>
      <c r="B61" s="508" t="s">
        <v>938</v>
      </c>
      <c r="C61" s="520">
        <v>250983</v>
      </c>
      <c r="D61" s="520">
        <v>13282</v>
      </c>
      <c r="E61" s="521">
        <v>5.291991887896789</v>
      </c>
      <c r="F61" s="509">
        <v>13282</v>
      </c>
    </row>
    <row r="62" spans="1:6" s="493" customFormat="1" ht="13.5">
      <c r="A62" s="489" t="s">
        <v>496</v>
      </c>
      <c r="B62" s="490" t="s">
        <v>943</v>
      </c>
      <c r="C62" s="520">
        <v>132643623</v>
      </c>
      <c r="D62" s="520">
        <v>28261218</v>
      </c>
      <c r="E62" s="521">
        <v>21.306126416646507</v>
      </c>
      <c r="F62" s="509">
        <v>28261218</v>
      </c>
    </row>
    <row r="63" spans="1:6" s="493" customFormat="1" ht="18" customHeight="1">
      <c r="A63" s="489" t="s">
        <v>122</v>
      </c>
      <c r="B63" s="490" t="s">
        <v>678</v>
      </c>
      <c r="C63" s="520">
        <v>125101504</v>
      </c>
      <c r="D63" s="520">
        <v>27421571</v>
      </c>
      <c r="E63" s="521">
        <v>21.9194574990881</v>
      </c>
      <c r="F63" s="509">
        <v>27421571</v>
      </c>
    </row>
    <row r="64" spans="1:6" s="69" customFormat="1" ht="25.5">
      <c r="A64" s="488" t="s">
        <v>497</v>
      </c>
      <c r="B64" s="494" t="s">
        <v>498</v>
      </c>
      <c r="C64" s="495">
        <v>73025637</v>
      </c>
      <c r="D64" s="495">
        <v>25454162</v>
      </c>
      <c r="E64" s="496">
        <v>34.85647376139971</v>
      </c>
      <c r="F64" s="503">
        <v>25454162</v>
      </c>
    </row>
    <row r="65" spans="1:6" s="493" customFormat="1" ht="12.75">
      <c r="A65" s="75" t="s">
        <v>499</v>
      </c>
      <c r="B65" s="498" t="s">
        <v>500</v>
      </c>
      <c r="C65" s="495">
        <v>5029662</v>
      </c>
      <c r="D65" s="495">
        <v>1186692</v>
      </c>
      <c r="E65" s="496">
        <v>23.593871715435352</v>
      </c>
      <c r="F65" s="503">
        <v>1186692</v>
      </c>
    </row>
    <row r="66" spans="1:6" s="493" customFormat="1" ht="25.5" hidden="1">
      <c r="A66" s="524" t="s">
        <v>501</v>
      </c>
      <c r="B66" s="500" t="s">
        <v>502</v>
      </c>
      <c r="C66" s="501"/>
      <c r="D66" s="501"/>
      <c r="E66" s="502" t="e">
        <v>#DIV/0!</v>
      </c>
      <c r="F66" s="503">
        <v>0</v>
      </c>
    </row>
    <row r="67" spans="1:6" s="493" customFormat="1" ht="25.5" hidden="1">
      <c r="A67" s="524" t="s">
        <v>503</v>
      </c>
      <c r="B67" s="500" t="s">
        <v>504</v>
      </c>
      <c r="C67" s="501"/>
      <c r="D67" s="501"/>
      <c r="E67" s="502" t="e">
        <v>#DIV/0!</v>
      </c>
      <c r="F67" s="503">
        <v>0</v>
      </c>
    </row>
    <row r="68" spans="1:6" s="493" customFormat="1" ht="25.5" hidden="1">
      <c r="A68" s="524" t="s">
        <v>505</v>
      </c>
      <c r="B68" s="500" t="s">
        <v>506</v>
      </c>
      <c r="C68" s="501"/>
      <c r="D68" s="501"/>
      <c r="E68" s="502" t="e">
        <v>#DIV/0!</v>
      </c>
      <c r="F68" s="503">
        <v>0</v>
      </c>
    </row>
    <row r="69" spans="1:6" s="493" customFormat="1" ht="42" customHeight="1" hidden="1">
      <c r="A69" s="524" t="s">
        <v>507</v>
      </c>
      <c r="B69" s="500" t="s">
        <v>508</v>
      </c>
      <c r="C69" s="501"/>
      <c r="D69" s="501"/>
      <c r="E69" s="502" t="e">
        <v>#DIV/0!</v>
      </c>
      <c r="F69" s="503">
        <v>0</v>
      </c>
    </row>
    <row r="70" spans="1:6" s="493" customFormat="1" ht="12.75" hidden="1">
      <c r="A70" s="524" t="s">
        <v>509</v>
      </c>
      <c r="B70" s="500" t="s">
        <v>510</v>
      </c>
      <c r="C70" s="501"/>
      <c r="D70" s="501"/>
      <c r="E70" s="502" t="e">
        <v>#DIV/0!</v>
      </c>
      <c r="F70" s="503">
        <v>0</v>
      </c>
    </row>
    <row r="71" spans="1:6" s="493" customFormat="1" ht="38.25" hidden="1">
      <c r="A71" s="524" t="s">
        <v>511</v>
      </c>
      <c r="B71" s="500" t="s">
        <v>512</v>
      </c>
      <c r="C71" s="501"/>
      <c r="D71" s="501"/>
      <c r="E71" s="502" t="e">
        <v>#DIV/0!</v>
      </c>
      <c r="F71" s="503">
        <v>0</v>
      </c>
    </row>
    <row r="72" spans="1:6" s="493" customFormat="1" ht="38.25" hidden="1">
      <c r="A72" s="524" t="s">
        <v>513</v>
      </c>
      <c r="B72" s="500" t="s">
        <v>514</v>
      </c>
      <c r="C72" s="501"/>
      <c r="D72" s="501"/>
      <c r="E72" s="502" t="e">
        <v>#DIV/0!</v>
      </c>
      <c r="F72" s="503">
        <v>0</v>
      </c>
    </row>
    <row r="73" spans="1:6" s="493" customFormat="1" ht="25.5" hidden="1">
      <c r="A73" s="524" t="s">
        <v>515</v>
      </c>
      <c r="B73" s="500" t="s">
        <v>516</v>
      </c>
      <c r="C73" s="501"/>
      <c r="D73" s="501"/>
      <c r="E73" s="502" t="e">
        <v>#DIV/0!</v>
      </c>
      <c r="F73" s="503">
        <v>0</v>
      </c>
    </row>
    <row r="74" spans="1:6" s="493" customFormat="1" ht="12.75" hidden="1">
      <c r="A74" s="524" t="s">
        <v>517</v>
      </c>
      <c r="B74" s="500" t="s">
        <v>518</v>
      </c>
      <c r="C74" s="501"/>
      <c r="D74" s="501"/>
      <c r="E74" s="502" t="e">
        <v>#DIV/0!</v>
      </c>
      <c r="F74" s="503">
        <v>0</v>
      </c>
    </row>
    <row r="75" spans="1:6" s="493" customFormat="1" ht="25.5">
      <c r="A75" s="75" t="s">
        <v>519</v>
      </c>
      <c r="B75" s="498" t="s">
        <v>520</v>
      </c>
      <c r="C75" s="495">
        <v>40060529</v>
      </c>
      <c r="D75" s="495">
        <v>18148243</v>
      </c>
      <c r="E75" s="496">
        <v>45.30205529737263</v>
      </c>
      <c r="F75" s="503">
        <v>18148243</v>
      </c>
    </row>
    <row r="76" spans="1:6" s="493" customFormat="1" ht="12.75" hidden="1">
      <c r="A76" s="524" t="s">
        <v>521</v>
      </c>
      <c r="B76" s="500" t="s">
        <v>522</v>
      </c>
      <c r="C76" s="501"/>
      <c r="D76" s="501"/>
      <c r="E76" s="502" t="e">
        <v>#DIV/0!</v>
      </c>
      <c r="F76" s="503">
        <v>0</v>
      </c>
    </row>
    <row r="77" spans="1:6" s="493" customFormat="1" ht="12.75" hidden="1">
      <c r="A77" s="524" t="s">
        <v>523</v>
      </c>
      <c r="B77" s="500" t="s">
        <v>524</v>
      </c>
      <c r="C77" s="501"/>
      <c r="D77" s="501"/>
      <c r="E77" s="502" t="e">
        <v>#DIV/0!</v>
      </c>
      <c r="F77" s="503">
        <v>0</v>
      </c>
    </row>
    <row r="78" spans="1:6" s="493" customFormat="1" ht="25.5" hidden="1">
      <c r="A78" s="524" t="s">
        <v>525</v>
      </c>
      <c r="B78" s="500" t="s">
        <v>526</v>
      </c>
      <c r="C78" s="501"/>
      <c r="D78" s="501"/>
      <c r="E78" s="502" t="e">
        <v>#DIV/0!</v>
      </c>
      <c r="F78" s="503">
        <v>0</v>
      </c>
    </row>
    <row r="79" spans="1:6" s="493" customFormat="1" ht="63.75" hidden="1">
      <c r="A79" s="524" t="s">
        <v>527</v>
      </c>
      <c r="B79" s="500" t="s">
        <v>528</v>
      </c>
      <c r="C79" s="501"/>
      <c r="D79" s="501"/>
      <c r="E79" s="502" t="e">
        <v>#DIV/0!</v>
      </c>
      <c r="F79" s="503">
        <v>0</v>
      </c>
    </row>
    <row r="80" spans="1:6" s="493" customFormat="1" ht="51.75" customHeight="1" hidden="1">
      <c r="A80" s="524" t="s">
        <v>529</v>
      </c>
      <c r="B80" s="500" t="s">
        <v>530</v>
      </c>
      <c r="C80" s="501"/>
      <c r="D80" s="501"/>
      <c r="E80" s="502" t="e">
        <v>#DIV/0!</v>
      </c>
      <c r="F80" s="503">
        <v>0</v>
      </c>
    </row>
    <row r="81" spans="1:6" s="493" customFormat="1" ht="39.75" customHeight="1" hidden="1">
      <c r="A81" s="524" t="s">
        <v>531</v>
      </c>
      <c r="B81" s="500" t="s">
        <v>532</v>
      </c>
      <c r="C81" s="501"/>
      <c r="D81" s="501"/>
      <c r="E81" s="502" t="e">
        <v>#DIV/0!</v>
      </c>
      <c r="F81" s="503">
        <v>0</v>
      </c>
    </row>
    <row r="82" spans="1:6" s="493" customFormat="1" ht="12.75" hidden="1">
      <c r="A82" s="524" t="s">
        <v>533</v>
      </c>
      <c r="B82" s="500" t="s">
        <v>534</v>
      </c>
      <c r="C82" s="501"/>
      <c r="D82" s="501"/>
      <c r="E82" s="502" t="e">
        <v>#DIV/0!</v>
      </c>
      <c r="F82" s="503">
        <v>0</v>
      </c>
    </row>
    <row r="83" spans="1:6" s="493" customFormat="1" ht="16.5" customHeight="1" hidden="1">
      <c r="A83" s="524" t="s">
        <v>535</v>
      </c>
      <c r="B83" s="500" t="s">
        <v>536</v>
      </c>
      <c r="C83" s="501"/>
      <c r="D83" s="501"/>
      <c r="E83" s="502" t="e">
        <v>#DIV/0!</v>
      </c>
      <c r="F83" s="503">
        <v>0</v>
      </c>
    </row>
    <row r="84" spans="1:6" s="493" customFormat="1" ht="12.75" hidden="1">
      <c r="A84" s="524" t="s">
        <v>537</v>
      </c>
      <c r="B84" s="500" t="s">
        <v>538</v>
      </c>
      <c r="C84" s="501"/>
      <c r="D84" s="501"/>
      <c r="E84" s="502" t="e">
        <v>#DIV/0!</v>
      </c>
      <c r="F84" s="503">
        <v>0</v>
      </c>
    </row>
    <row r="85" spans="1:6" s="493" customFormat="1" ht="38.25">
      <c r="A85" s="75" t="s">
        <v>539</v>
      </c>
      <c r="B85" s="498" t="s">
        <v>540</v>
      </c>
      <c r="C85" s="495">
        <v>477190</v>
      </c>
      <c r="D85" s="495">
        <v>272766</v>
      </c>
      <c r="E85" s="496">
        <v>57.160879314319246</v>
      </c>
      <c r="F85" s="503">
        <v>272766</v>
      </c>
    </row>
    <row r="86" spans="1:6" s="493" customFormat="1" ht="25.5">
      <c r="A86" s="75" t="s">
        <v>541</v>
      </c>
      <c r="B86" s="498" t="s">
        <v>542</v>
      </c>
      <c r="C86" s="495">
        <v>17379185</v>
      </c>
      <c r="D86" s="495">
        <v>5410333</v>
      </c>
      <c r="E86" s="496">
        <v>31.131108852342614</v>
      </c>
      <c r="F86" s="503">
        <v>5410333</v>
      </c>
    </row>
    <row r="87" spans="1:6" s="493" customFormat="1" ht="31.5" customHeight="1">
      <c r="A87" s="75" t="s">
        <v>543</v>
      </c>
      <c r="B87" s="498" t="s">
        <v>544</v>
      </c>
      <c r="C87" s="495">
        <v>1965517</v>
      </c>
      <c r="D87" s="495">
        <v>436128</v>
      </c>
      <c r="E87" s="496">
        <v>22.188971146014</v>
      </c>
      <c r="F87" s="503">
        <v>436128</v>
      </c>
    </row>
    <row r="88" spans="1:6" s="69" customFormat="1" ht="25.5">
      <c r="A88" s="75" t="s">
        <v>545</v>
      </c>
      <c r="B88" s="494" t="s">
        <v>546</v>
      </c>
      <c r="C88" s="495">
        <v>57000</v>
      </c>
      <c r="D88" s="495">
        <v>0</v>
      </c>
      <c r="E88" s="496">
        <v>0</v>
      </c>
      <c r="F88" s="503">
        <v>0</v>
      </c>
    </row>
    <row r="89" spans="1:6" s="493" customFormat="1" ht="12.75" hidden="1">
      <c r="A89" s="75" t="s">
        <v>547</v>
      </c>
      <c r="B89" s="498" t="s">
        <v>548</v>
      </c>
      <c r="C89" s="495"/>
      <c r="D89" s="495"/>
      <c r="E89" s="496" t="e">
        <v>#DIV/0!</v>
      </c>
      <c r="F89" s="503">
        <v>0</v>
      </c>
    </row>
    <row r="90" spans="1:6" s="493" customFormat="1" ht="47.25" customHeight="1" hidden="1">
      <c r="A90" s="75" t="s">
        <v>549</v>
      </c>
      <c r="B90" s="498" t="s">
        <v>550</v>
      </c>
      <c r="C90" s="495"/>
      <c r="D90" s="495"/>
      <c r="E90" s="496" t="e">
        <v>#DIV/0!</v>
      </c>
      <c r="F90" s="503">
        <v>0</v>
      </c>
    </row>
    <row r="91" spans="1:6" s="493" customFormat="1" ht="25.5">
      <c r="A91" s="75" t="s">
        <v>551</v>
      </c>
      <c r="B91" s="498" t="s">
        <v>552</v>
      </c>
      <c r="C91" s="495">
        <v>57000</v>
      </c>
      <c r="D91" s="495">
        <v>0</v>
      </c>
      <c r="E91" s="496">
        <v>0</v>
      </c>
      <c r="F91" s="503">
        <v>0</v>
      </c>
    </row>
    <row r="92" spans="1:6" s="69" customFormat="1" ht="38.25">
      <c r="A92" s="75" t="s">
        <v>553</v>
      </c>
      <c r="B92" s="494" t="s">
        <v>554</v>
      </c>
      <c r="C92" s="495">
        <v>31315914</v>
      </c>
      <c r="D92" s="495">
        <v>1167584</v>
      </c>
      <c r="E92" s="496">
        <v>3.728404669906808</v>
      </c>
      <c r="F92" s="503">
        <v>1167584</v>
      </c>
    </row>
    <row r="93" spans="1:6" s="493" customFormat="1" ht="25.5">
      <c r="A93" s="75" t="s">
        <v>555</v>
      </c>
      <c r="B93" s="498" t="s">
        <v>556</v>
      </c>
      <c r="C93" s="495">
        <v>29433476</v>
      </c>
      <c r="D93" s="495">
        <v>1117587</v>
      </c>
      <c r="E93" s="496">
        <v>3.7969929205779165</v>
      </c>
      <c r="F93" s="503">
        <v>1117587</v>
      </c>
    </row>
    <row r="94" spans="1:6" s="493" customFormat="1" ht="38.25">
      <c r="A94" s="524" t="s">
        <v>557</v>
      </c>
      <c r="B94" s="500" t="s">
        <v>558</v>
      </c>
      <c r="C94" s="501">
        <v>3690179</v>
      </c>
      <c r="D94" s="501">
        <v>728425</v>
      </c>
      <c r="E94" s="502">
        <v>19.739557349386033</v>
      </c>
      <c r="F94" s="503">
        <v>728425</v>
      </c>
    </row>
    <row r="95" spans="1:6" s="493" customFormat="1" ht="38.25">
      <c r="A95" s="524" t="s">
        <v>559</v>
      </c>
      <c r="B95" s="500" t="s">
        <v>560</v>
      </c>
      <c r="C95" s="501">
        <v>25246064</v>
      </c>
      <c r="D95" s="501">
        <v>389162</v>
      </c>
      <c r="E95" s="502">
        <v>1.5414759306638848</v>
      </c>
      <c r="F95" s="503">
        <v>389162</v>
      </c>
    </row>
    <row r="96" spans="1:6" s="493" customFormat="1" ht="32.25" customHeight="1">
      <c r="A96" s="75" t="s">
        <v>561</v>
      </c>
      <c r="B96" s="498" t="s">
        <v>562</v>
      </c>
      <c r="C96" s="495">
        <v>1278881</v>
      </c>
      <c r="D96" s="495">
        <v>49997</v>
      </c>
      <c r="E96" s="496">
        <v>3.9094333249145152</v>
      </c>
      <c r="F96" s="503">
        <v>49997</v>
      </c>
    </row>
    <row r="97" spans="1:6" s="493" customFormat="1" ht="39" customHeight="1" hidden="1">
      <c r="A97" s="524" t="s">
        <v>563</v>
      </c>
      <c r="B97" s="500" t="s">
        <v>564</v>
      </c>
      <c r="C97" s="501"/>
      <c r="D97" s="501"/>
      <c r="E97" s="496" t="e">
        <v>#DIV/0!</v>
      </c>
      <c r="F97" s="503">
        <v>0</v>
      </c>
    </row>
    <row r="98" spans="1:6" s="493" customFormat="1" ht="40.5" customHeight="1" hidden="1">
      <c r="A98" s="524" t="s">
        <v>565</v>
      </c>
      <c r="B98" s="500" t="s">
        <v>566</v>
      </c>
      <c r="C98" s="501"/>
      <c r="D98" s="501"/>
      <c r="E98" s="496" t="e">
        <v>#DIV/0!</v>
      </c>
      <c r="F98" s="503">
        <v>0</v>
      </c>
    </row>
    <row r="99" spans="1:6" s="493" customFormat="1" ht="40.5" customHeight="1">
      <c r="A99" s="76" t="s">
        <v>567</v>
      </c>
      <c r="B99" s="525" t="s">
        <v>568</v>
      </c>
      <c r="C99" s="497">
        <v>0</v>
      </c>
      <c r="D99" s="497">
        <v>799825</v>
      </c>
      <c r="E99" s="496">
        <v>0</v>
      </c>
      <c r="F99" s="503">
        <v>799825</v>
      </c>
    </row>
    <row r="100" spans="1:6" s="493" customFormat="1" ht="40.5" customHeight="1">
      <c r="A100" s="76" t="s">
        <v>569</v>
      </c>
      <c r="B100" s="525" t="s">
        <v>570</v>
      </c>
      <c r="C100" s="497">
        <v>0</v>
      </c>
      <c r="D100" s="497">
        <v>363973</v>
      </c>
      <c r="E100" s="496">
        <v>0</v>
      </c>
      <c r="F100" s="503">
        <v>363973</v>
      </c>
    </row>
    <row r="101" spans="1:6" s="493" customFormat="1" ht="40.5" customHeight="1">
      <c r="A101" s="76" t="s">
        <v>571</v>
      </c>
      <c r="B101" s="525" t="s">
        <v>572</v>
      </c>
      <c r="C101" s="497">
        <v>0</v>
      </c>
      <c r="D101" s="497">
        <v>435852</v>
      </c>
      <c r="E101" s="496">
        <v>0</v>
      </c>
      <c r="F101" s="503">
        <v>435852</v>
      </c>
    </row>
    <row r="102" spans="1:6" s="493" customFormat="1" ht="13.5">
      <c r="A102" s="526" t="s">
        <v>573</v>
      </c>
      <c r="B102" s="490" t="s">
        <v>574</v>
      </c>
      <c r="C102" s="520">
        <v>7542124</v>
      </c>
      <c r="D102" s="520">
        <v>839647</v>
      </c>
      <c r="E102" s="521">
        <v>11.132765783219687</v>
      </c>
      <c r="F102" s="509">
        <v>839647</v>
      </c>
    </row>
    <row r="103" spans="1:6" s="69" customFormat="1" ht="12.75">
      <c r="A103" s="75" t="s">
        <v>575</v>
      </c>
      <c r="B103" s="494" t="s">
        <v>576</v>
      </c>
      <c r="C103" s="495">
        <v>600</v>
      </c>
      <c r="D103" s="495">
        <v>13759</v>
      </c>
      <c r="E103" s="496">
        <v>2293.166666666667</v>
      </c>
      <c r="F103" s="503">
        <v>13759</v>
      </c>
    </row>
    <row r="104" spans="1:6" s="69" customFormat="1" ht="25.5" hidden="1">
      <c r="A104" s="75" t="s">
        <v>577</v>
      </c>
      <c r="B104" s="498" t="s">
        <v>578</v>
      </c>
      <c r="C104" s="495"/>
      <c r="D104" s="495">
        <v>0</v>
      </c>
      <c r="E104" s="496" t="e">
        <v>#DIV/0!</v>
      </c>
      <c r="F104" s="503">
        <v>0</v>
      </c>
    </row>
    <row r="105" spans="1:6" s="69" customFormat="1" ht="12.75" hidden="1">
      <c r="A105" s="524" t="s">
        <v>579</v>
      </c>
      <c r="B105" s="500" t="s">
        <v>580</v>
      </c>
      <c r="C105" s="501"/>
      <c r="D105" s="501"/>
      <c r="E105" s="496" t="e">
        <v>#DIV/0!</v>
      </c>
      <c r="F105" s="503">
        <v>0</v>
      </c>
    </row>
    <row r="106" spans="1:6" s="69" customFormat="1" ht="25.5" hidden="1">
      <c r="A106" s="75" t="s">
        <v>581</v>
      </c>
      <c r="B106" s="498" t="s">
        <v>582</v>
      </c>
      <c r="C106" s="495"/>
      <c r="D106" s="495">
        <v>0</v>
      </c>
      <c r="E106" s="496" t="e">
        <v>#DIV/0!</v>
      </c>
      <c r="F106" s="503">
        <v>0</v>
      </c>
    </row>
    <row r="107" spans="1:6" s="69" customFormat="1" ht="12.75" hidden="1">
      <c r="A107" s="524" t="s">
        <v>583</v>
      </c>
      <c r="B107" s="500" t="s">
        <v>580</v>
      </c>
      <c r="C107" s="501"/>
      <c r="D107" s="501"/>
      <c r="E107" s="502" t="e">
        <v>#DIV/0!</v>
      </c>
      <c r="F107" s="503">
        <v>0</v>
      </c>
    </row>
    <row r="108" spans="1:6" s="69" customFormat="1" ht="12.75">
      <c r="A108" s="75" t="s">
        <v>584</v>
      </c>
      <c r="B108" s="494" t="s">
        <v>585</v>
      </c>
      <c r="C108" s="495">
        <v>4325515</v>
      </c>
      <c r="D108" s="495">
        <v>730236</v>
      </c>
      <c r="E108" s="496">
        <v>16.882059130531278</v>
      </c>
      <c r="F108" s="503">
        <v>730236</v>
      </c>
    </row>
    <row r="109" spans="1:6" s="69" customFormat="1" ht="12.75" hidden="1">
      <c r="A109" s="75" t="s">
        <v>586</v>
      </c>
      <c r="B109" s="498" t="s">
        <v>587</v>
      </c>
      <c r="C109" s="495"/>
      <c r="D109" s="495">
        <v>0</v>
      </c>
      <c r="E109" s="496" t="e">
        <v>#DIV/0!</v>
      </c>
      <c r="F109" s="503">
        <v>0</v>
      </c>
    </row>
    <row r="110" spans="1:6" s="69" customFormat="1" ht="12.75" hidden="1">
      <c r="A110" s="75" t="s">
        <v>588</v>
      </c>
      <c r="B110" s="498" t="s">
        <v>589</v>
      </c>
      <c r="C110" s="495"/>
      <c r="D110" s="495">
        <v>0</v>
      </c>
      <c r="E110" s="496" t="e">
        <v>#DIV/0!</v>
      </c>
      <c r="F110" s="503">
        <v>0</v>
      </c>
    </row>
    <row r="111" spans="1:6" s="69" customFormat="1" ht="12.75" hidden="1">
      <c r="A111" s="75" t="s">
        <v>590</v>
      </c>
      <c r="B111" s="498" t="s">
        <v>591</v>
      </c>
      <c r="C111" s="495"/>
      <c r="D111" s="495">
        <v>0</v>
      </c>
      <c r="E111" s="496" t="e">
        <v>#DIV/0!</v>
      </c>
      <c r="F111" s="503">
        <v>0</v>
      </c>
    </row>
    <row r="112" spans="1:6" s="69" customFormat="1" ht="12.75" hidden="1">
      <c r="A112" s="75" t="s">
        <v>592</v>
      </c>
      <c r="B112" s="498" t="s">
        <v>593</v>
      </c>
      <c r="C112" s="495"/>
      <c r="D112" s="495">
        <v>0</v>
      </c>
      <c r="E112" s="496" t="e">
        <v>#DIV/0!</v>
      </c>
      <c r="F112" s="503">
        <v>0</v>
      </c>
    </row>
    <row r="113" spans="1:6" s="69" customFormat="1" ht="12.75" hidden="1">
      <c r="A113" s="75" t="s">
        <v>594</v>
      </c>
      <c r="B113" s="498" t="s">
        <v>595</v>
      </c>
      <c r="C113" s="495"/>
      <c r="D113" s="495">
        <v>0</v>
      </c>
      <c r="E113" s="496" t="e">
        <v>#DIV/0!</v>
      </c>
      <c r="F113" s="503">
        <v>0</v>
      </c>
    </row>
    <row r="114" spans="1:6" s="69" customFormat="1" ht="12.75">
      <c r="A114" s="75" t="s">
        <v>596</v>
      </c>
      <c r="B114" s="494" t="s">
        <v>597</v>
      </c>
      <c r="C114" s="495">
        <v>2480976</v>
      </c>
      <c r="D114" s="495">
        <v>95652</v>
      </c>
      <c r="E114" s="496">
        <v>3.8554181902606075</v>
      </c>
      <c r="F114" s="503">
        <v>95652</v>
      </c>
    </row>
    <row r="115" spans="1:6" s="493" customFormat="1" ht="25.5">
      <c r="A115" s="75" t="s">
        <v>598</v>
      </c>
      <c r="B115" s="498" t="s">
        <v>599</v>
      </c>
      <c r="C115" s="495">
        <v>260919</v>
      </c>
      <c r="D115" s="495">
        <v>0</v>
      </c>
      <c r="E115" s="496">
        <v>0</v>
      </c>
      <c r="F115" s="503">
        <v>0</v>
      </c>
    </row>
    <row r="116" spans="1:6" s="493" customFormat="1" ht="25.5" hidden="1">
      <c r="A116" s="524" t="s">
        <v>600</v>
      </c>
      <c r="B116" s="500" t="s">
        <v>601</v>
      </c>
      <c r="C116" s="501"/>
      <c r="D116" s="501"/>
      <c r="E116" s="502" t="e">
        <v>#DIV/0!</v>
      </c>
      <c r="F116" s="503">
        <v>0</v>
      </c>
    </row>
    <row r="117" spans="1:6" s="493" customFormat="1" ht="25.5" hidden="1">
      <c r="A117" s="524" t="s">
        <v>602</v>
      </c>
      <c r="B117" s="500" t="s">
        <v>603</v>
      </c>
      <c r="C117" s="501"/>
      <c r="D117" s="501"/>
      <c r="E117" s="502" t="e">
        <v>#DIV/0!</v>
      </c>
      <c r="F117" s="503">
        <v>0</v>
      </c>
    </row>
    <row r="118" spans="1:6" s="493" customFormat="1" ht="25.5" hidden="1">
      <c r="A118" s="524" t="s">
        <v>604</v>
      </c>
      <c r="B118" s="500" t="s">
        <v>605</v>
      </c>
      <c r="C118" s="501"/>
      <c r="D118" s="501"/>
      <c r="E118" s="502" t="e">
        <v>#DIV/0!</v>
      </c>
      <c r="F118" s="503">
        <v>0</v>
      </c>
    </row>
    <row r="119" spans="1:6" s="493" customFormat="1" ht="12.75">
      <c r="A119" s="75" t="s">
        <v>606</v>
      </c>
      <c r="B119" s="498" t="s">
        <v>607</v>
      </c>
      <c r="C119" s="495">
        <v>2220057</v>
      </c>
      <c r="D119" s="495">
        <v>95652</v>
      </c>
      <c r="E119" s="496">
        <v>4.308538024023707</v>
      </c>
      <c r="F119" s="503">
        <v>95652</v>
      </c>
    </row>
    <row r="120" spans="1:6" s="493" customFormat="1" ht="25.5" hidden="1">
      <c r="A120" s="524" t="s">
        <v>608</v>
      </c>
      <c r="B120" s="500" t="s">
        <v>609</v>
      </c>
      <c r="C120" s="501"/>
      <c r="D120" s="501"/>
      <c r="E120" s="496" t="e">
        <v>#DIV/0!</v>
      </c>
      <c r="F120" s="503">
        <v>0</v>
      </c>
    </row>
    <row r="121" spans="1:6" s="493" customFormat="1" ht="25.5" hidden="1">
      <c r="A121" s="524" t="s">
        <v>610</v>
      </c>
      <c r="B121" s="500" t="s">
        <v>611</v>
      </c>
      <c r="C121" s="501"/>
      <c r="D121" s="501"/>
      <c r="E121" s="496" t="e">
        <v>#DIV/0!</v>
      </c>
      <c r="F121" s="503">
        <v>0</v>
      </c>
    </row>
    <row r="122" spans="1:6" s="493" customFormat="1" ht="25.5" hidden="1">
      <c r="A122" s="524" t="s">
        <v>612</v>
      </c>
      <c r="B122" s="500" t="s">
        <v>613</v>
      </c>
      <c r="C122" s="501"/>
      <c r="D122" s="501"/>
      <c r="E122" s="496" t="e">
        <v>#DIV/0!</v>
      </c>
      <c r="F122" s="503">
        <v>0</v>
      </c>
    </row>
    <row r="123" spans="1:6" s="69" customFormat="1" ht="12.75" hidden="1">
      <c r="A123" s="75" t="s">
        <v>614</v>
      </c>
      <c r="B123" s="494" t="s">
        <v>615</v>
      </c>
      <c r="C123" s="495"/>
      <c r="D123" s="495">
        <v>0</v>
      </c>
      <c r="E123" s="496" t="e">
        <v>#DIV/0!</v>
      </c>
      <c r="F123" s="503">
        <v>0</v>
      </c>
    </row>
    <row r="124" spans="1:6" s="493" customFormat="1" ht="38.25" hidden="1">
      <c r="A124" s="75" t="s">
        <v>616</v>
      </c>
      <c r="B124" s="498" t="s">
        <v>617</v>
      </c>
      <c r="C124" s="495"/>
      <c r="D124" s="495"/>
      <c r="E124" s="496" t="e">
        <v>#DIV/0!</v>
      </c>
      <c r="F124" s="503">
        <v>0</v>
      </c>
    </row>
    <row r="125" spans="1:6" s="493" customFormat="1" ht="25.5" hidden="1">
      <c r="A125" s="75" t="s">
        <v>618</v>
      </c>
      <c r="B125" s="498" t="s">
        <v>619</v>
      </c>
      <c r="C125" s="495"/>
      <c r="D125" s="495"/>
      <c r="E125" s="496" t="e">
        <v>#DIV/0!</v>
      </c>
      <c r="F125" s="503">
        <v>0</v>
      </c>
    </row>
    <row r="126" spans="1:6" s="69" customFormat="1" ht="13.5">
      <c r="A126" s="527" t="s">
        <v>1194</v>
      </c>
      <c r="B126" s="490" t="s">
        <v>620</v>
      </c>
      <c r="C126" s="520">
        <v>391231011</v>
      </c>
      <c r="D126" s="520">
        <v>77479824</v>
      </c>
      <c r="E126" s="521">
        <v>19.80411108055031</v>
      </c>
      <c r="F126" s="509">
        <v>77479824</v>
      </c>
    </row>
    <row r="127" spans="1:6" s="504" customFormat="1" ht="12.75">
      <c r="A127" s="528" t="s">
        <v>82</v>
      </c>
      <c r="B127" s="494" t="s">
        <v>83</v>
      </c>
      <c r="C127" s="495">
        <v>48675864</v>
      </c>
      <c r="D127" s="495">
        <v>15316685</v>
      </c>
      <c r="E127" s="496">
        <v>31.466693636912126</v>
      </c>
      <c r="F127" s="503">
        <v>15316685</v>
      </c>
    </row>
    <row r="128" spans="1:6" s="69" customFormat="1" ht="12.75">
      <c r="A128" s="528" t="s">
        <v>84</v>
      </c>
      <c r="B128" s="494" t="s">
        <v>85</v>
      </c>
      <c r="C128" s="495">
        <v>15868</v>
      </c>
      <c r="D128" s="495">
        <v>431</v>
      </c>
      <c r="E128" s="496">
        <v>2.716158306024704</v>
      </c>
      <c r="F128" s="503">
        <v>431</v>
      </c>
    </row>
    <row r="129" spans="1:6" s="69" customFormat="1" ht="12.75">
      <c r="A129" s="528" t="s">
        <v>86</v>
      </c>
      <c r="B129" s="494" t="s">
        <v>87</v>
      </c>
      <c r="C129" s="495">
        <v>5668491</v>
      </c>
      <c r="D129" s="495">
        <v>1137497</v>
      </c>
      <c r="E129" s="496">
        <v>20.067016071825815</v>
      </c>
      <c r="F129" s="503">
        <v>1137497</v>
      </c>
    </row>
    <row r="130" spans="1:6" s="69" customFormat="1" ht="12.75">
      <c r="A130" s="528" t="s">
        <v>88</v>
      </c>
      <c r="B130" s="494" t="s">
        <v>89</v>
      </c>
      <c r="C130" s="495">
        <v>35844813</v>
      </c>
      <c r="D130" s="495">
        <v>10757179</v>
      </c>
      <c r="E130" s="496">
        <v>30.010420196640446</v>
      </c>
      <c r="F130" s="503">
        <v>10757179</v>
      </c>
    </row>
    <row r="131" spans="1:6" s="69" customFormat="1" ht="12.75">
      <c r="A131" s="528" t="s">
        <v>90</v>
      </c>
      <c r="B131" s="494" t="s">
        <v>91</v>
      </c>
      <c r="C131" s="495">
        <v>6496549</v>
      </c>
      <c r="D131" s="495">
        <v>475358</v>
      </c>
      <c r="E131" s="496">
        <v>7.317084809180997</v>
      </c>
      <c r="F131" s="503">
        <v>475358</v>
      </c>
    </row>
    <row r="132" spans="1:6" s="69" customFormat="1" ht="12.75">
      <c r="A132" s="528" t="s">
        <v>92</v>
      </c>
      <c r="B132" s="494" t="s">
        <v>93</v>
      </c>
      <c r="C132" s="495">
        <v>54494563</v>
      </c>
      <c r="D132" s="495">
        <v>7120594</v>
      </c>
      <c r="E132" s="496">
        <v>13.066613636299826</v>
      </c>
      <c r="F132" s="503">
        <v>7120594</v>
      </c>
    </row>
    <row r="133" spans="1:6" s="69" customFormat="1" ht="12.75">
      <c r="A133" s="528" t="s">
        <v>94</v>
      </c>
      <c r="B133" s="494" t="s">
        <v>95</v>
      </c>
      <c r="C133" s="495">
        <v>1648494</v>
      </c>
      <c r="D133" s="495">
        <v>275061</v>
      </c>
      <c r="E133" s="496">
        <v>16.685593032185743</v>
      </c>
      <c r="F133" s="503">
        <v>275061</v>
      </c>
    </row>
    <row r="134" spans="1:6" s="69" customFormat="1" ht="12.75">
      <c r="A134" s="528" t="s">
        <v>96</v>
      </c>
      <c r="B134" s="494" t="s">
        <v>97</v>
      </c>
      <c r="C134" s="495">
        <v>41303139</v>
      </c>
      <c r="D134" s="495">
        <v>4571290</v>
      </c>
      <c r="E134" s="496">
        <v>11.067657593772715</v>
      </c>
      <c r="F134" s="503">
        <v>4571290</v>
      </c>
    </row>
    <row r="135" spans="1:6" s="493" customFormat="1" ht="12.75">
      <c r="A135" s="528" t="s">
        <v>98</v>
      </c>
      <c r="B135" s="494" t="s">
        <v>99</v>
      </c>
      <c r="C135" s="495">
        <v>159290013</v>
      </c>
      <c r="D135" s="495">
        <v>23567810</v>
      </c>
      <c r="E135" s="496">
        <v>14.795535235470162</v>
      </c>
      <c r="F135" s="503">
        <v>23567810</v>
      </c>
    </row>
    <row r="136" spans="1:6" s="493" customFormat="1" ht="12.75">
      <c r="A136" s="528" t="s">
        <v>100</v>
      </c>
      <c r="B136" s="494" t="s">
        <v>101</v>
      </c>
      <c r="C136" s="495">
        <v>37793217</v>
      </c>
      <c r="D136" s="495">
        <v>14257919</v>
      </c>
      <c r="E136" s="496">
        <v>37.72613217869228</v>
      </c>
      <c r="F136" s="503">
        <v>14257919</v>
      </c>
    </row>
    <row r="137" spans="1:6" s="69" customFormat="1" ht="13.5">
      <c r="A137" s="529"/>
      <c r="B137" s="490" t="s">
        <v>621</v>
      </c>
      <c r="C137" s="520">
        <v>391231011</v>
      </c>
      <c r="D137" s="520">
        <v>77479824</v>
      </c>
      <c r="E137" s="521">
        <v>19.80411108055031</v>
      </c>
      <c r="F137" s="509">
        <v>77479824</v>
      </c>
    </row>
    <row r="138" spans="1:6" s="73" customFormat="1" ht="12.75" customHeight="1">
      <c r="A138" s="530" t="s">
        <v>231</v>
      </c>
      <c r="B138" s="530" t="s">
        <v>622</v>
      </c>
      <c r="C138" s="163">
        <v>285923927</v>
      </c>
      <c r="D138" s="163">
        <v>60048461</v>
      </c>
      <c r="E138" s="521">
        <v>21.00155157703888</v>
      </c>
      <c r="F138" s="509">
        <v>60048461</v>
      </c>
    </row>
    <row r="139" spans="1:6" s="531" customFormat="1" ht="12.75" customHeight="1">
      <c r="A139" s="122" t="s">
        <v>232</v>
      </c>
      <c r="B139" s="122" t="s">
        <v>623</v>
      </c>
      <c r="C139" s="163">
        <v>235893791</v>
      </c>
      <c r="D139" s="163">
        <v>40517326</v>
      </c>
      <c r="E139" s="521">
        <v>17.176088369362805</v>
      </c>
      <c r="F139" s="509">
        <v>40517326</v>
      </c>
    </row>
    <row r="140" spans="1:6" s="69" customFormat="1" ht="12.75">
      <c r="A140" s="532">
        <v>1000</v>
      </c>
      <c r="B140" s="533" t="s">
        <v>624</v>
      </c>
      <c r="C140" s="495">
        <v>148890991</v>
      </c>
      <c r="D140" s="495">
        <v>25526938</v>
      </c>
      <c r="E140" s="496">
        <v>17.144716297845044</v>
      </c>
      <c r="F140" s="503">
        <v>25526938</v>
      </c>
    </row>
    <row r="141" spans="1:6" s="69" customFormat="1" ht="12.75">
      <c r="A141" s="534" t="s">
        <v>1218</v>
      </c>
      <c r="B141" s="447" t="s">
        <v>1219</v>
      </c>
      <c r="C141" s="495">
        <v>102622996</v>
      </c>
      <c r="D141" s="495">
        <v>20682785</v>
      </c>
      <c r="E141" s="496">
        <v>20.154142644597904</v>
      </c>
      <c r="F141" s="503">
        <v>20682785</v>
      </c>
    </row>
    <row r="142" spans="1:6" s="69" customFormat="1" ht="25.5">
      <c r="A142" s="534" t="s">
        <v>1220</v>
      </c>
      <c r="B142" s="498" t="s">
        <v>0</v>
      </c>
      <c r="C142" s="495">
        <v>25400359</v>
      </c>
      <c r="D142" s="495">
        <v>4844153</v>
      </c>
      <c r="E142" s="496">
        <v>19.071198954313992</v>
      </c>
      <c r="F142" s="503">
        <v>4844153</v>
      </c>
    </row>
    <row r="143" spans="1:6" s="69" customFormat="1" ht="12.75">
      <c r="A143" s="532">
        <v>2000</v>
      </c>
      <c r="B143" s="494" t="s">
        <v>2</v>
      </c>
      <c r="C143" s="495">
        <v>87002800</v>
      </c>
      <c r="D143" s="495">
        <v>14990388</v>
      </c>
      <c r="E143" s="496">
        <v>17.22977651293981</v>
      </c>
      <c r="F143" s="503">
        <v>14990388</v>
      </c>
    </row>
    <row r="144" spans="1:6" s="69" customFormat="1" ht="12.75">
      <c r="A144" s="534">
        <v>2100</v>
      </c>
      <c r="B144" s="447" t="s">
        <v>4</v>
      </c>
      <c r="C144" s="495">
        <v>561045</v>
      </c>
      <c r="D144" s="495">
        <v>86136</v>
      </c>
      <c r="E144" s="496">
        <v>15.35277918883512</v>
      </c>
      <c r="F144" s="503">
        <v>86136</v>
      </c>
    </row>
    <row r="145" spans="1:6" s="69" customFormat="1" ht="12.75">
      <c r="A145" s="534">
        <v>2200</v>
      </c>
      <c r="B145" s="447" t="s">
        <v>6</v>
      </c>
      <c r="C145" s="495">
        <v>49538723</v>
      </c>
      <c r="D145" s="495">
        <v>10077815</v>
      </c>
      <c r="E145" s="496">
        <v>20.34330800170202</v>
      </c>
      <c r="F145" s="503">
        <v>10077815</v>
      </c>
    </row>
    <row r="146" spans="1:6" s="69" customFormat="1" ht="25.5">
      <c r="A146" s="534">
        <v>2300</v>
      </c>
      <c r="B146" s="498" t="s">
        <v>625</v>
      </c>
      <c r="C146" s="495">
        <v>23231491</v>
      </c>
      <c r="D146" s="495">
        <v>4220081</v>
      </c>
      <c r="E146" s="496">
        <v>18.165347200487474</v>
      </c>
      <c r="F146" s="503">
        <v>4220081</v>
      </c>
    </row>
    <row r="147" spans="1:6" s="69" customFormat="1" ht="12.75">
      <c r="A147" s="534">
        <v>2400</v>
      </c>
      <c r="B147" s="498" t="s">
        <v>10</v>
      </c>
      <c r="C147" s="495">
        <v>290133</v>
      </c>
      <c r="D147" s="495">
        <v>11789</v>
      </c>
      <c r="E147" s="496">
        <v>4.063308896264816</v>
      </c>
      <c r="F147" s="503">
        <v>11789</v>
      </c>
    </row>
    <row r="148" spans="1:6" s="69" customFormat="1" ht="12.75">
      <c r="A148" s="534">
        <v>2500</v>
      </c>
      <c r="B148" s="498" t="s">
        <v>626</v>
      </c>
      <c r="C148" s="495">
        <v>761899</v>
      </c>
      <c r="D148" s="495">
        <v>332493</v>
      </c>
      <c r="E148" s="496">
        <v>43.64003627777435</v>
      </c>
      <c r="F148" s="503">
        <v>332493</v>
      </c>
    </row>
    <row r="149" spans="1:6" s="69" customFormat="1" ht="39" customHeight="1">
      <c r="A149" s="534">
        <v>2800</v>
      </c>
      <c r="B149" s="498" t="s">
        <v>627</v>
      </c>
      <c r="C149" s="495">
        <v>46125</v>
      </c>
      <c r="D149" s="495">
        <v>262074</v>
      </c>
      <c r="E149" s="496">
        <v>568.1821138211382</v>
      </c>
      <c r="F149" s="503">
        <v>262074</v>
      </c>
    </row>
    <row r="150" spans="1:6" s="531" customFormat="1" ht="12.75" customHeight="1">
      <c r="A150" s="535" t="s">
        <v>237</v>
      </c>
      <c r="B150" s="136" t="s">
        <v>628</v>
      </c>
      <c r="C150" s="163">
        <v>9326051</v>
      </c>
      <c r="D150" s="163">
        <v>4671111</v>
      </c>
      <c r="E150" s="521">
        <v>50.0866980032599</v>
      </c>
      <c r="F150" s="509">
        <v>4671111</v>
      </c>
    </row>
    <row r="151" spans="1:6" s="73" customFormat="1" ht="12.75" customHeight="1">
      <c r="A151" s="134">
        <v>4000</v>
      </c>
      <c r="B151" s="135" t="s">
        <v>16</v>
      </c>
      <c r="C151" s="536">
        <v>9298651</v>
      </c>
      <c r="D151" s="536">
        <v>4671111</v>
      </c>
      <c r="E151" s="507">
        <v>50.23428667233559</v>
      </c>
      <c r="F151" s="503">
        <v>4671111</v>
      </c>
    </row>
    <row r="152" spans="1:6" s="69" customFormat="1" ht="25.5">
      <c r="A152" s="537">
        <v>4100</v>
      </c>
      <c r="B152" s="498" t="s">
        <v>629</v>
      </c>
      <c r="C152" s="495">
        <v>28000</v>
      </c>
      <c r="D152" s="495">
        <v>629</v>
      </c>
      <c r="E152" s="496">
        <v>2.2464285714285714</v>
      </c>
      <c r="F152" s="503">
        <v>629</v>
      </c>
    </row>
    <row r="153" spans="1:6" s="504" customFormat="1" ht="12.75">
      <c r="A153" s="537">
        <v>4200</v>
      </c>
      <c r="B153" s="498" t="s">
        <v>630</v>
      </c>
      <c r="C153" s="495">
        <v>454533</v>
      </c>
      <c r="D153" s="495">
        <v>373272</v>
      </c>
      <c r="E153" s="496">
        <v>82.12209014526998</v>
      </c>
      <c r="F153" s="503">
        <v>373272</v>
      </c>
    </row>
    <row r="154" spans="1:6" s="69" customFormat="1" ht="12.75">
      <c r="A154" s="537" t="s">
        <v>21</v>
      </c>
      <c r="B154" s="498" t="s">
        <v>631</v>
      </c>
      <c r="C154" s="495">
        <v>6600166</v>
      </c>
      <c r="D154" s="495">
        <v>4297210</v>
      </c>
      <c r="E154" s="496">
        <v>65.10760486933206</v>
      </c>
      <c r="F154" s="503">
        <v>4297210</v>
      </c>
    </row>
    <row r="155" spans="1:6" s="69" customFormat="1" ht="24" customHeight="1">
      <c r="A155" s="538" t="s">
        <v>632</v>
      </c>
      <c r="B155" s="539" t="s">
        <v>633</v>
      </c>
      <c r="C155" s="495">
        <v>3437180</v>
      </c>
      <c r="D155" s="495">
        <v>4178144</v>
      </c>
      <c r="E155" s="496">
        <v>121.55732315444638</v>
      </c>
      <c r="F155" s="503">
        <v>4178144</v>
      </c>
    </row>
    <row r="156" spans="1:6" s="69" customFormat="1" ht="25.5">
      <c r="A156" s="538" t="s">
        <v>634</v>
      </c>
      <c r="B156" s="539" t="s">
        <v>635</v>
      </c>
      <c r="C156" s="495">
        <v>263000</v>
      </c>
      <c r="D156" s="495">
        <v>119066</v>
      </c>
      <c r="E156" s="496">
        <v>45.272243346007606</v>
      </c>
      <c r="F156" s="503">
        <v>119066</v>
      </c>
    </row>
    <row r="157" spans="1:6" s="531" customFormat="1" ht="12.75" customHeight="1">
      <c r="A157" s="540" t="s">
        <v>238</v>
      </c>
      <c r="B157" s="136" t="s">
        <v>636</v>
      </c>
      <c r="C157" s="163">
        <v>29706627</v>
      </c>
      <c r="D157" s="163">
        <v>9517925</v>
      </c>
      <c r="E157" s="521">
        <v>32.039736453418286</v>
      </c>
      <c r="F157" s="509">
        <v>9517925</v>
      </c>
    </row>
    <row r="158" spans="1:6" s="69" customFormat="1" ht="12.75">
      <c r="A158" s="532">
        <v>3000</v>
      </c>
      <c r="B158" s="494" t="s">
        <v>26</v>
      </c>
      <c r="C158" s="495">
        <v>7560264</v>
      </c>
      <c r="D158" s="495">
        <v>4906846</v>
      </c>
      <c r="E158" s="496">
        <v>64.90310391277342</v>
      </c>
      <c r="F158" s="503">
        <v>4906846</v>
      </c>
    </row>
    <row r="159" spans="1:6" s="69" customFormat="1" ht="12.75" hidden="1">
      <c r="A159" s="534">
        <v>3100</v>
      </c>
      <c r="B159" s="447" t="s">
        <v>28</v>
      </c>
      <c r="C159" s="495"/>
      <c r="D159" s="495">
        <v>0</v>
      </c>
      <c r="E159" s="496">
        <v>0</v>
      </c>
      <c r="F159" s="503">
        <v>0</v>
      </c>
    </row>
    <row r="160" spans="1:6" s="69" customFormat="1" ht="39" customHeight="1">
      <c r="A160" s="534">
        <v>3200</v>
      </c>
      <c r="B160" s="498" t="s">
        <v>30</v>
      </c>
      <c r="C160" s="495">
        <v>5230148</v>
      </c>
      <c r="D160" s="495">
        <v>4751368</v>
      </c>
      <c r="E160" s="496">
        <v>90.84576574123714</v>
      </c>
      <c r="F160" s="503">
        <v>4751368</v>
      </c>
    </row>
    <row r="161" spans="1:6" s="69" customFormat="1" ht="38.25">
      <c r="A161" s="534">
        <v>3300</v>
      </c>
      <c r="B161" s="498" t="s">
        <v>637</v>
      </c>
      <c r="C161" s="495">
        <v>470330</v>
      </c>
      <c r="D161" s="495">
        <v>155478</v>
      </c>
      <c r="E161" s="496">
        <v>33.057215146811814</v>
      </c>
      <c r="F161" s="503">
        <v>155478</v>
      </c>
    </row>
    <row r="162" spans="1:6" s="69" customFormat="1" ht="12.75" hidden="1">
      <c r="A162" s="534">
        <v>3900</v>
      </c>
      <c r="B162" s="498" t="s">
        <v>638</v>
      </c>
      <c r="C162" s="495"/>
      <c r="D162" s="495">
        <v>0</v>
      </c>
      <c r="E162" s="496">
        <v>0</v>
      </c>
      <c r="F162" s="503">
        <v>0</v>
      </c>
    </row>
    <row r="163" spans="1:6" s="69" customFormat="1" ht="12.75">
      <c r="A163" s="532">
        <v>6000</v>
      </c>
      <c r="B163" s="494" t="s">
        <v>639</v>
      </c>
      <c r="C163" s="495">
        <v>22146363</v>
      </c>
      <c r="D163" s="495">
        <v>4611079</v>
      </c>
      <c r="E163" s="496">
        <v>20.8209311840504</v>
      </c>
      <c r="F163" s="503">
        <v>4611079</v>
      </c>
    </row>
    <row r="164" spans="1:6" s="69" customFormat="1" ht="12.75">
      <c r="A164" s="534">
        <v>6200</v>
      </c>
      <c r="B164" s="498" t="s">
        <v>40</v>
      </c>
      <c r="C164" s="495">
        <v>11377672</v>
      </c>
      <c r="D164" s="495">
        <v>3433385</v>
      </c>
      <c r="E164" s="496">
        <v>30.176515898858746</v>
      </c>
      <c r="F164" s="503">
        <v>3433385</v>
      </c>
    </row>
    <row r="165" spans="1:6" s="69" customFormat="1" ht="12.75">
      <c r="A165" s="534">
        <v>6300</v>
      </c>
      <c r="B165" s="498" t="s">
        <v>640</v>
      </c>
      <c r="C165" s="495">
        <v>3687891</v>
      </c>
      <c r="D165" s="495">
        <v>961493</v>
      </c>
      <c r="E165" s="496">
        <v>26.071621964965885</v>
      </c>
      <c r="F165" s="503">
        <v>961493</v>
      </c>
    </row>
    <row r="166" spans="1:6" s="69" customFormat="1" ht="25.5">
      <c r="A166" s="534">
        <v>6400</v>
      </c>
      <c r="B166" s="498" t="s">
        <v>42</v>
      </c>
      <c r="C166" s="495">
        <v>1084691</v>
      </c>
      <c r="D166" s="495">
        <v>216201</v>
      </c>
      <c r="E166" s="496">
        <v>19.932035943877104</v>
      </c>
      <c r="F166" s="503">
        <v>216201</v>
      </c>
    </row>
    <row r="167" spans="1:6" s="69" customFormat="1" ht="38.25">
      <c r="A167" s="541" t="s">
        <v>641</v>
      </c>
      <c r="B167" s="490" t="s">
        <v>642</v>
      </c>
      <c r="C167" s="491">
        <v>10997458</v>
      </c>
      <c r="D167" s="491">
        <v>5342099</v>
      </c>
      <c r="E167" s="492">
        <v>48.57576178058602</v>
      </c>
      <c r="F167" s="509">
        <v>5342099</v>
      </c>
    </row>
    <row r="168" spans="1:6" s="531" customFormat="1" ht="25.5" customHeight="1">
      <c r="A168" s="535" t="s">
        <v>251</v>
      </c>
      <c r="B168" s="168" t="s">
        <v>643</v>
      </c>
      <c r="C168" s="491">
        <v>250</v>
      </c>
      <c r="D168" s="491">
        <v>0</v>
      </c>
      <c r="E168" s="521">
        <v>0</v>
      </c>
      <c r="F168" s="509">
        <v>0</v>
      </c>
    </row>
    <row r="169" spans="1:6" s="493" customFormat="1" ht="12.75">
      <c r="A169" s="534">
        <v>7700</v>
      </c>
      <c r="B169" s="498" t="s">
        <v>644</v>
      </c>
      <c r="C169" s="495">
        <v>250</v>
      </c>
      <c r="D169" s="495">
        <v>0</v>
      </c>
      <c r="E169" s="496">
        <v>0</v>
      </c>
      <c r="F169" s="503">
        <v>0</v>
      </c>
    </row>
    <row r="170" spans="1:6" s="531" customFormat="1" ht="12.75" customHeight="1">
      <c r="A170" s="535" t="s">
        <v>340</v>
      </c>
      <c r="B170" s="136" t="s">
        <v>50</v>
      </c>
      <c r="C170" s="163">
        <v>10210675</v>
      </c>
      <c r="D170" s="163">
        <v>5342099</v>
      </c>
      <c r="E170" s="521">
        <v>52.318764430363316</v>
      </c>
      <c r="F170" s="509">
        <v>5342099</v>
      </c>
    </row>
    <row r="171" spans="1:6" s="69" customFormat="1" ht="12.75">
      <c r="A171" s="534">
        <v>7200</v>
      </c>
      <c r="B171" s="498" t="s">
        <v>645</v>
      </c>
      <c r="C171" s="495">
        <v>10153191</v>
      </c>
      <c r="D171" s="495">
        <v>5342099</v>
      </c>
      <c r="E171" s="496">
        <v>52.61497592234796</v>
      </c>
      <c r="F171" s="503">
        <v>5342099</v>
      </c>
    </row>
    <row r="172" spans="1:6" s="69" customFormat="1" ht="25.5">
      <c r="A172" s="542">
        <v>7210</v>
      </c>
      <c r="B172" s="498" t="s">
        <v>646</v>
      </c>
      <c r="C172" s="495">
        <v>3213939</v>
      </c>
      <c r="D172" s="495">
        <v>582761</v>
      </c>
      <c r="E172" s="496">
        <v>18.132298092776498</v>
      </c>
      <c r="F172" s="503">
        <v>582761</v>
      </c>
    </row>
    <row r="173" spans="1:6" s="69" customFormat="1" ht="25.5">
      <c r="A173" s="542">
        <v>7220</v>
      </c>
      <c r="B173" s="498" t="s">
        <v>647</v>
      </c>
      <c r="C173" s="495">
        <v>0</v>
      </c>
      <c r="D173" s="495">
        <v>26893</v>
      </c>
      <c r="E173" s="496">
        <v>0</v>
      </c>
      <c r="F173" s="503">
        <v>26893</v>
      </c>
    </row>
    <row r="174" spans="1:6" s="544" customFormat="1" ht="12.75">
      <c r="A174" s="542">
        <v>7230</v>
      </c>
      <c r="B174" s="543" t="s">
        <v>648</v>
      </c>
      <c r="C174" s="495">
        <v>148859</v>
      </c>
      <c r="D174" s="495">
        <v>2530</v>
      </c>
      <c r="E174" s="496">
        <v>1.699594918681437</v>
      </c>
      <c r="F174" s="503">
        <v>2530</v>
      </c>
    </row>
    <row r="175" spans="1:6" s="69" customFormat="1" ht="25.5">
      <c r="A175" s="542">
        <v>7240</v>
      </c>
      <c r="B175" s="498" t="s">
        <v>649</v>
      </c>
      <c r="C175" s="495">
        <v>151918</v>
      </c>
      <c r="D175" s="495">
        <v>24360</v>
      </c>
      <c r="E175" s="496">
        <v>16.034966231782935</v>
      </c>
      <c r="F175" s="503">
        <v>24360</v>
      </c>
    </row>
    <row r="176" spans="1:6" s="69" customFormat="1" ht="25.5">
      <c r="A176" s="542">
        <v>7260</v>
      </c>
      <c r="B176" s="498" t="s">
        <v>650</v>
      </c>
      <c r="C176" s="495">
        <v>3616620</v>
      </c>
      <c r="D176" s="495">
        <v>4705555</v>
      </c>
      <c r="E176" s="496">
        <v>130.1091903489999</v>
      </c>
      <c r="F176" s="503">
        <v>4705555</v>
      </c>
    </row>
    <row r="177" spans="1:6" s="69" customFormat="1" ht="12.75" hidden="1">
      <c r="A177" s="534">
        <v>7500</v>
      </c>
      <c r="B177" s="498" t="s">
        <v>137</v>
      </c>
      <c r="C177" s="495"/>
      <c r="D177" s="495">
        <v>0</v>
      </c>
      <c r="E177" s="496">
        <v>0</v>
      </c>
      <c r="F177" s="503">
        <v>0</v>
      </c>
    </row>
    <row r="178" spans="1:6" s="73" customFormat="1" ht="12.75" customHeight="1">
      <c r="A178" s="530" t="s">
        <v>252</v>
      </c>
      <c r="B178" s="136" t="s">
        <v>60</v>
      </c>
      <c r="C178" s="139">
        <v>105272385</v>
      </c>
      <c r="D178" s="139">
        <v>17410126</v>
      </c>
      <c r="E178" s="521">
        <v>16.538170005362755</v>
      </c>
      <c r="F178" s="509">
        <v>17410126</v>
      </c>
    </row>
    <row r="179" spans="1:6" s="531" customFormat="1" ht="12.75" customHeight="1">
      <c r="A179" s="122" t="s">
        <v>253</v>
      </c>
      <c r="B179" s="136" t="s">
        <v>651</v>
      </c>
      <c r="C179" s="139">
        <v>104328821</v>
      </c>
      <c r="D179" s="139">
        <v>17410126</v>
      </c>
      <c r="E179" s="521">
        <v>16.687743456815255</v>
      </c>
      <c r="F179" s="509">
        <v>17410126</v>
      </c>
    </row>
    <row r="180" spans="1:6" s="69" customFormat="1" ht="12.75">
      <c r="A180" s="534">
        <v>5100</v>
      </c>
      <c r="B180" s="498" t="s">
        <v>64</v>
      </c>
      <c r="C180" s="495">
        <v>630713</v>
      </c>
      <c r="D180" s="495">
        <v>67680</v>
      </c>
      <c r="E180" s="496">
        <v>10.730712701339595</v>
      </c>
      <c r="F180" s="503">
        <v>67680</v>
      </c>
    </row>
    <row r="181" spans="1:6" s="69" customFormat="1" ht="12.75">
      <c r="A181" s="534">
        <v>5200</v>
      </c>
      <c r="B181" s="498" t="s">
        <v>66</v>
      </c>
      <c r="C181" s="495">
        <v>77483020</v>
      </c>
      <c r="D181" s="495">
        <v>17342446</v>
      </c>
      <c r="E181" s="496">
        <v>22.38225355697287</v>
      </c>
      <c r="F181" s="503">
        <v>17342446</v>
      </c>
    </row>
    <row r="182" spans="1:6" s="493" customFormat="1" ht="12.75" hidden="1">
      <c r="A182" s="545" t="s">
        <v>652</v>
      </c>
      <c r="B182" s="490" t="s">
        <v>198</v>
      </c>
      <c r="C182" s="520"/>
      <c r="D182" s="520">
        <v>0</v>
      </c>
      <c r="E182" s="521" t="e">
        <v>#DIV/0!</v>
      </c>
      <c r="F182" s="503">
        <v>0</v>
      </c>
    </row>
    <row r="183" spans="1:6" s="493" customFormat="1" ht="25.5" hidden="1">
      <c r="A183" s="534">
        <v>9200</v>
      </c>
      <c r="B183" s="498" t="s">
        <v>653</v>
      </c>
      <c r="C183" s="495"/>
      <c r="D183" s="495">
        <v>0</v>
      </c>
      <c r="E183" s="507" t="e">
        <v>#DIV/0!</v>
      </c>
      <c r="F183" s="503">
        <v>0</v>
      </c>
    </row>
    <row r="184" spans="1:6" s="493" customFormat="1" ht="25.5" hidden="1">
      <c r="A184" s="542">
        <v>9210</v>
      </c>
      <c r="B184" s="498" t="s">
        <v>654</v>
      </c>
      <c r="C184" s="495"/>
      <c r="D184" s="495"/>
      <c r="E184" s="507" t="e">
        <v>#DIV/0!</v>
      </c>
      <c r="F184" s="503">
        <v>0</v>
      </c>
    </row>
    <row r="185" spans="1:6" s="493" customFormat="1" ht="25.5" hidden="1">
      <c r="A185" s="534">
        <v>9300</v>
      </c>
      <c r="B185" s="498" t="s">
        <v>655</v>
      </c>
      <c r="C185" s="495"/>
      <c r="D185" s="495">
        <v>0</v>
      </c>
      <c r="E185" s="496" t="e">
        <v>#DIV/0!</v>
      </c>
      <c r="F185" s="503">
        <v>0</v>
      </c>
    </row>
    <row r="186" spans="1:6" s="493" customFormat="1" ht="25.5" hidden="1">
      <c r="A186" s="542">
        <v>9310</v>
      </c>
      <c r="B186" s="498" t="s">
        <v>656</v>
      </c>
      <c r="C186" s="495"/>
      <c r="D186" s="495">
        <v>0</v>
      </c>
      <c r="E186" s="496" t="e">
        <v>#DIV/0!</v>
      </c>
      <c r="F186" s="503">
        <v>0</v>
      </c>
    </row>
    <row r="187" spans="1:6" s="493" customFormat="1" ht="25.5" hidden="1">
      <c r="A187" s="542">
        <v>9320</v>
      </c>
      <c r="B187" s="498" t="s">
        <v>657</v>
      </c>
      <c r="C187" s="495"/>
      <c r="D187" s="495">
        <v>0</v>
      </c>
      <c r="E187" s="496" t="e">
        <v>#DIV/0!</v>
      </c>
      <c r="F187" s="503">
        <v>0</v>
      </c>
    </row>
    <row r="188" spans="1:6" s="493" customFormat="1" ht="38.25" hidden="1">
      <c r="A188" s="542">
        <v>9330</v>
      </c>
      <c r="B188" s="498" t="s">
        <v>658</v>
      </c>
      <c r="C188" s="495"/>
      <c r="D188" s="495"/>
      <c r="E188" s="496">
        <v>0</v>
      </c>
      <c r="F188" s="503">
        <v>0</v>
      </c>
    </row>
    <row r="189" spans="1:6" s="493" customFormat="1" ht="30.75" customHeight="1">
      <c r="A189" s="546" t="s">
        <v>494</v>
      </c>
      <c r="B189" s="508" t="s">
        <v>406</v>
      </c>
      <c r="C189" s="520">
        <v>34699</v>
      </c>
      <c r="D189" s="520">
        <v>21237</v>
      </c>
      <c r="E189" s="492">
        <v>61.20349289604887</v>
      </c>
      <c r="F189" s="509">
        <v>21237</v>
      </c>
    </row>
    <row r="190" spans="1:6" s="71" customFormat="1" ht="39" customHeight="1">
      <c r="A190" s="547">
        <v>5300</v>
      </c>
      <c r="B190" s="548" t="s">
        <v>659</v>
      </c>
      <c r="C190" s="497">
        <v>11200</v>
      </c>
      <c r="D190" s="497">
        <v>13226</v>
      </c>
      <c r="E190" s="507">
        <v>118.08928571428572</v>
      </c>
      <c r="F190" s="503">
        <v>13226</v>
      </c>
    </row>
    <row r="191" spans="1:6" s="493" customFormat="1" ht="25.5">
      <c r="A191" s="547">
        <v>8000</v>
      </c>
      <c r="B191" s="549" t="s">
        <v>660</v>
      </c>
      <c r="C191" s="497">
        <v>23499</v>
      </c>
      <c r="D191" s="497">
        <v>8011</v>
      </c>
      <c r="E191" s="507">
        <v>34.09081237499468</v>
      </c>
      <c r="F191" s="503">
        <v>8011</v>
      </c>
    </row>
    <row r="192" spans="1:6" s="69" customFormat="1" ht="13.5">
      <c r="A192" s="550"/>
      <c r="B192" s="551" t="s">
        <v>679</v>
      </c>
      <c r="C192" s="520">
        <v>-47023828</v>
      </c>
      <c r="D192" s="520">
        <v>6624370</v>
      </c>
      <c r="E192" s="521">
        <v>-14.087262313055415</v>
      </c>
      <c r="F192" s="509">
        <v>6624370</v>
      </c>
    </row>
    <row r="193" spans="1:6" s="69" customFormat="1" ht="13.5">
      <c r="A193" s="550"/>
      <c r="B193" s="551" t="s">
        <v>661</v>
      </c>
      <c r="C193" s="520">
        <v>47023828</v>
      </c>
      <c r="D193" s="520">
        <v>-6624370</v>
      </c>
      <c r="E193" s="521">
        <v>-14.087262313055415</v>
      </c>
      <c r="F193" s="509">
        <v>-6624370</v>
      </c>
    </row>
    <row r="194" spans="1:6" s="69" customFormat="1" ht="13.5">
      <c r="A194" s="546" t="s">
        <v>662</v>
      </c>
      <c r="B194" s="552" t="s">
        <v>663</v>
      </c>
      <c r="C194" s="520">
        <v>49728958</v>
      </c>
      <c r="D194" s="520">
        <v>-5494526</v>
      </c>
      <c r="E194" s="521">
        <v>-11.048946571532827</v>
      </c>
      <c r="F194" s="509">
        <v>-5494526</v>
      </c>
    </row>
    <row r="195" spans="1:6" s="69" customFormat="1" ht="12.75">
      <c r="A195" s="488" t="s">
        <v>75</v>
      </c>
      <c r="B195" s="498" t="s">
        <v>954</v>
      </c>
      <c r="C195" s="495">
        <v>405316</v>
      </c>
      <c r="D195" s="495">
        <v>-389989</v>
      </c>
      <c r="E195" s="496">
        <v>-96.21850605453523</v>
      </c>
      <c r="F195" s="503">
        <v>-389989</v>
      </c>
    </row>
    <row r="196" spans="1:6" s="69" customFormat="1" ht="12.75">
      <c r="A196" s="488" t="s">
        <v>664</v>
      </c>
      <c r="B196" s="498" t="s">
        <v>665</v>
      </c>
      <c r="C196" s="495">
        <v>47411253</v>
      </c>
      <c r="D196" s="495">
        <v>-5204913</v>
      </c>
      <c r="E196" s="496">
        <v>-10.978222828238689</v>
      </c>
      <c r="F196" s="503">
        <v>-5204913</v>
      </c>
    </row>
    <row r="197" spans="1:6" s="69" customFormat="1" ht="12.75">
      <c r="A197" s="488" t="s">
        <v>666</v>
      </c>
      <c r="B197" s="498" t="s">
        <v>667</v>
      </c>
      <c r="C197" s="495">
        <v>1912389</v>
      </c>
      <c r="D197" s="495">
        <v>100376</v>
      </c>
      <c r="E197" s="496">
        <v>5.248722932415947</v>
      </c>
      <c r="F197" s="503">
        <v>100376</v>
      </c>
    </row>
    <row r="198" spans="1:6" s="71" customFormat="1" ht="25.5" hidden="1">
      <c r="A198" s="553" t="s">
        <v>668</v>
      </c>
      <c r="B198" s="490" t="s">
        <v>898</v>
      </c>
      <c r="C198" s="520">
        <v>0</v>
      </c>
      <c r="D198" s="520">
        <v>0</v>
      </c>
      <c r="E198" s="492">
        <v>0</v>
      </c>
      <c r="F198" s="503">
        <v>0</v>
      </c>
    </row>
    <row r="199" spans="1:6" s="71" customFormat="1" ht="12.75" hidden="1">
      <c r="A199" s="553" t="s">
        <v>669</v>
      </c>
      <c r="B199" s="490" t="s">
        <v>899</v>
      </c>
      <c r="C199" s="520">
        <v>0</v>
      </c>
      <c r="D199" s="554">
        <v>0</v>
      </c>
      <c r="E199" s="492">
        <v>0</v>
      </c>
      <c r="F199" s="503">
        <v>0</v>
      </c>
    </row>
    <row r="200" spans="1:33" s="402" customFormat="1" ht="13.5">
      <c r="A200" s="546" t="s">
        <v>80</v>
      </c>
      <c r="B200" s="551" t="s">
        <v>900</v>
      </c>
      <c r="C200" s="520">
        <v>-2572893</v>
      </c>
      <c r="D200" s="520">
        <v>163640</v>
      </c>
      <c r="E200" s="521">
        <v>-6.360155669124211</v>
      </c>
      <c r="F200" s="509">
        <v>163640</v>
      </c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</row>
    <row r="201" spans="1:6" s="69" customFormat="1" ht="13.5">
      <c r="A201" s="546" t="s">
        <v>79</v>
      </c>
      <c r="B201" s="551" t="s">
        <v>901</v>
      </c>
      <c r="C201" s="520">
        <v>367895</v>
      </c>
      <c r="D201" s="520">
        <v>12176</v>
      </c>
      <c r="E201" s="521">
        <v>3.309639978798298</v>
      </c>
      <c r="F201" s="509">
        <v>12176</v>
      </c>
    </row>
    <row r="202" spans="1:6" ht="12.75" customHeight="1">
      <c r="A202" s="555" t="s">
        <v>255</v>
      </c>
      <c r="B202" s="556" t="s">
        <v>902</v>
      </c>
      <c r="C202" s="557">
        <v>-500132</v>
      </c>
      <c r="D202" s="557">
        <v>-1305660</v>
      </c>
      <c r="E202" s="558">
        <v>261.0630793470524</v>
      </c>
      <c r="F202" s="509">
        <v>-1305660</v>
      </c>
    </row>
    <row r="203" spans="1:6" ht="27" customHeight="1">
      <c r="A203" s="559" t="s">
        <v>670</v>
      </c>
      <c r="B203" s="560" t="s">
        <v>671</v>
      </c>
      <c r="C203" s="495">
        <v>-616696</v>
      </c>
      <c r="D203" s="495">
        <v>-10000</v>
      </c>
      <c r="E203" s="496">
        <v>1.6215444886945918</v>
      </c>
      <c r="F203" s="503">
        <v>-10000</v>
      </c>
    </row>
    <row r="204" spans="1:6" ht="12.75" customHeight="1">
      <c r="A204" s="559" t="s">
        <v>672</v>
      </c>
      <c r="B204" s="561" t="s">
        <v>415</v>
      </c>
      <c r="C204" s="495">
        <v>277596</v>
      </c>
      <c r="D204" s="495">
        <v>-1295660</v>
      </c>
      <c r="E204" s="496">
        <v>-466.74303664317927</v>
      </c>
      <c r="F204" s="503">
        <v>-1295660</v>
      </c>
    </row>
    <row r="205" spans="1:6" ht="26.25" customHeight="1">
      <c r="A205" s="562"/>
      <c r="B205" s="563"/>
      <c r="C205" s="484"/>
      <c r="D205" s="564"/>
      <c r="E205" s="484"/>
      <c r="F205" s="564"/>
    </row>
    <row r="206" spans="1:4" s="402" customFormat="1" ht="17.25" customHeight="1">
      <c r="A206" s="565"/>
      <c r="B206" s="566" t="s">
        <v>673</v>
      </c>
      <c r="C206" s="69"/>
      <c r="D206" s="567">
        <v>5295817</v>
      </c>
    </row>
    <row r="207" spans="1:4" s="402" customFormat="1" ht="17.25" customHeight="1">
      <c r="A207" s="565"/>
      <c r="B207" s="566" t="s">
        <v>674</v>
      </c>
      <c r="C207" s="69"/>
      <c r="D207" s="567">
        <v>1514988</v>
      </c>
    </row>
    <row r="208" spans="1:4" s="402" customFormat="1" ht="17.25" customHeight="1">
      <c r="A208" s="568"/>
      <c r="B208" s="566" t="s">
        <v>675</v>
      </c>
      <c r="C208" s="69"/>
      <c r="D208" s="567">
        <v>266042.08</v>
      </c>
    </row>
    <row r="209" spans="1:6" s="402" customFormat="1" ht="21.75" customHeight="1">
      <c r="A209" s="569"/>
      <c r="B209" s="566" t="s">
        <v>676</v>
      </c>
      <c r="C209" s="70"/>
      <c r="D209" s="567">
        <v>157334.74</v>
      </c>
      <c r="E209" s="70"/>
      <c r="F209" s="70"/>
    </row>
    <row r="210" spans="1:4" s="402" customFormat="1" ht="17.25" customHeight="1">
      <c r="A210" s="570"/>
      <c r="B210" s="566"/>
      <c r="C210" s="69"/>
      <c r="D210" s="567"/>
    </row>
    <row r="211" spans="1:5" s="402" customFormat="1" ht="17.25" customHeight="1">
      <c r="A211" s="571"/>
      <c r="B211" s="572"/>
      <c r="D211" s="466"/>
      <c r="E211" s="573"/>
    </row>
    <row r="212" spans="1:6" s="578" customFormat="1" ht="17.25" customHeight="1">
      <c r="A212" s="574"/>
      <c r="B212" s="574"/>
      <c r="C212" s="575"/>
      <c r="D212" s="575"/>
      <c r="E212" s="576"/>
      <c r="F212" s="577"/>
    </row>
    <row r="213" spans="1:6" s="402" customFormat="1" ht="17.25" customHeight="1">
      <c r="A213" s="579" t="s">
        <v>981</v>
      </c>
      <c r="B213" s="70"/>
      <c r="C213" s="468"/>
      <c r="D213" s="468"/>
      <c r="E213" s="580"/>
      <c r="F213" s="577" t="s">
        <v>906</v>
      </c>
    </row>
    <row r="214" spans="1:3" ht="15.75">
      <c r="A214" s="66"/>
      <c r="B214" s="581"/>
      <c r="C214" s="582"/>
    </row>
    <row r="215" spans="1:3" ht="15.75">
      <c r="A215" s="570"/>
      <c r="B215" s="583"/>
      <c r="C215" s="584"/>
    </row>
    <row r="216" spans="1:3" ht="15.75">
      <c r="A216" s="570"/>
      <c r="B216" s="583"/>
      <c r="C216" s="584"/>
    </row>
    <row r="217" spans="1:3" ht="15.75">
      <c r="A217" s="570"/>
      <c r="B217" s="581"/>
      <c r="C217" s="582"/>
    </row>
    <row r="218" spans="1:6" s="71" customFormat="1" ht="12.75">
      <c r="A218" s="585" t="s">
        <v>677</v>
      </c>
      <c r="B218" s="586"/>
      <c r="C218" s="72"/>
      <c r="D218" s="587"/>
      <c r="E218" s="587"/>
      <c r="F218" s="587"/>
    </row>
    <row r="219" spans="1:3" ht="15.75">
      <c r="A219" s="570"/>
      <c r="B219" s="583"/>
      <c r="C219" s="584"/>
    </row>
    <row r="220" spans="1:3" ht="15.75">
      <c r="A220" s="570"/>
      <c r="B220" s="583"/>
      <c r="C220" s="584"/>
    </row>
    <row r="221" spans="1:3" ht="15.75">
      <c r="A221" s="570"/>
      <c r="B221" s="583"/>
      <c r="C221" s="584"/>
    </row>
    <row r="222" spans="1:3" ht="15.75">
      <c r="A222" s="570"/>
      <c r="B222" s="583"/>
      <c r="C222" s="584"/>
    </row>
    <row r="223" spans="1:3" ht="15.75">
      <c r="A223" s="570"/>
      <c r="B223" s="583"/>
      <c r="C223" s="584"/>
    </row>
    <row r="224" spans="1:3" ht="15.75">
      <c r="A224" s="570"/>
      <c r="B224" s="583"/>
      <c r="C224" s="584"/>
    </row>
    <row r="225" spans="1:3" ht="15.75">
      <c r="A225" s="588"/>
      <c r="B225" s="583"/>
      <c r="C225" s="584"/>
    </row>
    <row r="226" spans="1:3" ht="16.5" customHeight="1">
      <c r="A226" s="589"/>
      <c r="B226" s="581"/>
      <c r="C226" s="584"/>
    </row>
    <row r="227" spans="1:3" ht="15.75">
      <c r="A227" s="589"/>
      <c r="B227" s="581"/>
      <c r="C227" s="584"/>
    </row>
    <row r="228" spans="1:3" ht="15.75">
      <c r="A228" s="589"/>
      <c r="B228" s="581"/>
      <c r="C228" s="584"/>
    </row>
    <row r="229" spans="1:2" ht="15.75">
      <c r="A229" s="589"/>
      <c r="B229" s="581"/>
    </row>
    <row r="230" spans="1:2" ht="15.75">
      <c r="A230" s="913"/>
      <c r="B230" s="913"/>
    </row>
    <row r="231" spans="1:2" ht="15.75">
      <c r="A231" s="590"/>
      <c r="B231" s="591"/>
    </row>
    <row r="232" spans="1:2" ht="15.75">
      <c r="A232" s="590"/>
      <c r="B232" s="591"/>
    </row>
    <row r="233" ht="15.75">
      <c r="B233" s="592"/>
    </row>
    <row r="240" ht="15.75">
      <c r="B240" s="592"/>
    </row>
    <row r="247" ht="15.75">
      <c r="B247" s="592"/>
    </row>
    <row r="249" ht="15.75">
      <c r="B249" s="592"/>
    </row>
    <row r="251" ht="15.75">
      <c r="B251" s="592"/>
    </row>
    <row r="253" ht="15.75">
      <c r="B253" s="592"/>
    </row>
    <row r="255" ht="15.75">
      <c r="B255" s="592"/>
    </row>
    <row r="257" ht="15.75">
      <c r="B257" s="592"/>
    </row>
    <row r="259" ht="15.75">
      <c r="B259" s="592"/>
    </row>
    <row r="265" ht="15.75">
      <c r="B265" s="592"/>
    </row>
  </sheetData>
  <mergeCells count="8">
    <mergeCell ref="B4:E4"/>
    <mergeCell ref="A1:F1"/>
    <mergeCell ref="A230:B230"/>
    <mergeCell ref="A6:F6"/>
    <mergeCell ref="A7:F7"/>
    <mergeCell ref="A2:F2"/>
    <mergeCell ref="A8:F8"/>
    <mergeCell ref="B3:E3"/>
  </mergeCells>
  <printOptions horizontalCentered="1"/>
  <pageMargins left="0.3937007874015748" right="0.2755905511811024" top="0.5905511811023623" bottom="0.4724409448818898" header="0.2362204724409449" footer="0.1968503937007874"/>
  <pageSetup firstPageNumber="34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2010-02-16T09:08:28Z</cp:lastPrinted>
  <dcterms:created xsi:type="dcterms:W3CDTF">2010-02-16T08:46:33Z</dcterms:created>
  <dcterms:modified xsi:type="dcterms:W3CDTF">2010-02-16T09:34:46Z</dcterms:modified>
  <cp:category/>
  <cp:version/>
  <cp:contentType/>
  <cp:contentStatus/>
</cp:coreProperties>
</file>