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Kopbudzeta kons" sheetId="1" r:id="rId1"/>
    <sheet name="Valsts budzeta kons" sheetId="2" r:id="rId2"/>
    <sheet name="Pasvald kons" sheetId="3" r:id="rId3"/>
  </sheets>
  <externalReferences>
    <externalReference r:id="rId4"/>
  </externalReferences>
  <definedNames>
    <definedName name="_____xlnm.Print_Area_1" localSheetId="2">'Pasvald kons'!$A$1:$I$72</definedName>
    <definedName name="_____xlnm.Print_Area_1">#REF!</definedName>
    <definedName name="_____xlnm.Print_Titles_1" localSheetId="2">'Pasvald kons'!$A$10:$IH$12</definedName>
    <definedName name="_____xlnm.Print_Titles_1">#REF!</definedName>
    <definedName name="____xlnm.Print_Area_1" localSheetId="2">#REF!</definedName>
    <definedName name="____xlnm.Print_Area_1">#REF!</definedName>
    <definedName name="____xlnm.Print_Titles_1" localSheetId="2">#REF!</definedName>
    <definedName name="____xlnm.Print_Titles_1">#REF!</definedName>
    <definedName name="___xlnm.Print_Area_1" localSheetId="2">#REF!</definedName>
    <definedName name="___xlnm.Print_Area_1">#REF!</definedName>
    <definedName name="___xlnm.Print_Titles_1" localSheetId="2">#REF!</definedName>
    <definedName name="___xlnm.Print_Titles_1">#REF!</definedName>
    <definedName name="__xlnm.Print_Area_1" localSheetId="2">#REF!</definedName>
    <definedName name="__xlnm.Print_Area_1">#REF!</definedName>
    <definedName name="__xlnm.Print_Titles_1" localSheetId="2">#REF!</definedName>
    <definedName name="__xlnm.Print_Titles_1">#REF!</definedName>
    <definedName name="_xlnm.Print_Area" localSheetId="0">'Kopbudzeta kons'!$A$1:$H$84</definedName>
    <definedName name="_xlnm.Print_Area" localSheetId="2">'Pasvald kons'!$A$1:$I$72</definedName>
    <definedName name="_xlnm.Print_Area" localSheetId="1">'Valsts budzeta kons'!$A$1:$J$85</definedName>
    <definedName name="_xlnm.Print_Titles" localSheetId="0">'Kopbudzeta kons'!$10:$12</definedName>
    <definedName name="_xlnm.Print_Titles" localSheetId="2">'Pasvald kons'!$9:$12</definedName>
    <definedName name="_xlnm.Print_Titles" localSheetId="1">'Valsts budzeta kons'!$10:$12</definedName>
  </definedNames>
  <calcPr calcId="145621"/>
</workbook>
</file>

<file path=xl/calcChain.xml><?xml version="1.0" encoding="utf-8"?>
<calcChain xmlns="http://schemas.openxmlformats.org/spreadsheetml/2006/main">
  <c r="I76" i="2" l="1"/>
  <c r="J76" i="2" s="1"/>
</calcChain>
</file>

<file path=xl/comments1.xml><?xml version="1.0" encoding="utf-8"?>
<comments xmlns="http://schemas.openxmlformats.org/spreadsheetml/2006/main">
  <authors>
    <author>SilvijaL</author>
  </authors>
  <commentList>
    <comment ref="E11" authorId="0">
      <text>
        <r>
          <rPr>
            <b/>
            <sz val="8"/>
            <color indexed="81"/>
            <rFont val="Tahoma"/>
            <family val="2"/>
            <charset val="186"/>
          </rPr>
          <t>SilvijaL:</t>
        </r>
        <r>
          <rPr>
            <sz val="8"/>
            <color indexed="81"/>
            <rFont val="Tahoma"/>
            <family val="2"/>
            <charset val="186"/>
          </rPr>
          <t xml:space="preserve">
Par VK aizdevumiem pasvaldibām par ERAF projektiem, atmaksā CFLA pašvaldību vietā</t>
        </r>
      </text>
    </comment>
    <comment ref="E32" authorId="0">
      <text>
        <r>
          <rPr>
            <b/>
            <sz val="8"/>
            <color indexed="81"/>
            <rFont val="Tahoma"/>
            <family val="2"/>
            <charset val="186"/>
          </rPr>
          <t>SilvijaL:</t>
        </r>
        <r>
          <rPr>
            <sz val="8"/>
            <color indexed="81"/>
            <rFont val="Tahoma"/>
            <family val="2"/>
            <charset val="186"/>
          </rPr>
          <t xml:space="preserve">
korekcija par LAD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SilvijaL:
</t>
        </r>
        <r>
          <rPr>
            <sz val="8"/>
            <color indexed="81"/>
            <rFont val="Tahoma"/>
            <family val="2"/>
            <charset val="186"/>
          </rPr>
          <t>pašvald. uz valsti 4320 kods + valsts uz pašvald par depozītiem % 4333</t>
        </r>
      </text>
    </comment>
  </commentList>
</comments>
</file>

<file path=xl/sharedStrings.xml><?xml version="1.0" encoding="utf-8"?>
<sst xmlns="http://schemas.openxmlformats.org/spreadsheetml/2006/main" count="370" uniqueCount="194">
  <si>
    <t>Smilšu iela 1, Rīga, LV-1919, tālr. 67094222, fakss 67094220, e-pasts kase@kase.gov.lv, www.kase.gov.lv</t>
  </si>
  <si>
    <t>PĀRSKATS</t>
  </si>
  <si>
    <t>Rīgā</t>
  </si>
  <si>
    <t>Datums skatāms laika zīmogā</t>
  </si>
  <si>
    <t xml:space="preserve">                    Valsts kases  mēneša pārskats par  konsolidētā kopbudžeta izpildi </t>
  </si>
  <si>
    <t>(ieskaitot ziedojumus un dāvinājumus)</t>
  </si>
  <si>
    <t>(2017.gada janvāris- februāris)</t>
  </si>
  <si>
    <t>(euro)</t>
  </si>
  <si>
    <t>Klasifikā-cijas kodi</t>
  </si>
  <si>
    <t>Rādītāji</t>
  </si>
  <si>
    <t>Kopbudžets</t>
  </si>
  <si>
    <t>Pārskata mēneša izpilde</t>
  </si>
  <si>
    <t>Valsts budžets (ieskaitot daļēji no valsts budžeta finansētas atvasinātas publiskas personas un budžeta nefinansētas iestādes)</t>
  </si>
  <si>
    <t>Pašvaldību budžets</t>
  </si>
  <si>
    <t>Korekcija</t>
  </si>
  <si>
    <t>Konsolidācija</t>
  </si>
  <si>
    <t>KOPĀ</t>
  </si>
  <si>
    <t>I. Kopbudžeta ieņēmumi - kopā</t>
  </si>
  <si>
    <t>1.0.0.0.</t>
  </si>
  <si>
    <t>Ienākuma nodokļi</t>
  </si>
  <si>
    <t>2.0.0.0.</t>
  </si>
  <si>
    <t>Sociālās apdrošināšanas iemaksas</t>
  </si>
  <si>
    <t>4.0.0.0.</t>
  </si>
  <si>
    <t>Īpašuma nodokļi</t>
  </si>
  <si>
    <t>5.0.0.0.</t>
  </si>
  <si>
    <t>Nodokļi par pakalpojumiem un precēm</t>
  </si>
  <si>
    <t>5.1.0.0.</t>
  </si>
  <si>
    <t>Pievienotās vērtības nodoklis</t>
  </si>
  <si>
    <t>x</t>
  </si>
  <si>
    <t>Akcīzes nodoklis</t>
  </si>
  <si>
    <t>5.4.0.0.</t>
  </si>
  <si>
    <t>Nodokļi atsevišķām precēm un  pakalpojumu veidiem</t>
  </si>
  <si>
    <t>5.5.3.0.</t>
  </si>
  <si>
    <t xml:space="preserve">Dabas resursu nodoklis </t>
  </si>
  <si>
    <t>6.0.0.0.</t>
  </si>
  <si>
    <t>Muitas nodoklis</t>
  </si>
  <si>
    <t>7.0.0.0.</t>
  </si>
  <si>
    <t>Nodokļu ieņēmumi, kas kompleksi apvieno dažādu
 nodokļu ieņēmumu grupas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</si>
  <si>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</si>
  <si>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</si>
  <si>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</si>
  <si>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</si>
  <si>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</si>
  <si>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</si>
  <si>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</si>
  <si>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</si>
  <si>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</si>
  <si>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</si>
  <si>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14.0.0.0.</t>
  </si>
  <si>
    <t>Ieņēmumi no valsts rezervju pārdošanas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</si>
  <si>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</si>
  <si>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</si>
  <si>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</si>
  <si>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</si>
  <si>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</si>
  <si>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</si>
  <si>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20.0.0.0.; 21.1.0.0. (izņemot 21.3.0.0.)</t>
  </si>
  <si>
    <t>Ieņēmumi no ES dalībvalstīm un ES institūcijām un pārējām valstīm un institūcijām, kuras nav ES dalībvalstis un ES institūcijas, kā arī budžeta iestādes ieņēmumi no ārvalstu finanšu palīdzības</t>
  </si>
  <si>
    <t>21.3.0.0.; 21.4.0.0.</t>
  </si>
  <si>
    <t xml:space="preserve">Ieņēmumi no budžeta iestāžu sniegtajiem maksas pakalpojumiem un citi pašu ieņēmumi </t>
  </si>
  <si>
    <t>22.0.0.0.</t>
  </si>
  <si>
    <t>Citi valsts sociālās apdrošināšanas speciālā budžeta ieņēmumi</t>
  </si>
  <si>
    <t>23.0.0.0.</t>
  </si>
  <si>
    <t>Saņemtie ziedojumi un dāvinājumi</t>
  </si>
  <si>
    <t xml:space="preserve">II. Kopbudžeta izdevumi- kopā  </t>
  </si>
  <si>
    <t>1.0.</t>
  </si>
  <si>
    <t>Uzturēšanas izdevumi</t>
  </si>
  <si>
    <t>1.1.</t>
  </si>
  <si>
    <t>Kārtējie izdevumi</t>
  </si>
  <si>
    <t>Atalgojums</t>
  </si>
  <si>
    <t>Darba devēja valsts sociālās apdrošināšanas obligātās iemaksas, sociāla rakstura pabalsti un kompensācijas</t>
  </si>
  <si>
    <t>Preces un pakalpojumi</t>
  </si>
  <si>
    <t xml:space="preserve">Subsīdijas un dotācijas </t>
  </si>
  <si>
    <t>Procentu izdevumi</t>
  </si>
  <si>
    <t>Sociālie pabalsti</t>
  </si>
  <si>
    <t>Valsts budžeta transferti, dotācijas un mērķdotācijas pašvaldībām uzturēšanās izdevumiem, pašu resursi, starptautiskā sadarbība</t>
  </si>
  <si>
    <t>Valsts budžeta uzturēšanās izdevumu transferti</t>
  </si>
  <si>
    <t>Pašvaldību uzturēšanās izdevumu transferti</t>
  </si>
  <si>
    <t>Valsts budžeta uzturēšanas izdevumu transferti citiem budžetiem noteiktam mērķim</t>
  </si>
  <si>
    <t>Pārējie valsts budžeta uzturēšanas izdevumu transferti citiem budžetiem</t>
  </si>
  <si>
    <t>Atmaksa valsts budžetā par veiktiem uzturēšanas izdevumiem</t>
  </si>
  <si>
    <t>Kārtējie maksājumi Eiropas Savienības budžetā</t>
  </si>
  <si>
    <t>Starptautiskā sadarbība</t>
  </si>
  <si>
    <t>No valsts budžeta daļēji finansētu atvasināto publisko personu un budžeta nefinansētu iestāžu uzturēšanas izdevumu transferti</t>
  </si>
  <si>
    <t>2.0.</t>
  </si>
  <si>
    <t xml:space="preserve">Kapitālie izdevumi </t>
  </si>
  <si>
    <t>Pamatkapitāla veidošana</t>
  </si>
  <si>
    <t>Valsts budžeta un pašvaldību budžetu transferti un mērķdotācijas kapitālajiem izdevumiem</t>
  </si>
  <si>
    <t>Valsts budžeta kapitālo izdevumu transferti</t>
  </si>
  <si>
    <t>Pašvaldību kapitālo  izdevumu transferti</t>
  </si>
  <si>
    <t>Valsts budžeta transferti kapitālajiem izdevumiem citiem budžetiem noteiktam mērķim</t>
  </si>
  <si>
    <t>Atmaksa valsts budžetā par veiktajiem kapitālajiem izdevumiem</t>
  </si>
  <si>
    <t>Pārējie valsts budžeta kapitālo izdevumu transferti citiem budžetiem</t>
  </si>
  <si>
    <t>No valsts budžeta daļēji finansētu atvasināto publisko personu un budžeta nefinansētu iestāžu kapitālo izdevumu transferti</t>
  </si>
  <si>
    <t>3.0.</t>
  </si>
  <si>
    <t>Dažādi izdevumi, kas veidojas pēc uzkrāšanas principa un nav klasificēti iepriekš</t>
  </si>
  <si>
    <t>III Finansiālā bilance</t>
  </si>
  <si>
    <t>IV Finansēšana</t>
  </si>
  <si>
    <t>F20010000</t>
  </si>
  <si>
    <t>Naudas līdzekļi un noguldījumi (bilances aktīvā)</t>
  </si>
  <si>
    <t>F20020000</t>
  </si>
  <si>
    <t>Noguldījumi (bilances pasīvā)</t>
  </si>
  <si>
    <t>F30010000</t>
  </si>
  <si>
    <t>Iegādātie parāda vērtspapīri, izņemot atvasinātos finanšu instrumentus</t>
  </si>
  <si>
    <t>F30020000</t>
  </si>
  <si>
    <t>Emitētie parāda vērtspapīri</t>
  </si>
  <si>
    <t>F40020000</t>
  </si>
  <si>
    <t>Aizņēmumi</t>
  </si>
  <si>
    <t>F40010000</t>
  </si>
  <si>
    <t>Aizdevumi</t>
  </si>
  <si>
    <t>F55010000</t>
  </si>
  <si>
    <t>Akcijas un cita līdzdalība komersantu pašu kapitālā, neskaitot kopieguldījumu fondu akcijas, un ieguldījumi starptautisko organizāciju kapitālā</t>
  </si>
  <si>
    <t>F56010001</t>
  </si>
  <si>
    <t>Kopieguldījumu fondu akcijas</t>
  </si>
  <si>
    <t>Pārvaldnieka vietā -
pārvaldnieka vietnieks</t>
  </si>
  <si>
    <t>(paraksts*)</t>
  </si>
  <si>
    <t>J.Pone</t>
  </si>
  <si>
    <t>* Dokuments ir parakstīts ar drošu elektronisko parakstu</t>
  </si>
  <si>
    <t>Lansmane 67094239</t>
  </si>
  <si>
    <t>Silvija.Lansmane@kase.gov.lv</t>
  </si>
  <si>
    <t>Nr.8-12.10.2.1/vb-2</t>
  </si>
  <si>
    <t xml:space="preserve">                    Valsts kases  mēneša pārskats par valsts konsolidētā budžeta izpildi </t>
  </si>
  <si>
    <t>(ieskaitot ziedojumus un dāvinājumus un daļēji no valsts budžeta finansētu atvasinātu publisku personu un budžeta nefinansētu iestāžu budžetus)</t>
  </si>
  <si>
    <t>(2017.gada janvāris-februāris )</t>
  </si>
  <si>
    <t>Klasifikācijas kodi</t>
  </si>
  <si>
    <t>Valsts budžets</t>
  </si>
  <si>
    <t>Pamatbudžets</t>
  </si>
  <si>
    <t>Speciālais</t>
  </si>
  <si>
    <r>
      <t>Ziedojumi</t>
    </r>
    <r>
      <rPr>
        <sz val="10"/>
        <rFont val="Calibri"/>
        <family val="2"/>
        <charset val="186"/>
      </rPr>
      <t>¹</t>
    </r>
  </si>
  <si>
    <t>Daļēji no valsts budžeta finansētas atvasinātas publiskas personas un budžeta nefinansētas iestādes</t>
  </si>
  <si>
    <r>
      <t>Korekcija</t>
    </r>
    <r>
      <rPr>
        <sz val="10"/>
        <rFont val="Calibri"/>
        <family val="2"/>
        <charset val="186"/>
      </rPr>
      <t>²</t>
    </r>
  </si>
  <si>
    <t xml:space="preserve">   5.1.0.0.</t>
  </si>
  <si>
    <t xml:space="preserve">   5.4.0.0.</t>
  </si>
  <si>
    <t xml:space="preserve">   5.5.3.0.</t>
  </si>
  <si>
    <t>20.0.0.0.;21.1.0.0. (izņemot 21.3.0.0.)</t>
  </si>
  <si>
    <t>Ieņēmumi no Eiropas Savienības dalībvalstīm un Eiropas Savienības institūcijām un pārējām valstīm un institūcijām, kuras nav Eiropas Savienības dalībvalstis un Eiropas Savienības institūcijas</t>
  </si>
  <si>
    <t>21.3.0.0.;21.4.0.0.</t>
  </si>
  <si>
    <t xml:space="preserve">Kopbudžeta izdevumi  </t>
  </si>
  <si>
    <t>Uzturēšanās izdevumu transferti, pašu resursu maksājumi, starptautiskā sadarbība</t>
  </si>
  <si>
    <t>Kapitālo izdevumu transferti</t>
  </si>
  <si>
    <t>Pārējie izdevumi, kas veidojas pēc uzkrāšanas principa un nav klasificēti iepriekš</t>
  </si>
  <si>
    <t>Finansiālā bilance</t>
  </si>
  <si>
    <t>V Finansēšana</t>
  </si>
  <si>
    <t>F56010000</t>
  </si>
  <si>
    <t>¹  Kopā ar daļēji no valsts budžeta finansētu atvasinātu publisko personu un budžeta nefinansētu iestāžu ziedojumiem</t>
  </si>
  <si>
    <t>² Korekcija par finanšu līzinga atmaksām</t>
  </si>
  <si>
    <t>Smilšu iela 1, Rīga, LV-1919, tālr.67094222, fakss 67094220, e-pasts: kase@kase.gov.lv, www.kase.gov.lv</t>
  </si>
  <si>
    <t>Nr.8-12.10.2.1/pb-2</t>
  </si>
  <si>
    <t xml:space="preserve">Valsts kases mēneša pārskats par pašvaldību konsolidētā budžeta izpildi </t>
  </si>
  <si>
    <t>(2017.gada janvāris - februāris)</t>
  </si>
  <si>
    <t>Klasifikācijas kodi/grupas</t>
  </si>
  <si>
    <t>Ziedojumi un dāvinājumi</t>
  </si>
  <si>
    <t>Korekcijas</t>
  </si>
  <si>
    <t>1</t>
  </si>
  <si>
    <t>2</t>
  </si>
  <si>
    <t>Kopbudžeta ieņēmumi</t>
  </si>
  <si>
    <t>19.1.0.0.</t>
  </si>
  <si>
    <t>Pašvaldības budžeta iekšējie transferti starp vienas pašvaldības budžeta veidiem</t>
  </si>
  <si>
    <t>19.2.0.0.</t>
  </si>
  <si>
    <t>Pašvaldību saņemtie transferti no citām pašvaldībām</t>
  </si>
  <si>
    <t>21.1.0.0.</t>
  </si>
  <si>
    <t>Iestādes ieņēmumi no ārvalstu finanšu palīdzības</t>
  </si>
  <si>
    <t>3.0</t>
  </si>
  <si>
    <t>1100</t>
  </si>
  <si>
    <t>1200</t>
  </si>
  <si>
    <t>Darba devēja valsts sociālās apdrošināšanas obligātās iemaksas, pabalsti un kompensācijas</t>
  </si>
  <si>
    <t>2000</t>
  </si>
  <si>
    <t>3000</t>
  </si>
  <si>
    <t>4000</t>
  </si>
  <si>
    <t>6000</t>
  </si>
  <si>
    <t>7000</t>
  </si>
  <si>
    <t>7200</t>
  </si>
  <si>
    <t>7210</t>
  </si>
  <si>
    <t>Pašvaldību uzturēšanās izdevumu transferti citām pašvaldībām</t>
  </si>
  <si>
    <t>7220</t>
  </si>
  <si>
    <t>Pašvaldību uzturēšanas izdevumu iekšējie transferti starp pašvaldības budžeta veidiem</t>
  </si>
  <si>
    <t>7260</t>
  </si>
  <si>
    <t>Pašvaldības iemaksa pašvaldību finanšu izlīdzināšanas fondā</t>
  </si>
  <si>
    <t>7600</t>
  </si>
  <si>
    <t>7700</t>
  </si>
  <si>
    <t>5000</t>
  </si>
  <si>
    <t>9000</t>
  </si>
  <si>
    <t>9200</t>
  </si>
  <si>
    <t>Pašvaldību kapitālo izdevumu transferti</t>
  </si>
  <si>
    <t>9230</t>
  </si>
  <si>
    <t>Pašvaldību kapitālo izdevumu transferti citām pašvaldībām</t>
  </si>
  <si>
    <t>9240</t>
  </si>
  <si>
    <t>Pašvaldību kapitālo izdevumu iekšējie transferti starp pašvaldības budžeta veidiem</t>
  </si>
  <si>
    <t>Finansēšana</t>
  </si>
  <si>
    <t>Naudas līdzekļi un noguldījumi</t>
  </si>
  <si>
    <t>*Dokuments ir parakstīts ar drošu elektronisko parakstu</t>
  </si>
  <si>
    <t>Krūmiņa-Pēkšena 67094384</t>
  </si>
  <si>
    <t>Sandija.Krumina-Peksena@kase.gov.lv</t>
  </si>
  <si>
    <t>Nr.8-12.10.2.1/kb-2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</si>
</sst>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0"/>
    <numFmt numFmtId="166" formatCode="###0"/>
    <numFmt numFmtId="167" formatCode="#,##0.0"/>
    <numFmt numFmtId="168" formatCode="yyyy/mm/dd"/>
  </numFmts>
  <fonts count="4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</font>
    <font>
      <u/>
      <sz val="10"/>
      <name val="Times New Roman"/>
      <family val="1"/>
      <charset val="186"/>
    </font>
    <font>
      <u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186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u/>
      <sz val="10"/>
      <color theme="10"/>
      <name val="Arial"/>
      <family val="2"/>
      <charset val="186"/>
    </font>
    <font>
      <sz val="8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Arial"/>
    </font>
    <font>
      <b/>
      <sz val="13"/>
      <name val="Times New Roman"/>
      <family val="1"/>
      <charset val="186"/>
    </font>
    <font>
      <sz val="12"/>
      <name val="Arial"/>
      <family val="2"/>
      <charset val="186"/>
    </font>
    <font>
      <sz val="10"/>
      <name val="Calibri"/>
      <family val="2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</font>
    <font>
      <sz val="10"/>
      <color indexed="30"/>
      <name val="Times New Roman"/>
      <family val="1"/>
      <charset val="186"/>
    </font>
    <font>
      <sz val="10"/>
      <color indexed="30"/>
      <name val="Times New Roman"/>
      <family val="1"/>
    </font>
    <font>
      <sz val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4" fontId="24" fillId="16" borderId="16" applyNumberFormat="0" applyProtection="0">
      <alignment vertical="center"/>
    </xf>
    <xf numFmtId="4" fontId="25" fillId="16" borderId="16" applyNumberFormat="0" applyProtection="0">
      <alignment vertical="center"/>
    </xf>
    <xf numFmtId="4" fontId="24" fillId="16" borderId="16" applyNumberFormat="0" applyProtection="0">
      <alignment horizontal="left" vertical="center" indent="1"/>
    </xf>
    <xf numFmtId="0" fontId="24" fillId="16" borderId="16" applyNumberFormat="0" applyProtection="0">
      <alignment horizontal="left" vertical="top" indent="1"/>
    </xf>
    <xf numFmtId="4" fontId="24" fillId="17" borderId="0" applyNumberFormat="0" applyProtection="0">
      <alignment horizontal="left" vertical="center" indent="1"/>
    </xf>
    <xf numFmtId="4" fontId="26" fillId="18" borderId="16" applyNumberFormat="0" applyProtection="0">
      <alignment horizontal="right" vertical="center"/>
    </xf>
    <xf numFmtId="4" fontId="26" fillId="19" borderId="16" applyNumberFormat="0" applyProtection="0">
      <alignment horizontal="right" vertical="center"/>
    </xf>
    <xf numFmtId="4" fontId="26" fillId="20" borderId="16" applyNumberFormat="0" applyProtection="0">
      <alignment horizontal="right" vertical="center"/>
    </xf>
    <xf numFmtId="4" fontId="26" fillId="21" borderId="16" applyNumberFormat="0" applyProtection="0">
      <alignment horizontal="right" vertical="center"/>
    </xf>
    <xf numFmtId="4" fontId="26" fillId="22" borderId="16" applyNumberFormat="0" applyProtection="0">
      <alignment horizontal="right" vertical="center"/>
    </xf>
    <xf numFmtId="4" fontId="26" fillId="23" borderId="16" applyNumberFormat="0" applyProtection="0">
      <alignment horizontal="right" vertical="center"/>
    </xf>
    <xf numFmtId="4" fontId="26" fillId="24" borderId="16" applyNumberFormat="0" applyProtection="0">
      <alignment horizontal="right" vertical="center"/>
    </xf>
    <xf numFmtId="4" fontId="26" fillId="25" borderId="16" applyNumberFormat="0" applyProtection="0">
      <alignment horizontal="right" vertical="center"/>
    </xf>
    <xf numFmtId="4" fontId="26" fillId="26" borderId="16" applyNumberFormat="0" applyProtection="0">
      <alignment horizontal="right" vertical="center"/>
    </xf>
    <xf numFmtId="4" fontId="24" fillId="27" borderId="17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6" fillId="17" borderId="16" applyNumberFormat="0" applyProtection="0">
      <alignment horizontal="right" vertical="center"/>
    </xf>
    <xf numFmtId="4" fontId="28" fillId="28" borderId="0" applyNumberFormat="0" applyProtection="0">
      <alignment horizontal="left" vertical="center" indent="1"/>
    </xf>
    <xf numFmtId="4" fontId="28" fillId="17" borderId="0" applyNumberFormat="0" applyProtection="0">
      <alignment horizontal="left" vertical="center" indent="1"/>
    </xf>
    <xf numFmtId="0" fontId="1" fillId="29" borderId="16" applyNumberFormat="0" applyProtection="0">
      <alignment horizontal="left" vertical="center" indent="1"/>
    </xf>
    <xf numFmtId="0" fontId="1" fillId="29" borderId="16" applyNumberFormat="0" applyProtection="0">
      <alignment horizontal="left" vertical="top" indent="1"/>
    </xf>
    <xf numFmtId="0" fontId="1" fillId="17" borderId="16" applyNumberFormat="0" applyProtection="0">
      <alignment horizontal="left" vertical="center" indent="1"/>
    </xf>
    <xf numFmtId="0" fontId="1" fillId="17" borderId="16" applyNumberFormat="0" applyProtection="0">
      <alignment horizontal="left" vertical="top" indent="1"/>
    </xf>
    <xf numFmtId="0" fontId="1" fillId="30" borderId="16" applyNumberFormat="0" applyProtection="0">
      <alignment horizontal="left" vertical="center" indent="1"/>
    </xf>
    <xf numFmtId="0" fontId="1" fillId="30" borderId="16" applyNumberFormat="0" applyProtection="0">
      <alignment horizontal="left" vertical="top" indent="1"/>
    </xf>
    <xf numFmtId="0" fontId="1" fillId="28" borderId="16" applyNumberFormat="0" applyProtection="0">
      <alignment horizontal="left" vertical="center" indent="1"/>
    </xf>
    <xf numFmtId="0" fontId="1" fillId="28" borderId="16" applyNumberFormat="0" applyProtection="0">
      <alignment horizontal="left" vertical="top" indent="1"/>
    </xf>
    <xf numFmtId="0" fontId="1" fillId="31" borderId="8" applyNumberFormat="0">
      <protection locked="0"/>
    </xf>
    <xf numFmtId="4" fontId="26" fillId="32" borderId="16" applyNumberFormat="0" applyProtection="0">
      <alignment vertical="center"/>
    </xf>
    <xf numFmtId="4" fontId="29" fillId="32" borderId="16" applyNumberFormat="0" applyProtection="0">
      <alignment vertical="center"/>
    </xf>
    <xf numFmtId="4" fontId="26" fillId="32" borderId="16" applyNumberFormat="0" applyProtection="0">
      <alignment horizontal="left" vertical="center" indent="1"/>
    </xf>
    <xf numFmtId="0" fontId="26" fillId="32" borderId="16" applyNumberFormat="0" applyProtection="0">
      <alignment horizontal="left" vertical="top" indent="1"/>
    </xf>
    <xf numFmtId="4" fontId="26" fillId="28" borderId="16" applyNumberFormat="0" applyProtection="0">
      <alignment horizontal="right" vertical="center"/>
    </xf>
    <xf numFmtId="4" fontId="29" fillId="28" borderId="16" applyNumberFormat="0" applyProtection="0">
      <alignment horizontal="right" vertical="center"/>
    </xf>
    <xf numFmtId="4" fontId="26" fillId="17" borderId="16" applyNumberFormat="0" applyProtection="0">
      <alignment horizontal="left" vertical="center" indent="1"/>
    </xf>
    <xf numFmtId="0" fontId="26" fillId="17" borderId="16" applyNumberFormat="0" applyProtection="0">
      <alignment horizontal="left" vertical="top" indent="1"/>
    </xf>
    <xf numFmtId="4" fontId="30" fillId="33" borderId="0" applyNumberFormat="0" applyProtection="0">
      <alignment horizontal="left" vertical="center" indent="1"/>
    </xf>
    <xf numFmtId="4" fontId="31" fillId="28" borderId="16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33" fillId="0" borderId="0"/>
    <xf numFmtId="0" fontId="35" fillId="0" borderId="0"/>
  </cellStyleXfs>
  <cellXfs count="304">
    <xf numFmtId="0" fontId="0" fillId="0" borderId="0" xfId="0"/>
    <xf numFmtId="0" fontId="2" fillId="0" borderId="0" xfId="0" applyNumberFormat="1" applyFont="1" applyFill="1"/>
    <xf numFmtId="0" fontId="5" fillId="0" borderId="0" xfId="1" applyFont="1" applyFill="1" applyAlignment="1"/>
    <xf numFmtId="0" fontId="2" fillId="0" borderId="0" xfId="1" applyFont="1" applyFill="1"/>
    <xf numFmtId="0" fontId="2" fillId="0" borderId="0" xfId="1" applyFont="1" applyFill="1" applyAlignment="1">
      <alignment vertical="top"/>
    </xf>
    <xf numFmtId="164" fontId="6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3" fontId="10" fillId="0" borderId="0" xfId="0" applyNumberFormat="1" applyFont="1" applyFill="1" applyAlignment="1">
      <alignment horizontal="center"/>
    </xf>
    <xf numFmtId="3" fontId="9" fillId="0" borderId="0" xfId="0" applyNumberFormat="1" applyFont="1" applyFill="1"/>
    <xf numFmtId="0" fontId="9" fillId="0" borderId="0" xfId="0" applyFont="1" applyFill="1"/>
    <xf numFmtId="0" fontId="10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3" fontId="11" fillId="0" borderId="0" xfId="0" applyNumberFormat="1" applyFont="1" applyFill="1" applyAlignment="1">
      <alignment horizontal="right"/>
    </xf>
    <xf numFmtId="3" fontId="12" fillId="0" borderId="2" xfId="0" applyNumberFormat="1" applyFont="1" applyFill="1" applyBorder="1" applyAlignment="1">
      <alignment horizontal="center" wrapText="1"/>
    </xf>
    <xf numFmtId="3" fontId="12" fillId="0" borderId="2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/>
    </xf>
    <xf numFmtId="3" fontId="6" fillId="0" borderId="0" xfId="0" applyNumberFormat="1" applyFont="1" applyFill="1"/>
    <xf numFmtId="0" fontId="6" fillId="0" borderId="0" xfId="0" applyFont="1" applyFill="1"/>
    <xf numFmtId="0" fontId="2" fillId="0" borderId="0" xfId="0" applyFont="1" applyFill="1"/>
    <xf numFmtId="0" fontId="14" fillId="0" borderId="10" xfId="0" applyFont="1" applyFill="1" applyBorder="1" applyAlignment="1">
      <alignment wrapText="1"/>
    </xf>
    <xf numFmtId="0" fontId="16" fillId="0" borderId="0" xfId="3" applyFont="1" applyFill="1" applyAlignment="1">
      <alignment vertical="center"/>
    </xf>
    <xf numFmtId="0" fontId="16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166" fontId="6" fillId="0" borderId="0" xfId="0" applyNumberFormat="1" applyFont="1" applyFill="1"/>
    <xf numFmtId="165" fontId="6" fillId="0" borderId="0" xfId="0" applyNumberFormat="1" applyFont="1" applyFill="1" applyAlignment="1"/>
    <xf numFmtId="165" fontId="6" fillId="0" borderId="0" xfId="0" applyNumberFormat="1" applyFont="1" applyFill="1"/>
    <xf numFmtId="0" fontId="6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 wrapText="1"/>
    </xf>
    <xf numFmtId="0" fontId="5" fillId="0" borderId="0" xfId="4" applyFont="1" applyFill="1"/>
    <xf numFmtId="0" fontId="1" fillId="0" borderId="0" xfId="4" applyFill="1"/>
    <xf numFmtId="3" fontId="18" fillId="0" borderId="0" xfId="0" applyNumberFormat="1" applyFont="1" applyFill="1"/>
    <xf numFmtId="0" fontId="2" fillId="0" borderId="0" xfId="67" applyNumberFormat="1" applyFont="1" applyFill="1"/>
    <xf numFmtId="0" fontId="3" fillId="0" borderId="0" xfId="67" applyNumberFormat="1" applyFont="1" applyFill="1" applyAlignment="1"/>
    <xf numFmtId="0" fontId="6" fillId="0" borderId="0" xfId="68" applyFont="1" applyFill="1" applyAlignment="1">
      <alignment horizontal="right"/>
    </xf>
    <xf numFmtId="0" fontId="9" fillId="0" borderId="0" xfId="67" applyFont="1" applyFill="1" applyAlignment="1">
      <alignment horizontal="center"/>
    </xf>
    <xf numFmtId="0" fontId="9" fillId="0" borderId="0" xfId="67" applyFont="1" applyFill="1"/>
    <xf numFmtId="3" fontId="10" fillId="0" borderId="0" xfId="67" applyNumberFormat="1" applyFont="1" applyFill="1" applyAlignment="1">
      <alignment horizontal="center"/>
    </xf>
    <xf numFmtId="3" fontId="9" fillId="0" borderId="0" xfId="67" applyNumberFormat="1" applyFont="1" applyFill="1"/>
    <xf numFmtId="0" fontId="6" fillId="0" borderId="0" xfId="67" applyFont="1" applyFill="1" applyAlignment="1">
      <alignment horizontal="center"/>
    </xf>
    <xf numFmtId="0" fontId="13" fillId="0" borderId="0" xfId="67" applyFont="1" applyFill="1" applyAlignment="1">
      <alignment horizontal="left"/>
    </xf>
    <xf numFmtId="0" fontId="6" fillId="0" borderId="0" xfId="67" applyFont="1" applyFill="1"/>
    <xf numFmtId="3" fontId="6" fillId="0" borderId="0" xfId="67" applyNumberFormat="1" applyFont="1" applyFill="1" applyAlignment="1">
      <alignment horizontal="center"/>
    </xf>
    <xf numFmtId="3" fontId="6" fillId="0" borderId="0" xfId="67" applyNumberFormat="1" applyFont="1" applyFill="1"/>
    <xf numFmtId="0" fontId="13" fillId="0" borderId="0" xfId="67" applyFont="1" applyFill="1"/>
    <xf numFmtId="3" fontId="15" fillId="0" borderId="0" xfId="67" applyNumberFormat="1" applyFont="1" applyFill="1" applyAlignment="1">
      <alignment horizontal="right"/>
    </xf>
    <xf numFmtId="0" fontId="36" fillId="0" borderId="0" xfId="67" applyFont="1" applyFill="1"/>
    <xf numFmtId="3" fontId="6" fillId="0" borderId="6" xfId="67" applyNumberFormat="1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 wrapText="1"/>
    </xf>
    <xf numFmtId="0" fontId="6" fillId="0" borderId="8" xfId="67" applyFont="1" applyFill="1" applyBorder="1" applyAlignment="1">
      <alignment horizontal="center"/>
    </xf>
    <xf numFmtId="0" fontId="6" fillId="0" borderId="8" xfId="67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/>
    </xf>
    <xf numFmtId="167" fontId="6" fillId="0" borderId="21" xfId="67" applyNumberFormat="1" applyFont="1" applyFill="1" applyBorder="1"/>
    <xf numFmtId="3" fontId="6" fillId="0" borderId="12" xfId="67" applyNumberFormat="1" applyFont="1" applyFill="1" applyBorder="1" applyAlignment="1">
      <alignment horizontal="right"/>
    </xf>
    <xf numFmtId="3" fontId="6" fillId="0" borderId="12" xfId="67" applyNumberFormat="1" applyFont="1" applyFill="1" applyBorder="1"/>
    <xf numFmtId="3" fontId="2" fillId="0" borderId="12" xfId="67" applyNumberFormat="1" applyFont="1" applyFill="1" applyBorder="1"/>
    <xf numFmtId="3" fontId="37" fillId="0" borderId="12" xfId="67" applyNumberFormat="1" applyFont="1" applyFill="1" applyBorder="1"/>
    <xf numFmtId="3" fontId="37" fillId="0" borderId="12" xfId="67" applyNumberFormat="1" applyFont="1" applyFill="1" applyBorder="1" applyAlignment="1">
      <alignment horizontal="right"/>
    </xf>
    <xf numFmtId="3" fontId="15" fillId="0" borderId="12" xfId="67" applyNumberFormat="1" applyFont="1" applyFill="1" applyBorder="1"/>
    <xf numFmtId="3" fontId="15" fillId="0" borderId="12" xfId="67" applyNumberFormat="1" applyFont="1" applyFill="1" applyBorder="1" applyAlignment="1">
      <alignment horizontal="right"/>
    </xf>
    <xf numFmtId="3" fontId="6" fillId="0" borderId="12" xfId="67" applyNumberFormat="1" applyFont="1" applyFill="1" applyBorder="1" applyAlignment="1"/>
    <xf numFmtId="0" fontId="6" fillId="0" borderId="0" xfId="67" applyFont="1" applyFill="1" applyAlignment="1"/>
    <xf numFmtId="3" fontId="13" fillId="0" borderId="12" xfId="67" applyNumberFormat="1" applyFont="1" applyFill="1" applyBorder="1"/>
    <xf numFmtId="0" fontId="16" fillId="0" borderId="0" xfId="67" applyFont="1" applyFill="1"/>
    <xf numFmtId="3" fontId="16" fillId="0" borderId="0" xfId="67" applyNumberFormat="1" applyFont="1" applyFill="1"/>
    <xf numFmtId="3" fontId="14" fillId="0" borderId="12" xfId="67" applyNumberFormat="1" applyFont="1" applyFill="1" applyBorder="1" applyAlignment="1">
      <alignment horizontal="right"/>
    </xf>
    <xf numFmtId="3" fontId="14" fillId="0" borderId="12" xfId="67" applyNumberFormat="1" applyFont="1" applyFill="1" applyBorder="1"/>
    <xf numFmtId="3" fontId="16" fillId="0" borderId="0" xfId="67" applyNumberFormat="1" applyFont="1" applyFill="1" applyAlignment="1">
      <alignment horizontal="center"/>
    </xf>
    <xf numFmtId="0" fontId="4" fillId="0" borderId="0" xfId="67" applyFont="1" applyFill="1"/>
    <xf numFmtId="3" fontId="14" fillId="0" borderId="22" xfId="67" applyNumberFormat="1" applyFont="1" applyFill="1" applyBorder="1" applyAlignment="1">
      <alignment horizontal="right"/>
    </xf>
    <xf numFmtId="3" fontId="14" fillId="0" borderId="22" xfId="67" applyNumberFormat="1" applyFont="1" applyFill="1" applyBorder="1"/>
    <xf numFmtId="167" fontId="6" fillId="0" borderId="0" xfId="67" applyNumberFormat="1" applyFont="1" applyFill="1"/>
    <xf numFmtId="0" fontId="16" fillId="0" borderId="0" xfId="67" applyFont="1" applyFill="1" applyAlignment="1">
      <alignment horizontal="right"/>
    </xf>
    <xf numFmtId="0" fontId="2" fillId="0" borderId="0" xfId="67" applyFont="1" applyFill="1" applyAlignment="1">
      <alignment horizontal="left" vertical="top"/>
    </xf>
    <xf numFmtId="166" fontId="6" fillId="0" borderId="0" xfId="67" applyNumberFormat="1" applyFont="1" applyFill="1"/>
    <xf numFmtId="165" fontId="6" fillId="0" borderId="0" xfId="67" applyNumberFormat="1" applyFont="1" applyFill="1" applyAlignment="1"/>
    <xf numFmtId="165" fontId="6" fillId="0" borderId="0" xfId="67" applyNumberFormat="1" applyFont="1" applyFill="1"/>
    <xf numFmtId="0" fontId="2" fillId="0" borderId="0" xfId="67" applyFont="1" applyFill="1"/>
    <xf numFmtId="3" fontId="18" fillId="0" borderId="0" xfId="67" applyNumberFormat="1" applyFont="1" applyFill="1"/>
    <xf numFmtId="4" fontId="6" fillId="0" borderId="0" xfId="67" applyNumberFormat="1" applyFont="1" applyFill="1"/>
    <xf numFmtId="0" fontId="6" fillId="0" borderId="23" xfId="68" applyFont="1" applyFill="1" applyBorder="1" applyAlignment="1"/>
    <xf numFmtId="0" fontId="6" fillId="0" borderId="0" xfId="68" applyFont="1" applyFill="1" applyAlignment="1">
      <alignment horizontal="left"/>
    </xf>
    <xf numFmtId="0" fontId="6" fillId="0" borderId="0" xfId="68" applyFont="1" applyFill="1" applyAlignment="1">
      <alignment horizontal="center"/>
    </xf>
    <xf numFmtId="0" fontId="8" fillId="0" borderId="0" xfId="68" applyFont="1" applyFill="1" applyAlignment="1">
      <alignment horizontal="right"/>
    </xf>
    <xf numFmtId="0" fontId="9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13" fillId="0" borderId="0" xfId="2" applyFont="1" applyFill="1"/>
    <xf numFmtId="3" fontId="6" fillId="0" borderId="0" xfId="2" applyNumberFormat="1" applyFont="1" applyFill="1"/>
    <xf numFmtId="3" fontId="15" fillId="0" borderId="0" xfId="2" applyNumberFormat="1" applyFont="1" applyFill="1" applyAlignment="1">
      <alignment horizontal="right"/>
    </xf>
    <xf numFmtId="3" fontId="6" fillId="0" borderId="26" xfId="2" applyNumberFormat="1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 wrapText="1"/>
    </xf>
    <xf numFmtId="49" fontId="6" fillId="0" borderId="25" xfId="2" applyNumberFormat="1" applyFont="1" applyFill="1" applyBorder="1" applyAlignment="1">
      <alignment horizontal="center"/>
    </xf>
    <xf numFmtId="49" fontId="6" fillId="0" borderId="25" xfId="2" applyNumberFormat="1" applyFont="1" applyFill="1" applyBorder="1" applyAlignment="1">
      <alignment horizontal="center" wrapText="1"/>
    </xf>
    <xf numFmtId="3" fontId="6" fillId="0" borderId="25" xfId="2" applyNumberFormat="1" applyFont="1" applyFill="1" applyBorder="1" applyAlignment="1">
      <alignment horizontal="center" wrapText="1"/>
    </xf>
    <xf numFmtId="0" fontId="6" fillId="0" borderId="25" xfId="2" applyFont="1" applyFill="1" applyBorder="1" applyAlignment="1">
      <alignment horizontal="center" wrapText="1"/>
    </xf>
    <xf numFmtId="3" fontId="6" fillId="0" borderId="25" xfId="2" applyNumberFormat="1" applyFont="1" applyFill="1" applyBorder="1" applyAlignment="1">
      <alignment horizontal="center"/>
    </xf>
    <xf numFmtId="49" fontId="6" fillId="0" borderId="27" xfId="2" applyNumberFormat="1" applyFont="1" applyFill="1" applyBorder="1" applyAlignment="1">
      <alignment horizontal="center"/>
    </xf>
    <xf numFmtId="49" fontId="6" fillId="0" borderId="27" xfId="2" applyNumberFormat="1" applyFont="1" applyFill="1" applyBorder="1" applyAlignment="1">
      <alignment horizontal="center" wrapText="1"/>
    </xf>
    <xf numFmtId="3" fontId="6" fillId="0" borderId="28" xfId="2" applyNumberFormat="1" applyFont="1" applyFill="1" applyBorder="1"/>
    <xf numFmtId="167" fontId="6" fillId="0" borderId="29" xfId="2" applyNumberFormat="1" applyFont="1" applyFill="1" applyBorder="1"/>
    <xf numFmtId="3" fontId="6" fillId="0" borderId="30" xfId="2" applyNumberFormat="1" applyFont="1" applyFill="1" applyBorder="1"/>
    <xf numFmtId="49" fontId="6" fillId="34" borderId="13" xfId="67" applyNumberFormat="1" applyFont="1" applyFill="1" applyBorder="1" applyAlignment="1">
      <alignment horizontal="center" vertical="center"/>
    </xf>
    <xf numFmtId="49" fontId="13" fillId="34" borderId="13" xfId="67" applyNumberFormat="1" applyFont="1" applyFill="1" applyBorder="1" applyAlignment="1">
      <alignment horizontal="left" vertical="center"/>
    </xf>
    <xf numFmtId="3" fontId="37" fillId="34" borderId="31" xfId="67" applyNumberFormat="1" applyFont="1" applyFill="1" applyBorder="1" applyAlignment="1">
      <alignment horizontal="right" vertical="center"/>
    </xf>
    <xf numFmtId="3" fontId="37" fillId="34" borderId="32" xfId="67" applyNumberFormat="1" applyFont="1" applyFill="1" applyBorder="1" applyAlignment="1">
      <alignment horizontal="right" vertical="center"/>
    </xf>
    <xf numFmtId="3" fontId="37" fillId="34" borderId="33" xfId="67" applyNumberFormat="1" applyFont="1" applyFill="1" applyBorder="1" applyAlignment="1">
      <alignment horizontal="right" vertical="center"/>
    </xf>
    <xf numFmtId="49" fontId="6" fillId="0" borderId="13" xfId="67" applyNumberFormat="1" applyFont="1" applyFill="1" applyBorder="1" applyAlignment="1">
      <alignment horizontal="center" vertical="center"/>
    </xf>
    <xf numFmtId="49" fontId="6" fillId="0" borderId="13" xfId="67" applyNumberFormat="1" applyFont="1" applyFill="1" applyBorder="1" applyAlignment="1">
      <alignment vertical="center"/>
    </xf>
    <xf numFmtId="3" fontId="2" fillId="0" borderId="31" xfId="67" applyNumberFormat="1" applyFont="1" applyFill="1" applyBorder="1" applyAlignment="1">
      <alignment horizontal="right" vertical="center"/>
    </xf>
    <xf numFmtId="3" fontId="6" fillId="0" borderId="32" xfId="67" applyNumberFormat="1" applyFont="1" applyFill="1" applyBorder="1" applyAlignment="1">
      <alignment horizontal="right" vertical="center"/>
    </xf>
    <xf numFmtId="3" fontId="6" fillId="0" borderId="34" xfId="67" applyNumberFormat="1" applyFont="1" applyFill="1" applyBorder="1" applyAlignment="1">
      <alignment horizontal="right" vertical="center"/>
    </xf>
    <xf numFmtId="3" fontId="6" fillId="0" borderId="35" xfId="67" applyNumberFormat="1" applyFont="1" applyFill="1" applyBorder="1" applyAlignment="1">
      <alignment horizontal="right" vertical="center"/>
    </xf>
    <xf numFmtId="3" fontId="6" fillId="0" borderId="31" xfId="67" applyNumberFormat="1" applyFont="1" applyFill="1" applyBorder="1" applyAlignment="1">
      <alignment horizontal="right" vertical="center"/>
    </xf>
    <xf numFmtId="49" fontId="2" fillId="0" borderId="13" xfId="67" applyNumberFormat="1" applyFont="1" applyFill="1" applyBorder="1" applyAlignment="1">
      <alignment horizontal="center" vertical="center"/>
    </xf>
    <xf numFmtId="49" fontId="2" fillId="0" borderId="13" xfId="67" applyNumberFormat="1" applyFont="1" applyFill="1" applyBorder="1" applyAlignment="1">
      <alignment vertical="center"/>
    </xf>
    <xf numFmtId="3" fontId="2" fillId="0" borderId="32" xfId="67" applyNumberFormat="1" applyFont="1" applyFill="1" applyBorder="1" applyAlignment="1">
      <alignment horizontal="right" vertical="center"/>
    </xf>
    <xf numFmtId="49" fontId="2" fillId="0" borderId="13" xfId="67" applyNumberFormat="1" applyFont="1" applyFill="1" applyBorder="1" applyAlignment="1">
      <alignment vertical="center" wrapText="1"/>
    </xf>
    <xf numFmtId="3" fontId="2" fillId="35" borderId="32" xfId="67" applyNumberFormat="1" applyFont="1" applyFill="1" applyBorder="1" applyAlignment="1">
      <alignment horizontal="right" vertical="center"/>
    </xf>
    <xf numFmtId="49" fontId="6" fillId="0" borderId="13" xfId="67" applyNumberFormat="1" applyFont="1" applyFill="1" applyBorder="1" applyAlignment="1">
      <alignment vertical="center" wrapText="1"/>
    </xf>
    <xf numFmtId="3" fontId="6" fillId="35" borderId="32" xfId="67" applyNumberFormat="1" applyFont="1" applyFill="1" applyBorder="1" applyAlignment="1">
      <alignment horizontal="right" vertical="center"/>
    </xf>
    <xf numFmtId="49" fontId="6" fillId="0" borderId="13" xfId="67" applyNumberFormat="1" applyFont="1" applyFill="1" applyBorder="1" applyAlignment="1">
      <alignment horizontal="left" vertical="center" wrapText="1"/>
    </xf>
    <xf numFmtId="0" fontId="6" fillId="0" borderId="0" xfId="2" applyFont="1" applyFill="1" applyAlignment="1"/>
    <xf numFmtId="3" fontId="2" fillId="0" borderId="34" xfId="67" applyNumberFormat="1" applyFont="1" applyFill="1" applyBorder="1" applyAlignment="1">
      <alignment horizontal="right" vertical="center"/>
    </xf>
    <xf numFmtId="3" fontId="2" fillId="0" borderId="35" xfId="67" applyNumberFormat="1" applyFont="1" applyFill="1" applyBorder="1" applyAlignment="1">
      <alignment horizontal="right" vertical="center"/>
    </xf>
    <xf numFmtId="49" fontId="39" fillId="0" borderId="13" xfId="67" applyNumberFormat="1" applyFont="1" applyFill="1" applyBorder="1" applyAlignment="1">
      <alignment horizontal="right" vertical="center"/>
    </xf>
    <xf numFmtId="49" fontId="39" fillId="0" borderId="13" xfId="67" applyNumberFormat="1" applyFont="1" applyFill="1" applyBorder="1" applyAlignment="1">
      <alignment vertical="center" wrapText="1"/>
    </xf>
    <xf numFmtId="3" fontId="39" fillId="0" borderId="31" xfId="67" applyNumberFormat="1" applyFont="1" applyFill="1" applyBorder="1" applyAlignment="1">
      <alignment horizontal="right" vertical="center"/>
    </xf>
    <xf numFmtId="3" fontId="39" fillId="0" borderId="32" xfId="67" applyNumberFormat="1" applyFont="1" applyFill="1" applyBorder="1" applyAlignment="1">
      <alignment horizontal="right" vertical="center"/>
    </xf>
    <xf numFmtId="3" fontId="39" fillId="35" borderId="32" xfId="67" applyNumberFormat="1" applyFont="1" applyFill="1" applyBorder="1" applyAlignment="1">
      <alignment horizontal="right" vertical="center"/>
    </xf>
    <xf numFmtId="3" fontId="40" fillId="0" borderId="34" xfId="67" applyNumberFormat="1" applyFont="1" applyFill="1" applyBorder="1" applyAlignment="1">
      <alignment horizontal="right" vertical="center"/>
    </xf>
    <xf numFmtId="3" fontId="40" fillId="0" borderId="36" xfId="67" applyNumberFormat="1" applyFont="1" applyFill="1" applyBorder="1" applyAlignment="1">
      <alignment horizontal="right" vertical="center"/>
    </xf>
    <xf numFmtId="49" fontId="39" fillId="0" borderId="13" xfId="67" applyNumberFormat="1" applyFont="1" applyFill="1" applyBorder="1" applyAlignment="1">
      <alignment vertical="center"/>
    </xf>
    <xf numFmtId="3" fontId="40" fillId="0" borderId="31" xfId="67" applyNumberFormat="1" applyFont="1" applyFill="1" applyBorder="1" applyAlignment="1">
      <alignment horizontal="right" vertical="center"/>
    </xf>
    <xf numFmtId="3" fontId="40" fillId="0" borderId="33" xfId="67" applyNumberFormat="1" applyFont="1" applyFill="1" applyBorder="1" applyAlignment="1">
      <alignment horizontal="right" vertical="center"/>
    </xf>
    <xf numFmtId="49" fontId="6" fillId="0" borderId="13" xfId="67" applyNumberFormat="1" applyFont="1" applyFill="1" applyBorder="1" applyAlignment="1">
      <alignment horizontal="center" vertical="center" wrapText="1"/>
    </xf>
    <xf numFmtId="49" fontId="2" fillId="0" borderId="13" xfId="67" applyNumberFormat="1" applyFont="1" applyFill="1" applyBorder="1" applyAlignment="1">
      <alignment horizontal="left" vertical="center" wrapText="1"/>
    </xf>
    <xf numFmtId="49" fontId="14" fillId="0" borderId="13" xfId="67" applyNumberFormat="1" applyFont="1" applyFill="1" applyBorder="1" applyAlignment="1">
      <alignment horizontal="right" vertical="center" wrapText="1"/>
    </xf>
    <xf numFmtId="49" fontId="13" fillId="34" borderId="13" xfId="67" applyNumberFormat="1" applyFont="1" applyFill="1" applyBorder="1" applyAlignment="1">
      <alignment horizontal="left" vertical="center" wrapText="1"/>
    </xf>
    <xf numFmtId="3" fontId="13" fillId="34" borderId="32" xfId="67" applyNumberFormat="1" applyFont="1" applyFill="1" applyBorder="1" applyAlignment="1">
      <alignment horizontal="right" vertical="center"/>
    </xf>
    <xf numFmtId="3" fontId="37" fillId="34" borderId="34" xfId="67" applyNumberFormat="1" applyFont="1" applyFill="1" applyBorder="1" applyAlignment="1">
      <alignment horizontal="right" vertical="center"/>
    </xf>
    <xf numFmtId="3" fontId="37" fillId="34" borderId="35" xfId="67" applyNumberFormat="1" applyFont="1" applyFill="1" applyBorder="1" applyAlignment="1">
      <alignment horizontal="right" vertical="center"/>
    </xf>
    <xf numFmtId="49" fontId="2" fillId="0" borderId="13" xfId="67" applyNumberFormat="1" applyFont="1" applyFill="1" applyBorder="1" applyAlignment="1">
      <alignment horizontal="left" vertical="center"/>
    </xf>
    <xf numFmtId="3" fontId="39" fillId="0" borderId="33" xfId="67" applyNumberFormat="1" applyFont="1" applyFill="1" applyBorder="1" applyAlignment="1">
      <alignment horizontal="right" vertical="center"/>
    </xf>
    <xf numFmtId="3" fontId="39" fillId="0" borderId="35" xfId="67" applyNumberFormat="1" applyFont="1" applyFill="1" applyBorder="1" applyAlignment="1">
      <alignment horizontal="right" vertical="center"/>
    </xf>
    <xf numFmtId="49" fontId="13" fillId="34" borderId="13" xfId="67" applyNumberFormat="1" applyFont="1" applyFill="1" applyBorder="1" applyAlignment="1">
      <alignment vertical="center"/>
    </xf>
    <xf numFmtId="3" fontId="13" fillId="34" borderId="31" xfId="67" applyNumberFormat="1" applyFont="1" applyFill="1" applyBorder="1" applyAlignment="1">
      <alignment horizontal="right" vertical="center"/>
    </xf>
    <xf numFmtId="3" fontId="13" fillId="34" borderId="35" xfId="67" applyNumberFormat="1" applyFont="1" applyFill="1" applyBorder="1" applyAlignment="1">
      <alignment horizontal="right" vertical="center"/>
    </xf>
    <xf numFmtId="0" fontId="16" fillId="0" borderId="0" xfId="2" applyFont="1" applyFill="1"/>
    <xf numFmtId="3" fontId="16" fillId="0" borderId="0" xfId="2" applyNumberFormat="1" applyFont="1" applyFill="1"/>
    <xf numFmtId="0" fontId="4" fillId="0" borderId="0" xfId="2" applyFont="1" applyFill="1"/>
    <xf numFmtId="49" fontId="2" fillId="0" borderId="37" xfId="67" applyNumberFormat="1" applyFont="1" applyFill="1" applyBorder="1" applyAlignment="1">
      <alignment horizontal="left" vertical="center"/>
    </xf>
    <xf numFmtId="49" fontId="2" fillId="0" borderId="37" xfId="67" applyNumberFormat="1" applyFont="1" applyFill="1" applyBorder="1" applyAlignment="1">
      <alignment vertical="center" wrapText="1"/>
    </xf>
    <xf numFmtId="3" fontId="2" fillId="0" borderId="38" xfId="67" applyNumberFormat="1" applyFont="1" applyFill="1" applyBorder="1" applyAlignment="1">
      <alignment horizontal="right" vertical="center"/>
    </xf>
    <xf numFmtId="3" fontId="2" fillId="0" borderId="39" xfId="67" applyNumberFormat="1" applyFont="1" applyFill="1" applyBorder="1" applyAlignment="1">
      <alignment horizontal="right" vertical="center"/>
    </xf>
    <xf numFmtId="3" fontId="2" fillId="0" borderId="40" xfId="67" applyNumberFormat="1" applyFont="1" applyFill="1" applyBorder="1" applyAlignment="1">
      <alignment horizontal="right" vertical="center"/>
    </xf>
    <xf numFmtId="0" fontId="41" fillId="0" borderId="0" xfId="2" applyFont="1" applyFill="1"/>
    <xf numFmtId="0" fontId="6" fillId="0" borderId="0" xfId="4" applyFont="1" applyFill="1" applyAlignment="1">
      <alignment horizontal="right"/>
    </xf>
    <xf numFmtId="0" fontId="0" fillId="0" borderId="0" xfId="4" applyFont="1" applyFill="1"/>
    <xf numFmtId="0" fontId="2" fillId="0" borderId="0" xfId="4" applyFont="1" applyFill="1"/>
    <xf numFmtId="0" fontId="12" fillId="0" borderId="0" xfId="68" applyFont="1" applyFill="1" applyAlignment="1">
      <alignment horizontal="left"/>
    </xf>
    <xf numFmtId="4" fontId="6" fillId="0" borderId="0" xfId="2" applyNumberFormat="1" applyFont="1" applyFill="1"/>
    <xf numFmtId="0" fontId="18" fillId="0" borderId="0" xfId="2" applyFont="1" applyFill="1" applyBorder="1"/>
    <xf numFmtId="0" fontId="7" fillId="0" borderId="0" xfId="2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vertical="top" wrapText="1"/>
    </xf>
    <xf numFmtId="3" fontId="2" fillId="0" borderId="12" xfId="0" applyNumberFormat="1" applyFont="1" applyFill="1" applyBorder="1"/>
    <xf numFmtId="0" fontId="7" fillId="0" borderId="0" xfId="5" applyFont="1" applyFill="1" applyAlignment="1">
      <alignment horizontal="left"/>
    </xf>
    <xf numFmtId="0" fontId="2" fillId="0" borderId="0" xfId="5" applyFont="1" applyFill="1" applyAlignment="1">
      <alignment horizontal="left"/>
    </xf>
    <xf numFmtId="0" fontId="18" fillId="0" borderId="0" xfId="67" applyNumberFormat="1" applyFont="1" applyFill="1" applyAlignment="1">
      <alignment horizontal="left" vertical="center" wrapText="1"/>
    </xf>
    <xf numFmtId="0" fontId="1" fillId="0" borderId="0" xfId="4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9" fontId="6" fillId="34" borderId="10" xfId="67" applyNumberFormat="1" applyFont="1" applyFill="1" applyBorder="1" applyAlignment="1">
      <alignment horizontal="center" vertical="center"/>
    </xf>
    <xf numFmtId="49" fontId="13" fillId="34" borderId="10" xfId="67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 wrapText="1"/>
    </xf>
    <xf numFmtId="49" fontId="15" fillId="0" borderId="10" xfId="2" applyNumberFormat="1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 wrapText="1"/>
    </xf>
    <xf numFmtId="49" fontId="15" fillId="0" borderId="15" xfId="2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 wrapText="1"/>
    </xf>
    <xf numFmtId="49" fontId="15" fillId="0" borderId="41" xfId="2" applyNumberFormat="1" applyFont="1" applyFill="1" applyBorder="1" applyAlignment="1">
      <alignment horizontal="left" vertical="center"/>
    </xf>
    <xf numFmtId="0" fontId="14" fillId="0" borderId="42" xfId="67" applyFont="1" applyFill="1" applyBorder="1" applyAlignment="1">
      <alignment wrapText="1"/>
    </xf>
    <xf numFmtId="3" fontId="15" fillId="0" borderId="42" xfId="67" applyNumberFormat="1" applyFont="1" applyFill="1" applyBorder="1"/>
    <xf numFmtId="3" fontId="14" fillId="0" borderId="42" xfId="67" applyNumberFormat="1" applyFont="1" applyFill="1" applyBorder="1" applyAlignment="1">
      <alignment horizontal="right"/>
    </xf>
    <xf numFmtId="3" fontId="14" fillId="0" borderId="42" xfId="67" applyNumberFormat="1" applyFont="1" applyFill="1" applyBorder="1"/>
    <xf numFmtId="3" fontId="15" fillId="0" borderId="43" xfId="67" applyNumberFormat="1" applyFont="1" applyFill="1" applyBorder="1"/>
    <xf numFmtId="0" fontId="6" fillId="0" borderId="9" xfId="67" applyFont="1" applyFill="1" applyBorder="1" applyAlignment="1">
      <alignment horizontal="center"/>
    </xf>
    <xf numFmtId="0" fontId="6" fillId="0" borderId="9" xfId="67" applyFont="1" applyFill="1" applyBorder="1" applyAlignment="1">
      <alignment horizontal="center" wrapText="1"/>
    </xf>
    <xf numFmtId="0" fontId="6" fillId="0" borderId="10" xfId="67" applyFont="1" applyFill="1" applyBorder="1" applyAlignment="1">
      <alignment horizontal="center"/>
    </xf>
    <xf numFmtId="0" fontId="6" fillId="0" borderId="10" xfId="67" applyFont="1" applyFill="1" applyBorder="1"/>
    <xf numFmtId="0" fontId="37" fillId="0" borderId="10" xfId="67" applyFont="1" applyFill="1" applyBorder="1" applyAlignment="1">
      <alignment horizontal="center"/>
    </xf>
    <xf numFmtId="0" fontId="37" fillId="0" borderId="10" xfId="67" applyFont="1" applyFill="1" applyBorder="1"/>
    <xf numFmtId="0" fontId="15" fillId="0" borderId="10" xfId="67" applyFont="1" applyFill="1" applyBorder="1" applyAlignment="1">
      <alignment horizontal="center"/>
    </xf>
    <xf numFmtId="0" fontId="15" fillId="0" borderId="10" xfId="67" applyFont="1" applyFill="1" applyBorder="1"/>
    <xf numFmtId="0" fontId="6" fillId="0" borderId="10" xfId="67" applyFont="1" applyFill="1" applyBorder="1" applyAlignment="1">
      <alignment wrapText="1"/>
    </xf>
    <xf numFmtId="0" fontId="6" fillId="0" borderId="10" xfId="67" applyFont="1" applyFill="1" applyBorder="1" applyAlignment="1">
      <alignment horizontal="center" vertical="top"/>
    </xf>
    <xf numFmtId="0" fontId="6" fillId="0" borderId="10" xfId="67" applyFont="1" applyFill="1" applyBorder="1" applyAlignment="1">
      <alignment horizontal="left" wrapText="1"/>
    </xf>
    <xf numFmtId="0" fontId="6" fillId="0" borderId="10" xfId="67" applyFont="1" applyFill="1" applyBorder="1" applyAlignment="1"/>
    <xf numFmtId="0" fontId="6" fillId="0" borderId="10" xfId="67" applyFont="1" applyFill="1" applyBorder="1" applyAlignment="1">
      <alignment horizontal="center" wrapText="1"/>
    </xf>
    <xf numFmtId="0" fontId="14" fillId="0" borderId="10" xfId="67" applyFont="1" applyFill="1" applyBorder="1" applyAlignment="1">
      <alignment horizontal="right" wrapText="1"/>
    </xf>
    <xf numFmtId="0" fontId="38" fillId="0" borderId="10" xfId="67" applyFont="1" applyFill="1" applyBorder="1" applyAlignment="1">
      <alignment horizontal="center" wrapText="1"/>
    </xf>
    <xf numFmtId="0" fontId="13" fillId="0" borderId="10" xfId="67" applyFont="1" applyFill="1" applyBorder="1" applyAlignment="1">
      <alignment horizontal="center"/>
    </xf>
    <xf numFmtId="0" fontId="13" fillId="0" borderId="10" xfId="67" applyFont="1" applyFill="1" applyBorder="1" applyAlignment="1">
      <alignment wrapText="1"/>
    </xf>
    <xf numFmtId="0" fontId="2" fillId="0" borderId="10" xfId="67" applyFont="1" applyFill="1" applyBorder="1" applyAlignment="1">
      <alignment horizontal="center"/>
    </xf>
    <xf numFmtId="0" fontId="2" fillId="0" borderId="10" xfId="67" applyFont="1" applyFill="1" applyBorder="1" applyAlignment="1">
      <alignment wrapText="1"/>
    </xf>
    <xf numFmtId="0" fontId="14" fillId="0" borderId="10" xfId="67" applyFont="1" applyFill="1" applyBorder="1" applyAlignment="1">
      <alignment wrapText="1"/>
    </xf>
    <xf numFmtId="0" fontId="14" fillId="0" borderId="15" xfId="67" applyFont="1" applyFill="1" applyBorder="1" applyAlignment="1">
      <alignment wrapText="1"/>
    </xf>
    <xf numFmtId="49" fontId="2" fillId="0" borderId="14" xfId="67" applyNumberFormat="1" applyFont="1" applyFill="1" applyBorder="1" applyAlignment="1">
      <alignment horizontal="left" vertical="center"/>
    </xf>
    <xf numFmtId="49" fontId="2" fillId="0" borderId="14" xfId="67" applyNumberFormat="1" applyFont="1" applyFill="1" applyBorder="1" applyAlignment="1">
      <alignment vertical="center" wrapText="1"/>
    </xf>
    <xf numFmtId="3" fontId="2" fillId="0" borderId="44" xfId="67" applyNumberFormat="1" applyFont="1" applyFill="1" applyBorder="1" applyAlignment="1">
      <alignment horizontal="right" vertical="center"/>
    </xf>
    <xf numFmtId="3" fontId="2" fillId="0" borderId="45" xfId="67" applyNumberFormat="1" applyFont="1" applyFill="1" applyBorder="1" applyAlignment="1">
      <alignment horizontal="right" vertical="center"/>
    </xf>
    <xf numFmtId="3" fontId="2" fillId="0" borderId="46" xfId="67" applyNumberFormat="1" applyFont="1" applyFill="1" applyBorder="1" applyAlignment="1">
      <alignment horizontal="right" vertical="center"/>
    </xf>
    <xf numFmtId="3" fontId="6" fillId="0" borderId="20" xfId="67" applyNumberFormat="1" applyFont="1" applyFill="1" applyBorder="1"/>
    <xf numFmtId="167" fontId="6" fillId="0" borderId="47" xfId="67" applyNumberFormat="1" applyFont="1" applyFill="1" applyBorder="1"/>
    <xf numFmtId="3" fontId="37" fillId="34" borderId="11" xfId="67" applyNumberFormat="1" applyFont="1" applyFill="1" applyBorder="1" applyAlignment="1">
      <alignment horizontal="right" vertical="center"/>
    </xf>
    <xf numFmtId="3" fontId="37" fillId="34" borderId="12" xfId="67" applyNumberFormat="1" applyFont="1" applyFill="1" applyBorder="1" applyAlignment="1">
      <alignment horizontal="right" vertical="center"/>
    </xf>
    <xf numFmtId="3" fontId="37" fillId="34" borderId="48" xfId="67" applyNumberFormat="1" applyFont="1" applyFill="1" applyBorder="1" applyAlignment="1">
      <alignment horizontal="right" vertical="center"/>
    </xf>
    <xf numFmtId="3" fontId="2" fillId="0" borderId="11" xfId="67" applyNumberFormat="1" applyFont="1" applyFill="1" applyBorder="1" applyAlignment="1">
      <alignment horizontal="right"/>
    </xf>
    <xf numFmtId="3" fontId="6" fillId="0" borderId="48" xfId="67" applyNumberFormat="1" applyFont="1" applyFill="1" applyBorder="1"/>
    <xf numFmtId="3" fontId="2" fillId="0" borderId="11" xfId="67" applyNumberFormat="1" applyFont="1" applyFill="1" applyBorder="1"/>
    <xf numFmtId="3" fontId="37" fillId="0" borderId="11" xfId="67" applyNumberFormat="1" applyFont="1" applyFill="1" applyBorder="1"/>
    <xf numFmtId="3" fontId="15" fillId="0" borderId="11" xfId="67" applyNumberFormat="1" applyFont="1" applyFill="1" applyBorder="1"/>
    <xf numFmtId="3" fontId="2" fillId="0" borderId="11" xfId="67" applyNumberFormat="1" applyFont="1" applyFill="1" applyBorder="1" applyAlignment="1"/>
    <xf numFmtId="3" fontId="13" fillId="0" borderId="48" xfId="67" applyNumberFormat="1" applyFont="1" applyFill="1" applyBorder="1"/>
    <xf numFmtId="3" fontId="2" fillId="0" borderId="48" xfId="67" applyNumberFormat="1" applyFont="1" applyFill="1" applyBorder="1"/>
    <xf numFmtId="3" fontId="14" fillId="0" borderId="48" xfId="67" applyNumberFormat="1" applyFont="1" applyFill="1" applyBorder="1"/>
    <xf numFmtId="3" fontId="15" fillId="0" borderId="49" xfId="67" applyNumberFormat="1" applyFont="1" applyFill="1" applyBorder="1"/>
    <xf numFmtId="3" fontId="14" fillId="0" borderId="50" xfId="67" applyNumberFormat="1" applyFont="1" applyFill="1" applyBorder="1"/>
    <xf numFmtId="3" fontId="9" fillId="0" borderId="20" xfId="0" applyNumberFormat="1" applyFont="1" applyFill="1" applyBorder="1"/>
    <xf numFmtId="3" fontId="9" fillId="0" borderId="21" xfId="0" applyNumberFormat="1" applyFont="1" applyFill="1" applyBorder="1"/>
    <xf numFmtId="3" fontId="9" fillId="0" borderId="47" xfId="0" applyNumberFormat="1" applyFont="1" applyFill="1" applyBorder="1"/>
    <xf numFmtId="3" fontId="6" fillId="0" borderId="11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6" fillId="0" borderId="12" xfId="0" applyNumberFormat="1" applyFont="1" applyFill="1" applyBorder="1"/>
    <xf numFmtId="3" fontId="6" fillId="0" borderId="48" xfId="0" applyNumberFormat="1" applyFont="1" applyFill="1" applyBorder="1"/>
    <xf numFmtId="3" fontId="2" fillId="0" borderId="11" xfId="0" applyNumberFormat="1" applyFont="1" applyFill="1" applyBorder="1"/>
    <xf numFmtId="3" fontId="2" fillId="0" borderId="48" xfId="0" applyNumberFormat="1" applyFont="1" applyFill="1" applyBorder="1"/>
    <xf numFmtId="3" fontId="13" fillId="0" borderId="12" xfId="0" applyNumberFormat="1" applyFont="1" applyFill="1" applyBorder="1"/>
    <xf numFmtId="3" fontId="13" fillId="0" borderId="48" xfId="0" applyNumberFormat="1" applyFont="1" applyFill="1" applyBorder="1"/>
    <xf numFmtId="3" fontId="2" fillId="0" borderId="11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3" fontId="15" fillId="0" borderId="11" xfId="0" applyNumberFormat="1" applyFont="1" applyFill="1" applyBorder="1" applyAlignment="1">
      <alignment horizontal="right"/>
    </xf>
    <xf numFmtId="3" fontId="15" fillId="0" borderId="12" xfId="0" applyNumberFormat="1" applyFont="1" applyFill="1" applyBorder="1" applyAlignment="1">
      <alignment horizontal="right"/>
    </xf>
    <xf numFmtId="3" fontId="15" fillId="0" borderId="48" xfId="0" applyNumberFormat="1" applyFont="1" applyFill="1" applyBorder="1" applyAlignment="1">
      <alignment horizontal="right"/>
    </xf>
    <xf numFmtId="3" fontId="15" fillId="0" borderId="12" xfId="0" applyNumberFormat="1" applyFont="1" applyFill="1" applyBorder="1"/>
    <xf numFmtId="3" fontId="15" fillId="0" borderId="49" xfId="0" applyNumberFormat="1" applyFont="1" applyFill="1" applyBorder="1" applyAlignment="1">
      <alignment horizontal="right"/>
    </xf>
    <xf numFmtId="3" fontId="15" fillId="0" borderId="22" xfId="0" applyNumberFormat="1" applyFont="1" applyFill="1" applyBorder="1" applyAlignment="1">
      <alignment horizontal="right"/>
    </xf>
    <xf numFmtId="3" fontId="15" fillId="0" borderId="50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 vertical="top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3" fontId="12" fillId="0" borderId="5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wrapText="1"/>
    </xf>
    <xf numFmtId="0" fontId="16" fillId="0" borderId="0" xfId="67" applyFont="1" applyFill="1" applyAlignment="1">
      <alignment horizontal="center" wrapText="1"/>
    </xf>
    <xf numFmtId="0" fontId="16" fillId="0" borderId="0" xfId="67" applyFont="1" applyFill="1" applyAlignment="1">
      <alignment horizontal="left" wrapText="1"/>
    </xf>
    <xf numFmtId="0" fontId="2" fillId="0" borderId="1" xfId="67" applyNumberFormat="1" applyFont="1" applyFill="1" applyBorder="1" applyAlignment="1">
      <alignment horizontal="center" vertical="top" wrapText="1"/>
    </xf>
    <xf numFmtId="0" fontId="3" fillId="0" borderId="18" xfId="67" applyNumberFormat="1" applyFont="1" applyFill="1" applyBorder="1" applyAlignment="1">
      <alignment horizontal="center" wrapText="1"/>
    </xf>
    <xf numFmtId="0" fontId="34" fillId="0" borderId="0" xfId="1" applyNumberFormat="1" applyFont="1" applyFill="1" applyBorder="1" applyAlignment="1">
      <alignment horizontal="center" wrapText="1"/>
    </xf>
    <xf numFmtId="0" fontId="6" fillId="0" borderId="2" xfId="67" applyFont="1" applyFill="1" applyBorder="1" applyAlignment="1">
      <alignment horizontal="center" vertical="center" wrapText="1"/>
    </xf>
    <xf numFmtId="0" fontId="6" fillId="0" borderId="6" xfId="67" applyFont="1" applyFill="1" applyBorder="1" applyAlignment="1">
      <alignment wrapText="1"/>
    </xf>
    <xf numFmtId="3" fontId="6" fillId="0" borderId="3" xfId="67" applyNumberFormat="1" applyFont="1" applyFill="1" applyBorder="1" applyAlignment="1">
      <alignment horizontal="center"/>
    </xf>
    <xf numFmtId="3" fontId="6" fillId="0" borderId="4" xfId="67" applyNumberFormat="1" applyFont="1" applyFill="1" applyBorder="1" applyAlignment="1">
      <alignment horizontal="center"/>
    </xf>
    <xf numFmtId="3" fontId="6" fillId="0" borderId="5" xfId="67" applyNumberFormat="1" applyFont="1" applyFill="1" applyBorder="1" applyAlignment="1">
      <alignment horizontal="center"/>
    </xf>
    <xf numFmtId="3" fontId="6" fillId="0" borderId="2" xfId="67" applyNumberFormat="1" applyFont="1" applyFill="1" applyBorder="1" applyAlignment="1">
      <alignment horizontal="center" vertical="center" wrapText="1"/>
    </xf>
    <xf numFmtId="3" fontId="6" fillId="0" borderId="19" xfId="67" applyNumberFormat="1" applyFont="1" applyFill="1" applyBorder="1" applyAlignment="1">
      <alignment horizontal="center" vertical="center" wrapText="1"/>
    </xf>
    <xf numFmtId="49" fontId="2" fillId="0" borderId="0" xfId="4" applyNumberFormat="1" applyFont="1" applyFill="1" applyBorder="1" applyAlignment="1">
      <alignment horizontal="left" wrapText="1"/>
    </xf>
    <xf numFmtId="3" fontId="6" fillId="0" borderId="0" xfId="2" applyNumberFormat="1" applyFont="1" applyFill="1" applyBorder="1" applyAlignment="1">
      <alignment horizontal="center"/>
    </xf>
    <xf numFmtId="49" fontId="6" fillId="0" borderId="24" xfId="2" applyNumberFormat="1" applyFont="1" applyFill="1" applyBorder="1" applyAlignment="1">
      <alignment horizontal="center" vertical="center" wrapText="1"/>
    </xf>
    <xf numFmtId="3" fontId="6" fillId="0" borderId="25" xfId="2" applyNumberFormat="1" applyFont="1" applyFill="1" applyBorder="1" applyAlignment="1">
      <alignment horizontal="center" vertical="center" wrapText="1"/>
    </xf>
    <xf numFmtId="3" fontId="6" fillId="0" borderId="24" xfId="2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center" wrapText="1"/>
    </xf>
    <xf numFmtId="0" fontId="3" fillId="0" borderId="0" xfId="4" applyNumberFormat="1" applyFont="1" applyFill="1" applyBorder="1" applyAlignment="1">
      <alignment horizontal="center" wrapText="1"/>
    </xf>
    <xf numFmtId="0" fontId="4" fillId="0" borderId="0" xfId="1" applyNumberFormat="1" applyFont="1" applyBorder="1" applyAlignment="1">
      <alignment horizontal="center" vertical="center"/>
    </xf>
    <xf numFmtId="0" fontId="6" fillId="0" borderId="0" xfId="68" applyFont="1" applyFill="1" applyBorder="1" applyAlignment="1">
      <alignment horizontal="center"/>
    </xf>
    <xf numFmtId="168" fontId="7" fillId="0" borderId="0" xfId="4" applyNumberFormat="1" applyFont="1" applyFill="1" applyBorder="1" applyAlignment="1">
      <alignment horizontal="left"/>
    </xf>
    <xf numFmtId="3" fontId="10" fillId="0" borderId="0" xfId="2" applyNumberFormat="1" applyFont="1" applyFill="1" applyBorder="1" applyAlignment="1">
      <alignment horizontal="center"/>
    </xf>
  </cellXfs>
  <cellStyles count="69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Emphasis 1" xfId="24"/>
    <cellStyle name="Emphasis 2" xfId="25"/>
    <cellStyle name="Emphasis 3" xfId="26"/>
    <cellStyle name="Hyperlink" xfId="5" builtinId="8"/>
    <cellStyle name="Normal" xfId="0" builtinId="0"/>
    <cellStyle name="Normal 2" xfId="67"/>
    <cellStyle name="Normal 2 3" xfId="2"/>
    <cellStyle name="Normal_2.17_Valsts_budzeta_izpilde" xfId="1"/>
    <cellStyle name="Normal_2010_3.piel_arejais parads_men_WORK" xfId="3"/>
    <cellStyle name="Normal_2010_4.piel_galvojumi_men_WORK" xfId="4"/>
    <cellStyle name="Normal_Soc-m" xfId="68"/>
    <cellStyle name="SAPBEXaggData" xfId="27"/>
    <cellStyle name="SAPBEXaggDataEmph" xfId="28"/>
    <cellStyle name="SAPBEXaggItem" xfId="29"/>
    <cellStyle name="SAPBEXaggItemX" xfId="30"/>
    <cellStyle name="SAPBEXchaText" xfId="31"/>
    <cellStyle name="SAPBEXexcBad7" xfId="32"/>
    <cellStyle name="SAPBEXexcBad8" xfId="33"/>
    <cellStyle name="SAPBEXexcBad9" xfId="34"/>
    <cellStyle name="SAPBEXexcCritical4" xfId="35"/>
    <cellStyle name="SAPBEXexcCritical5" xfId="36"/>
    <cellStyle name="SAPBEXexcCritical6" xfId="37"/>
    <cellStyle name="SAPBEXexcGood1" xfId="38"/>
    <cellStyle name="SAPBEXexcGood2" xfId="39"/>
    <cellStyle name="SAPBEXexcGood3" xfId="40"/>
    <cellStyle name="SAPBEXfilterDrill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inputData" xfId="55"/>
    <cellStyle name="SAPBEXresData" xfId="56"/>
    <cellStyle name="SAPBEXresDataEmph" xfId="57"/>
    <cellStyle name="SAPBEXresItem" xfId="58"/>
    <cellStyle name="SAPBEXresItemX" xfId="59"/>
    <cellStyle name="SAPBEXstdData" xfId="60"/>
    <cellStyle name="SAPBEXstdDataEmph" xfId="61"/>
    <cellStyle name="SAPBEXstdItem" xfId="62"/>
    <cellStyle name="SAPBEXstdItemX" xfId="63"/>
    <cellStyle name="SAPBEXtitle" xfId="64"/>
    <cellStyle name="SAPBEXundefined" xfId="65"/>
    <cellStyle name="Sheet Title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0</xdr:row>
      <xdr:rowOff>127000</xdr:rowOff>
    </xdr:from>
    <xdr:to>
      <xdr:col>3</xdr:col>
      <xdr:colOff>83296</xdr:colOff>
      <xdr:row>0</xdr:row>
      <xdr:rowOff>317500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4" y="127000"/>
          <a:ext cx="81672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180975</xdr:rowOff>
    </xdr:from>
    <xdr:to>
      <xdr:col>4</xdr:col>
      <xdr:colOff>51547</xdr:colOff>
      <xdr:row>0</xdr:row>
      <xdr:rowOff>371475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80975"/>
          <a:ext cx="81354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57150</xdr:rowOff>
    </xdr:from>
    <xdr:to>
      <xdr:col>3</xdr:col>
      <xdr:colOff>447675</xdr:colOff>
      <xdr:row>0</xdr:row>
      <xdr:rowOff>266700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57150"/>
          <a:ext cx="11430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5_menesa%20parskati\valsts_konsolidacij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aris"/>
      <sheetName val="Februaris"/>
      <sheetName val="Marts"/>
      <sheetName val="Aprilis"/>
      <sheetName val="Maijs"/>
      <sheetName val="Junijs"/>
      <sheetName val="Julijs"/>
      <sheetName val="Augusts"/>
      <sheetName val="Septembris"/>
      <sheetName val="Oktobris"/>
      <sheetName val="Novembris"/>
      <sheetName val="Decemb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I15">
            <v>445627739</v>
          </cell>
        </row>
        <row r="76">
          <cell r="I76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ja.Lansmane@kase.gov.lv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ija.Lansmane@kase.gov.l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ndija.Krumina-Peksena@kase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4"/>
  <sheetViews>
    <sheetView tabSelected="1" zoomScaleNormal="100" zoomScaleSheetLayoutView="120" workbookViewId="0">
      <selection activeCell="R15" sqref="R15"/>
    </sheetView>
  </sheetViews>
  <sheetFormatPr defaultColWidth="9.140625" defaultRowHeight="15" x14ac:dyDescent="0.25"/>
  <cols>
    <col min="1" max="1" width="10" style="7" customWidth="1"/>
    <col min="2" max="2" width="53.5703125" style="8" customWidth="1"/>
    <col min="3" max="3" width="19.5703125" style="10" customWidth="1"/>
    <col min="4" max="4" width="15.85546875" style="10" customWidth="1"/>
    <col min="5" max="5" width="11.42578125" style="10" hidden="1" customWidth="1"/>
    <col min="6" max="6" width="16.140625" style="10" customWidth="1"/>
    <col min="7" max="7" width="15.85546875" style="10" customWidth="1"/>
    <col min="8" max="8" width="16.7109375" style="10" customWidth="1"/>
    <col min="9" max="16384" width="9.140625" style="11"/>
  </cols>
  <sheetData>
    <row r="1" spans="1:10" s="1" customFormat="1" ht="29.25" customHeight="1" x14ac:dyDescent="0.2">
      <c r="A1" s="269"/>
      <c r="B1" s="269"/>
      <c r="C1" s="269"/>
      <c r="D1" s="269"/>
      <c r="E1" s="269"/>
      <c r="F1" s="269"/>
      <c r="G1" s="269"/>
      <c r="H1" s="269"/>
    </row>
    <row r="2" spans="1:10" s="1" customFormat="1" ht="16.5" customHeight="1" x14ac:dyDescent="0.2">
      <c r="A2" s="270" t="s">
        <v>0</v>
      </c>
      <c r="B2" s="270"/>
      <c r="C2" s="270"/>
      <c r="D2" s="270"/>
      <c r="E2" s="270"/>
      <c r="F2" s="270"/>
      <c r="G2" s="270"/>
      <c r="H2" s="270"/>
    </row>
    <row r="3" spans="1:10" s="3" customFormat="1" ht="21" customHeight="1" x14ac:dyDescent="0.25">
      <c r="A3" s="271" t="s">
        <v>1</v>
      </c>
      <c r="B3" s="271"/>
      <c r="C3" s="271"/>
      <c r="D3" s="271"/>
      <c r="E3" s="271"/>
      <c r="F3" s="271"/>
      <c r="G3" s="271"/>
      <c r="H3" s="271"/>
    </row>
    <row r="4" spans="1:10" s="3" customFormat="1" ht="19.5" customHeight="1" x14ac:dyDescent="0.2">
      <c r="A4" s="272" t="s">
        <v>2</v>
      </c>
      <c r="B4" s="272"/>
      <c r="C4" s="272"/>
      <c r="D4" s="272"/>
      <c r="E4" s="272"/>
      <c r="F4" s="272"/>
      <c r="G4" s="272"/>
      <c r="H4" s="272"/>
    </row>
    <row r="5" spans="1:10" s="3" customFormat="1" ht="12.75" x14ac:dyDescent="0.2">
      <c r="A5" s="170" t="s">
        <v>3</v>
      </c>
      <c r="B5" s="172"/>
      <c r="C5" s="172"/>
      <c r="D5" s="172"/>
      <c r="F5" s="5"/>
      <c r="H5" s="6" t="s">
        <v>193</v>
      </c>
    </row>
    <row r="6" spans="1:10" x14ac:dyDescent="0.25">
      <c r="C6" s="9" t="s">
        <v>4</v>
      </c>
    </row>
    <row r="7" spans="1:10" x14ac:dyDescent="0.25">
      <c r="C7" s="9" t="s">
        <v>5</v>
      </c>
    </row>
    <row r="8" spans="1:10" x14ac:dyDescent="0.25">
      <c r="B8" s="12"/>
      <c r="C8" s="13" t="s">
        <v>6</v>
      </c>
    </row>
    <row r="9" spans="1:10" x14ac:dyDescent="0.25">
      <c r="B9" s="14"/>
      <c r="H9" s="15" t="s">
        <v>7</v>
      </c>
    </row>
    <row r="10" spans="1:10" ht="12.75" customHeight="1" x14ac:dyDescent="0.25">
      <c r="A10" s="273" t="s">
        <v>8</v>
      </c>
      <c r="B10" s="273" t="s">
        <v>9</v>
      </c>
      <c r="C10" s="275" t="s">
        <v>10</v>
      </c>
      <c r="D10" s="276"/>
      <c r="E10" s="276"/>
      <c r="F10" s="276"/>
      <c r="G10" s="277"/>
      <c r="H10" s="278" t="s">
        <v>11</v>
      </c>
    </row>
    <row r="11" spans="1:10" ht="76.5" customHeight="1" x14ac:dyDescent="0.25">
      <c r="A11" s="274"/>
      <c r="B11" s="274"/>
      <c r="C11" s="16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  <c r="H11" s="279"/>
    </row>
    <row r="12" spans="1:10" x14ac:dyDescent="0.25">
      <c r="A12" s="18">
        <v>1</v>
      </c>
      <c r="B12" s="19">
        <v>2</v>
      </c>
      <c r="C12" s="20">
        <v>3</v>
      </c>
      <c r="D12" s="20">
        <v>4</v>
      </c>
      <c r="E12" s="20">
        <v>5</v>
      </c>
      <c r="F12" s="20">
        <v>6</v>
      </c>
      <c r="G12" s="20">
        <v>7</v>
      </c>
      <c r="H12" s="21">
        <v>8</v>
      </c>
    </row>
    <row r="13" spans="1:10" x14ac:dyDescent="0.25">
      <c r="A13" s="178"/>
      <c r="B13" s="179"/>
      <c r="C13" s="248"/>
      <c r="D13" s="249"/>
      <c r="E13" s="249"/>
      <c r="F13" s="249"/>
      <c r="G13" s="249"/>
      <c r="H13" s="250"/>
    </row>
    <row r="14" spans="1:10" s="92" customFormat="1" x14ac:dyDescent="0.25">
      <c r="A14" s="180"/>
      <c r="B14" s="181" t="s">
        <v>17</v>
      </c>
      <c r="C14" s="234">
        <v>1310818249</v>
      </c>
      <c r="D14" s="235">
        <v>366849846</v>
      </c>
      <c r="E14" s="235">
        <v>0</v>
      </c>
      <c r="F14" s="235">
        <v>-92942589</v>
      </c>
      <c r="G14" s="235">
        <v>1584725506</v>
      </c>
      <c r="H14" s="236">
        <v>788039425</v>
      </c>
      <c r="I14" s="11"/>
      <c r="J14" s="11"/>
    </row>
    <row r="15" spans="1:10" s="23" customFormat="1" ht="12.75" customHeight="1" x14ac:dyDescent="0.25">
      <c r="A15" s="182" t="s">
        <v>18</v>
      </c>
      <c r="B15" s="183" t="s">
        <v>19</v>
      </c>
      <c r="C15" s="251">
        <v>130299828</v>
      </c>
      <c r="D15" s="252">
        <v>195773801</v>
      </c>
      <c r="E15" s="252">
        <v>0</v>
      </c>
      <c r="F15" s="253">
        <v>0</v>
      </c>
      <c r="G15" s="253">
        <v>326073629</v>
      </c>
      <c r="H15" s="254">
        <v>162972017</v>
      </c>
      <c r="I15" s="11"/>
      <c r="J15" s="11"/>
    </row>
    <row r="16" spans="1:10" s="23" customFormat="1" ht="12.75" customHeight="1" x14ac:dyDescent="0.25">
      <c r="A16" s="182" t="s">
        <v>20</v>
      </c>
      <c r="B16" s="183" t="s">
        <v>21</v>
      </c>
      <c r="C16" s="251">
        <v>332133636</v>
      </c>
      <c r="D16" s="252">
        <v>0</v>
      </c>
      <c r="E16" s="252">
        <v>0</v>
      </c>
      <c r="F16" s="253">
        <v>0</v>
      </c>
      <c r="G16" s="253">
        <v>332133636</v>
      </c>
      <c r="H16" s="254">
        <v>161313377</v>
      </c>
      <c r="I16" s="11"/>
      <c r="J16" s="11"/>
    </row>
    <row r="17" spans="1:10" s="23" customFormat="1" ht="12.75" customHeight="1" x14ac:dyDescent="0.25">
      <c r="A17" s="182" t="s">
        <v>22</v>
      </c>
      <c r="B17" s="183" t="s">
        <v>23</v>
      </c>
      <c r="C17" s="251">
        <v>791</v>
      </c>
      <c r="D17" s="252">
        <v>37568925</v>
      </c>
      <c r="E17" s="252">
        <v>0</v>
      </c>
      <c r="F17" s="253">
        <v>0</v>
      </c>
      <c r="G17" s="253">
        <v>37569716</v>
      </c>
      <c r="H17" s="254">
        <v>31506970</v>
      </c>
      <c r="I17" s="11"/>
      <c r="J17" s="11"/>
    </row>
    <row r="18" spans="1:10" s="24" customFormat="1" ht="12.75" customHeight="1" x14ac:dyDescent="0.25">
      <c r="A18" s="184" t="s">
        <v>24</v>
      </c>
      <c r="B18" s="185" t="s">
        <v>25</v>
      </c>
      <c r="C18" s="255">
        <v>500867001</v>
      </c>
      <c r="D18" s="173">
        <v>3595312</v>
      </c>
      <c r="E18" s="173">
        <v>0</v>
      </c>
      <c r="F18" s="173">
        <v>0</v>
      </c>
      <c r="G18" s="173">
        <v>504462313</v>
      </c>
      <c r="H18" s="256">
        <v>198441799</v>
      </c>
      <c r="I18" s="11"/>
      <c r="J18" s="11"/>
    </row>
    <row r="19" spans="1:10" s="23" customFormat="1" ht="12.75" customHeight="1" x14ac:dyDescent="0.25">
      <c r="A19" s="182" t="s">
        <v>26</v>
      </c>
      <c r="B19" s="183" t="s">
        <v>27</v>
      </c>
      <c r="C19" s="251">
        <v>329515546</v>
      </c>
      <c r="D19" s="252">
        <v>0</v>
      </c>
      <c r="E19" s="252">
        <v>0</v>
      </c>
      <c r="F19" s="253">
        <v>0</v>
      </c>
      <c r="G19" s="253">
        <v>329515546</v>
      </c>
      <c r="H19" s="254">
        <v>118992556</v>
      </c>
      <c r="I19" s="11"/>
      <c r="J19" s="11"/>
    </row>
    <row r="20" spans="1:10" s="23" customFormat="1" ht="12.75" customHeight="1" x14ac:dyDescent="0.25">
      <c r="A20" s="182" t="s">
        <v>28</v>
      </c>
      <c r="B20" s="183" t="s">
        <v>29</v>
      </c>
      <c r="C20" s="251">
        <v>138958682</v>
      </c>
      <c r="D20" s="252">
        <v>0</v>
      </c>
      <c r="E20" s="252">
        <v>0</v>
      </c>
      <c r="F20" s="253">
        <v>0</v>
      </c>
      <c r="G20" s="253">
        <v>138958682</v>
      </c>
      <c r="H20" s="254">
        <v>65000138</v>
      </c>
      <c r="I20" s="11"/>
      <c r="J20" s="11"/>
    </row>
    <row r="21" spans="1:10" s="23" customFormat="1" ht="12.75" customHeight="1" x14ac:dyDescent="0.25">
      <c r="A21" s="182" t="s">
        <v>30</v>
      </c>
      <c r="B21" s="183" t="s">
        <v>31</v>
      </c>
      <c r="C21" s="251">
        <v>29693857</v>
      </c>
      <c r="D21" s="252">
        <v>1362479</v>
      </c>
      <c r="E21" s="252">
        <v>0</v>
      </c>
      <c r="F21" s="253">
        <v>0</v>
      </c>
      <c r="G21" s="253">
        <v>31056336</v>
      </c>
      <c r="H21" s="254">
        <v>13959010</v>
      </c>
      <c r="I21" s="11"/>
      <c r="J21" s="11"/>
    </row>
    <row r="22" spans="1:10" s="23" customFormat="1" ht="12.75" customHeight="1" x14ac:dyDescent="0.25">
      <c r="A22" s="182" t="s">
        <v>32</v>
      </c>
      <c r="B22" s="183" t="s">
        <v>33</v>
      </c>
      <c r="C22" s="251">
        <v>2698916</v>
      </c>
      <c r="D22" s="252">
        <v>2232833</v>
      </c>
      <c r="E22" s="252">
        <v>0</v>
      </c>
      <c r="F22" s="253">
        <v>0</v>
      </c>
      <c r="G22" s="253">
        <v>4931749</v>
      </c>
      <c r="H22" s="254">
        <v>490095</v>
      </c>
      <c r="I22" s="11"/>
      <c r="J22" s="11"/>
    </row>
    <row r="23" spans="1:10" s="23" customFormat="1" ht="12.75" customHeight="1" x14ac:dyDescent="0.25">
      <c r="A23" s="182" t="s">
        <v>34</v>
      </c>
      <c r="B23" s="183" t="s">
        <v>35</v>
      </c>
      <c r="C23" s="251">
        <v>6223088</v>
      </c>
      <c r="D23" s="252">
        <v>0</v>
      </c>
      <c r="E23" s="252">
        <v>0</v>
      </c>
      <c r="F23" s="253">
        <v>0</v>
      </c>
      <c r="G23" s="253">
        <v>6223088</v>
      </c>
      <c r="H23" s="254">
        <v>3380295</v>
      </c>
      <c r="I23" s="11"/>
      <c r="J23" s="11"/>
    </row>
    <row r="24" spans="1:10" s="23" customFormat="1" ht="25.5" customHeight="1" x14ac:dyDescent="0.25">
      <c r="A24" s="182" t="s">
        <v>36</v>
      </c>
      <c r="B24" s="183" t="s">
        <v>37</v>
      </c>
      <c r="C24" s="251">
        <v>5141421</v>
      </c>
      <c r="D24" s="252">
        <v>0</v>
      </c>
      <c r="E24" s="252">
        <v>0</v>
      </c>
      <c r="F24" s="253">
        <v>0</v>
      </c>
      <c r="G24" s="253">
        <v>5141421</v>
      </c>
      <c r="H24" s="254">
        <v>2639948</v>
      </c>
      <c r="I24" s="11"/>
      <c r="J24" s="11"/>
    </row>
    <row r="25" spans="1:10" s="23" customFormat="1" ht="12.75" customHeight="1" x14ac:dyDescent="0.25">
      <c r="A25" s="182" t="s">
        <v>38</v>
      </c>
      <c r="B25" s="183" t="s">
        <v>39</v>
      </c>
      <c r="C25" s="251">
        <v>14470616</v>
      </c>
      <c r="D25" s="252">
        <v>55001</v>
      </c>
      <c r="E25" s="252">
        <v>0</v>
      </c>
      <c r="F25" s="253">
        <v>-380415</v>
      </c>
      <c r="G25" s="253">
        <v>14145202</v>
      </c>
      <c r="H25" s="254">
        <v>10203980</v>
      </c>
      <c r="I25" s="11"/>
      <c r="J25" s="11"/>
    </row>
    <row r="26" spans="1:10" s="23" customFormat="1" ht="12.75" customHeight="1" x14ac:dyDescent="0.25">
      <c r="A26" s="182" t="s">
        <v>40</v>
      </c>
      <c r="B26" s="183" t="s">
        <v>41</v>
      </c>
      <c r="C26" s="251">
        <v>19022067</v>
      </c>
      <c r="D26" s="252">
        <v>1053409</v>
      </c>
      <c r="E26" s="252">
        <v>0</v>
      </c>
      <c r="F26" s="253">
        <v>0</v>
      </c>
      <c r="G26" s="253">
        <v>20075476</v>
      </c>
      <c r="H26" s="254">
        <v>9237336</v>
      </c>
      <c r="I26" s="11"/>
      <c r="J26" s="11"/>
    </row>
    <row r="27" spans="1:10" s="23" customFormat="1" ht="12.75" customHeight="1" x14ac:dyDescent="0.25">
      <c r="A27" s="182" t="s">
        <v>42</v>
      </c>
      <c r="B27" s="183" t="s">
        <v>43</v>
      </c>
      <c r="C27" s="251">
        <v>4743951</v>
      </c>
      <c r="D27" s="252">
        <v>444592</v>
      </c>
      <c r="E27" s="252">
        <v>0</v>
      </c>
      <c r="F27" s="253">
        <v>0</v>
      </c>
      <c r="G27" s="253">
        <v>5188543</v>
      </c>
      <c r="H27" s="254">
        <v>2174642</v>
      </c>
      <c r="I27" s="11"/>
      <c r="J27" s="11"/>
    </row>
    <row r="28" spans="1:10" s="23" customFormat="1" ht="12.75" customHeight="1" x14ac:dyDescent="0.25">
      <c r="A28" s="182" t="s">
        <v>44</v>
      </c>
      <c r="B28" s="183" t="s">
        <v>45</v>
      </c>
      <c r="C28" s="251">
        <v>3723068</v>
      </c>
      <c r="D28" s="252">
        <v>1932561</v>
      </c>
      <c r="E28" s="252">
        <v>0</v>
      </c>
      <c r="F28" s="253">
        <v>0</v>
      </c>
      <c r="G28" s="253">
        <v>5655629</v>
      </c>
      <c r="H28" s="254">
        <v>3425368</v>
      </c>
      <c r="I28" s="11"/>
      <c r="J28" s="11"/>
    </row>
    <row r="29" spans="1:10" s="23" customFormat="1" ht="25.5" customHeight="1" x14ac:dyDescent="0.25">
      <c r="A29" s="182" t="s">
        <v>46</v>
      </c>
      <c r="B29" s="183" t="s">
        <v>47</v>
      </c>
      <c r="C29" s="251">
        <v>539927</v>
      </c>
      <c r="D29" s="252">
        <v>10197675</v>
      </c>
      <c r="E29" s="252">
        <v>0</v>
      </c>
      <c r="F29" s="253">
        <v>0</v>
      </c>
      <c r="G29" s="253">
        <v>10737602</v>
      </c>
      <c r="H29" s="254">
        <v>2404712</v>
      </c>
      <c r="I29" s="11"/>
      <c r="J29" s="11"/>
    </row>
    <row r="30" spans="1:10" s="23" customFormat="1" hidden="1" x14ac:dyDescent="0.25">
      <c r="A30" s="182" t="s">
        <v>48</v>
      </c>
      <c r="B30" s="183" t="s">
        <v>49</v>
      </c>
      <c r="C30" s="251">
        <v>0</v>
      </c>
      <c r="D30" s="252">
        <v>0</v>
      </c>
      <c r="E30" s="252">
        <v>0</v>
      </c>
      <c r="F30" s="253">
        <v>0</v>
      </c>
      <c r="G30" s="253">
        <v>0</v>
      </c>
      <c r="H30" s="254">
        <v>0</v>
      </c>
      <c r="I30" s="11"/>
      <c r="J30" s="11"/>
    </row>
    <row r="31" spans="1:10" s="23" customFormat="1" ht="25.5" customHeight="1" x14ac:dyDescent="0.25">
      <c r="A31" s="182" t="s">
        <v>50</v>
      </c>
      <c r="B31" s="183" t="s">
        <v>51</v>
      </c>
      <c r="C31" s="251">
        <v>0</v>
      </c>
      <c r="D31" s="252">
        <v>49901</v>
      </c>
      <c r="E31" s="252">
        <v>0</v>
      </c>
      <c r="F31" s="253">
        <v>-49901</v>
      </c>
      <c r="G31" s="253">
        <v>0</v>
      </c>
      <c r="H31" s="254">
        <v>0</v>
      </c>
      <c r="I31" s="11"/>
      <c r="J31" s="11"/>
    </row>
    <row r="32" spans="1:10" s="23" customFormat="1" x14ac:dyDescent="0.25">
      <c r="A32" s="182" t="s">
        <v>52</v>
      </c>
      <c r="B32" s="183" t="s">
        <v>53</v>
      </c>
      <c r="C32" s="251">
        <v>0</v>
      </c>
      <c r="D32" s="252">
        <v>94367726</v>
      </c>
      <c r="E32" s="252">
        <v>0</v>
      </c>
      <c r="F32" s="253">
        <v>-92374029</v>
      </c>
      <c r="G32" s="253">
        <v>1993697</v>
      </c>
      <c r="H32" s="254">
        <v>292954</v>
      </c>
      <c r="I32" s="11"/>
      <c r="J32" s="11"/>
    </row>
    <row r="33" spans="1:10" s="23" customFormat="1" x14ac:dyDescent="0.25">
      <c r="A33" s="182" t="s">
        <v>54</v>
      </c>
      <c r="B33" s="183" t="s">
        <v>55</v>
      </c>
      <c r="C33" s="251">
        <v>138244</v>
      </c>
      <c r="D33" s="252">
        <v>0</v>
      </c>
      <c r="E33" s="252">
        <v>0</v>
      </c>
      <c r="F33" s="253">
        <v>-138244</v>
      </c>
      <c r="G33" s="253">
        <v>0</v>
      </c>
      <c r="H33" s="254">
        <v>0</v>
      </c>
      <c r="I33" s="11"/>
      <c r="J33" s="11"/>
    </row>
    <row r="34" spans="1:10" s="23" customFormat="1" ht="39.75" customHeight="1" x14ac:dyDescent="0.25">
      <c r="A34" s="186" t="s">
        <v>56</v>
      </c>
      <c r="B34" s="183" t="s">
        <v>57</v>
      </c>
      <c r="C34" s="251">
        <v>240875645</v>
      </c>
      <c r="D34" s="252">
        <v>273085</v>
      </c>
      <c r="E34" s="252">
        <v>0</v>
      </c>
      <c r="F34" s="253">
        <v>0</v>
      </c>
      <c r="G34" s="253">
        <v>241148730</v>
      </c>
      <c r="H34" s="254">
        <v>161807243</v>
      </c>
      <c r="I34" s="11"/>
      <c r="J34" s="11"/>
    </row>
    <row r="35" spans="1:10" s="23" customFormat="1" ht="26.25" x14ac:dyDescent="0.25">
      <c r="A35" s="186" t="s">
        <v>58</v>
      </c>
      <c r="B35" s="187" t="s">
        <v>59</v>
      </c>
      <c r="C35" s="251">
        <v>43705450</v>
      </c>
      <c r="D35" s="252">
        <v>21367600</v>
      </c>
      <c r="E35" s="252">
        <v>0</v>
      </c>
      <c r="F35" s="253">
        <v>0</v>
      </c>
      <c r="G35" s="253">
        <v>65073050</v>
      </c>
      <c r="H35" s="254">
        <v>31983550</v>
      </c>
      <c r="I35" s="11"/>
      <c r="J35" s="11"/>
    </row>
    <row r="36" spans="1:10" s="23" customFormat="1" x14ac:dyDescent="0.25">
      <c r="A36" s="182" t="s">
        <v>60</v>
      </c>
      <c r="B36" s="187" t="s">
        <v>61</v>
      </c>
      <c r="C36" s="251">
        <v>8548273</v>
      </c>
      <c r="D36" s="252">
        <v>0</v>
      </c>
      <c r="E36" s="252">
        <v>0</v>
      </c>
      <c r="F36" s="253">
        <v>0</v>
      </c>
      <c r="G36" s="253">
        <v>8548273</v>
      </c>
      <c r="H36" s="254">
        <v>6053427</v>
      </c>
      <c r="I36" s="11"/>
      <c r="J36" s="11"/>
    </row>
    <row r="37" spans="1:10" s="23" customFormat="1" x14ac:dyDescent="0.25">
      <c r="A37" s="182" t="s">
        <v>62</v>
      </c>
      <c r="B37" s="187" t="s">
        <v>63</v>
      </c>
      <c r="C37" s="251">
        <v>385243</v>
      </c>
      <c r="D37" s="252">
        <v>170258</v>
      </c>
      <c r="E37" s="252">
        <v>0</v>
      </c>
      <c r="F37" s="253">
        <v>0</v>
      </c>
      <c r="G37" s="253">
        <v>555501</v>
      </c>
      <c r="H37" s="254">
        <v>201807</v>
      </c>
      <c r="I37" s="11"/>
      <c r="J37" s="11"/>
    </row>
    <row r="38" spans="1:10" s="23" customFormat="1" ht="10.5" customHeight="1" x14ac:dyDescent="0.25">
      <c r="A38" s="182"/>
      <c r="B38" s="188"/>
      <c r="C38" s="251"/>
      <c r="D38" s="252"/>
      <c r="E38" s="253"/>
      <c r="F38" s="253"/>
      <c r="G38" s="257"/>
      <c r="H38" s="258">
        <v>0</v>
      </c>
      <c r="I38" s="11"/>
      <c r="J38" s="11"/>
    </row>
    <row r="39" spans="1:10" s="92" customFormat="1" x14ac:dyDescent="0.25">
      <c r="A39" s="180"/>
      <c r="B39" s="181" t="s">
        <v>64</v>
      </c>
      <c r="C39" s="234">
        <v>1231510344</v>
      </c>
      <c r="D39" s="235">
        <v>313382516</v>
      </c>
      <c r="E39" s="235">
        <v>0</v>
      </c>
      <c r="F39" s="235">
        <v>-92942589</v>
      </c>
      <c r="G39" s="235">
        <v>1451950271</v>
      </c>
      <c r="H39" s="236">
        <v>777083924</v>
      </c>
      <c r="I39" s="11"/>
      <c r="J39" s="11"/>
    </row>
    <row r="40" spans="1:10" s="24" customFormat="1" x14ac:dyDescent="0.25">
      <c r="A40" s="189" t="s">
        <v>65</v>
      </c>
      <c r="B40" s="190" t="s">
        <v>66</v>
      </c>
      <c r="C40" s="255">
        <v>1193607206</v>
      </c>
      <c r="D40" s="173">
        <v>283145652</v>
      </c>
      <c r="E40" s="173">
        <v>0</v>
      </c>
      <c r="F40" s="173">
        <v>-91591523</v>
      </c>
      <c r="G40" s="173">
        <v>1385161335</v>
      </c>
      <c r="H40" s="256">
        <v>741922983</v>
      </c>
      <c r="I40" s="11"/>
      <c r="J40" s="11"/>
    </row>
    <row r="41" spans="1:10" s="24" customFormat="1" x14ac:dyDescent="0.25">
      <c r="A41" s="189" t="s">
        <v>67</v>
      </c>
      <c r="B41" s="185" t="s">
        <v>68</v>
      </c>
      <c r="C41" s="255">
        <v>257834308</v>
      </c>
      <c r="D41" s="173">
        <v>225110504</v>
      </c>
      <c r="E41" s="173">
        <v>0</v>
      </c>
      <c r="F41" s="173">
        <v>0</v>
      </c>
      <c r="G41" s="173">
        <v>482944812</v>
      </c>
      <c r="H41" s="256">
        <v>276117202</v>
      </c>
      <c r="I41" s="11"/>
      <c r="J41" s="11"/>
    </row>
    <row r="42" spans="1:10" s="24" customFormat="1" x14ac:dyDescent="0.25">
      <c r="A42" s="184">
        <v>1100</v>
      </c>
      <c r="B42" s="185" t="s">
        <v>69</v>
      </c>
      <c r="C42" s="259">
        <v>108234570</v>
      </c>
      <c r="D42" s="260">
        <v>112756298</v>
      </c>
      <c r="E42" s="173">
        <v>0</v>
      </c>
      <c r="F42" s="173">
        <v>0</v>
      </c>
      <c r="G42" s="173">
        <v>220990868</v>
      </c>
      <c r="H42" s="256">
        <v>135283826</v>
      </c>
      <c r="I42" s="11"/>
      <c r="J42" s="11"/>
    </row>
    <row r="43" spans="1:10" s="24" customFormat="1" ht="30" customHeight="1" x14ac:dyDescent="0.25">
      <c r="A43" s="184">
        <v>1200</v>
      </c>
      <c r="B43" s="185" t="s">
        <v>70</v>
      </c>
      <c r="C43" s="259">
        <v>37794654</v>
      </c>
      <c r="D43" s="260">
        <v>29186004</v>
      </c>
      <c r="E43" s="173">
        <v>0</v>
      </c>
      <c r="F43" s="173">
        <v>0</v>
      </c>
      <c r="G43" s="173">
        <v>66980658</v>
      </c>
      <c r="H43" s="256">
        <v>39723737</v>
      </c>
      <c r="I43" s="11"/>
      <c r="J43" s="11"/>
    </row>
    <row r="44" spans="1:10" s="24" customFormat="1" x14ac:dyDescent="0.25">
      <c r="A44" s="184">
        <v>2000</v>
      </c>
      <c r="B44" s="185" t="s">
        <v>71</v>
      </c>
      <c r="C44" s="259">
        <v>111805084</v>
      </c>
      <c r="D44" s="260">
        <v>83168202</v>
      </c>
      <c r="E44" s="173">
        <v>0</v>
      </c>
      <c r="F44" s="173">
        <v>0</v>
      </c>
      <c r="G44" s="173">
        <v>194973286</v>
      </c>
      <c r="H44" s="256">
        <v>101109639</v>
      </c>
      <c r="I44" s="11"/>
      <c r="J44" s="11"/>
    </row>
    <row r="45" spans="1:10" s="24" customFormat="1" x14ac:dyDescent="0.25">
      <c r="A45" s="184">
        <v>3000</v>
      </c>
      <c r="B45" s="185" t="s">
        <v>72</v>
      </c>
      <c r="C45" s="259">
        <v>262561705</v>
      </c>
      <c r="D45" s="260">
        <v>35430947</v>
      </c>
      <c r="E45" s="173">
        <v>0</v>
      </c>
      <c r="F45" s="173">
        <v>0</v>
      </c>
      <c r="G45" s="173">
        <v>297992652</v>
      </c>
      <c r="H45" s="256">
        <v>165604795</v>
      </c>
      <c r="I45" s="11"/>
      <c r="J45" s="11"/>
    </row>
    <row r="46" spans="1:10" s="24" customFormat="1" x14ac:dyDescent="0.25">
      <c r="A46" s="184">
        <v>4000</v>
      </c>
      <c r="B46" s="185" t="s">
        <v>73</v>
      </c>
      <c r="C46" s="259">
        <v>77299153</v>
      </c>
      <c r="D46" s="260">
        <v>7902147</v>
      </c>
      <c r="E46" s="173">
        <v>0</v>
      </c>
      <c r="F46" s="173">
        <v>-380415</v>
      </c>
      <c r="G46" s="173">
        <v>84820885</v>
      </c>
      <c r="H46" s="256">
        <v>40316174</v>
      </c>
      <c r="I46" s="11"/>
      <c r="J46" s="11"/>
    </row>
    <row r="47" spans="1:10" s="24" customFormat="1" x14ac:dyDescent="0.25">
      <c r="A47" s="184">
        <v>6000</v>
      </c>
      <c r="B47" s="185" t="s">
        <v>74</v>
      </c>
      <c r="C47" s="259">
        <v>467119055</v>
      </c>
      <c r="D47" s="260">
        <v>14335697</v>
      </c>
      <c r="E47" s="173">
        <v>0</v>
      </c>
      <c r="F47" s="173">
        <v>0</v>
      </c>
      <c r="G47" s="173">
        <v>481454752</v>
      </c>
      <c r="H47" s="256">
        <v>233382620</v>
      </c>
      <c r="I47" s="11"/>
      <c r="J47" s="11"/>
    </row>
    <row r="48" spans="1:10" s="24" customFormat="1" ht="40.5" customHeight="1" x14ac:dyDescent="0.25">
      <c r="A48" s="184">
        <v>7000</v>
      </c>
      <c r="B48" s="191" t="s">
        <v>75</v>
      </c>
      <c r="C48" s="255">
        <v>128792985</v>
      </c>
      <c r="D48" s="173">
        <v>366357</v>
      </c>
      <c r="E48" s="173">
        <v>0</v>
      </c>
      <c r="F48" s="173">
        <v>-91211108</v>
      </c>
      <c r="G48" s="173">
        <v>37948234</v>
      </c>
      <c r="H48" s="256">
        <v>26502192</v>
      </c>
      <c r="I48" s="11"/>
      <c r="J48" s="11"/>
    </row>
    <row r="49" spans="1:10" s="24" customFormat="1" hidden="1" x14ac:dyDescent="0.25">
      <c r="A49" s="184">
        <v>7100</v>
      </c>
      <c r="B49" s="192" t="s">
        <v>76</v>
      </c>
      <c r="C49" s="259">
        <v>0</v>
      </c>
      <c r="D49" s="260">
        <v>0</v>
      </c>
      <c r="E49" s="173">
        <v>0</v>
      </c>
      <c r="F49" s="173">
        <v>0</v>
      </c>
      <c r="G49" s="173">
        <v>0</v>
      </c>
      <c r="H49" s="256">
        <v>0</v>
      </c>
      <c r="I49" s="11"/>
      <c r="J49" s="11"/>
    </row>
    <row r="50" spans="1:10" s="24" customFormat="1" ht="15" customHeight="1" x14ac:dyDescent="0.25">
      <c r="A50" s="184">
        <v>7200</v>
      </c>
      <c r="B50" s="192" t="s">
        <v>77</v>
      </c>
      <c r="C50" s="259">
        <v>0</v>
      </c>
      <c r="D50" s="260">
        <v>278373</v>
      </c>
      <c r="E50" s="173">
        <v>0</v>
      </c>
      <c r="F50" s="173">
        <v>-278373</v>
      </c>
      <c r="G50" s="173">
        <v>0</v>
      </c>
      <c r="H50" s="256">
        <v>0</v>
      </c>
      <c r="I50" s="11"/>
      <c r="J50" s="11"/>
    </row>
    <row r="51" spans="1:10" s="24" customFormat="1" ht="26.25" x14ac:dyDescent="0.25">
      <c r="A51" s="193">
        <v>7300</v>
      </c>
      <c r="B51" s="194" t="s">
        <v>78</v>
      </c>
      <c r="C51" s="259">
        <v>84678057</v>
      </c>
      <c r="D51" s="260">
        <v>0</v>
      </c>
      <c r="E51" s="173">
        <v>0</v>
      </c>
      <c r="F51" s="260">
        <v>-84678057</v>
      </c>
      <c r="G51" s="173">
        <v>0</v>
      </c>
      <c r="H51" s="256">
        <v>0</v>
      </c>
      <c r="I51" s="11"/>
      <c r="J51" s="11"/>
    </row>
    <row r="52" spans="1:10" s="24" customFormat="1" ht="15" customHeight="1" x14ac:dyDescent="0.25">
      <c r="A52" s="184">
        <v>7400</v>
      </c>
      <c r="B52" s="195" t="s">
        <v>79</v>
      </c>
      <c r="C52" s="259">
        <v>6204780</v>
      </c>
      <c r="D52" s="260">
        <v>0</v>
      </c>
      <c r="E52" s="173">
        <v>0</v>
      </c>
      <c r="F52" s="173">
        <v>-6204780</v>
      </c>
      <c r="G52" s="173">
        <v>0</v>
      </c>
      <c r="H52" s="256">
        <v>0</v>
      </c>
      <c r="I52" s="11"/>
      <c r="J52" s="11"/>
    </row>
    <row r="53" spans="1:10" s="24" customFormat="1" ht="18" hidden="1" customHeight="1" x14ac:dyDescent="0.25">
      <c r="A53" s="184">
        <v>7500</v>
      </c>
      <c r="B53" s="192" t="s">
        <v>80</v>
      </c>
      <c r="C53" s="259">
        <v>0</v>
      </c>
      <c r="D53" s="260">
        <v>0</v>
      </c>
      <c r="E53" s="173">
        <v>0</v>
      </c>
      <c r="F53" s="173">
        <v>0</v>
      </c>
      <c r="G53" s="173">
        <v>0</v>
      </c>
      <c r="H53" s="256">
        <v>0</v>
      </c>
      <c r="I53" s="11"/>
      <c r="J53" s="11"/>
    </row>
    <row r="54" spans="1:10" s="24" customFormat="1" ht="15" customHeight="1" x14ac:dyDescent="0.25">
      <c r="A54" s="184">
        <v>7600</v>
      </c>
      <c r="B54" s="194" t="s">
        <v>81</v>
      </c>
      <c r="C54" s="259">
        <v>29585847</v>
      </c>
      <c r="D54" s="260">
        <v>0</v>
      </c>
      <c r="E54" s="173">
        <v>0</v>
      </c>
      <c r="F54" s="260">
        <v>0</v>
      </c>
      <c r="G54" s="173">
        <v>29585847</v>
      </c>
      <c r="H54" s="256">
        <v>23843086</v>
      </c>
      <c r="I54" s="11"/>
      <c r="J54" s="11"/>
    </row>
    <row r="55" spans="1:10" s="24" customFormat="1" x14ac:dyDescent="0.25">
      <c r="A55" s="184">
        <v>7700</v>
      </c>
      <c r="B55" s="194" t="s">
        <v>82</v>
      </c>
      <c r="C55" s="259">
        <v>8274403</v>
      </c>
      <c r="D55" s="260">
        <v>87984</v>
      </c>
      <c r="E55" s="173">
        <v>0</v>
      </c>
      <c r="F55" s="260">
        <v>0</v>
      </c>
      <c r="G55" s="173">
        <v>8362387</v>
      </c>
      <c r="H55" s="256">
        <v>2659106</v>
      </c>
      <c r="I55" s="11"/>
      <c r="J55" s="11"/>
    </row>
    <row r="56" spans="1:10" s="24" customFormat="1" ht="26.25" x14ac:dyDescent="0.25">
      <c r="A56" s="193">
        <v>7800</v>
      </c>
      <c r="B56" s="194" t="s">
        <v>83</v>
      </c>
      <c r="C56" s="259">
        <v>49898</v>
      </c>
      <c r="D56" s="260">
        <v>0</v>
      </c>
      <c r="E56" s="173">
        <v>0</v>
      </c>
      <c r="F56" s="260">
        <v>-49898</v>
      </c>
      <c r="G56" s="173">
        <v>0</v>
      </c>
      <c r="H56" s="256">
        <v>0</v>
      </c>
      <c r="I56" s="11"/>
      <c r="J56" s="11"/>
    </row>
    <row r="57" spans="1:10" s="24" customFormat="1" x14ac:dyDescent="0.25">
      <c r="A57" s="184" t="s">
        <v>84</v>
      </c>
      <c r="B57" s="185" t="s">
        <v>85</v>
      </c>
      <c r="C57" s="255">
        <v>37903138</v>
      </c>
      <c r="D57" s="173">
        <v>30236864</v>
      </c>
      <c r="E57" s="173">
        <v>0</v>
      </c>
      <c r="F57" s="173">
        <v>-1351066</v>
      </c>
      <c r="G57" s="173">
        <v>66788936</v>
      </c>
      <c r="H57" s="256">
        <v>35160941</v>
      </c>
      <c r="I57" s="11"/>
      <c r="J57" s="11"/>
    </row>
    <row r="58" spans="1:10" s="24" customFormat="1" x14ac:dyDescent="0.25">
      <c r="A58" s="184">
        <v>5000</v>
      </c>
      <c r="B58" s="185" t="s">
        <v>86</v>
      </c>
      <c r="C58" s="259">
        <v>36608039</v>
      </c>
      <c r="D58" s="260">
        <v>30180897</v>
      </c>
      <c r="E58" s="173">
        <v>0</v>
      </c>
      <c r="F58" s="173">
        <v>0</v>
      </c>
      <c r="G58" s="173">
        <v>66788936</v>
      </c>
      <c r="H58" s="256">
        <v>35160941</v>
      </c>
      <c r="I58" s="11"/>
      <c r="J58" s="11"/>
    </row>
    <row r="59" spans="1:10" s="24" customFormat="1" ht="25.5" x14ac:dyDescent="0.25">
      <c r="A59" s="184">
        <v>9000</v>
      </c>
      <c r="B59" s="191" t="s">
        <v>87</v>
      </c>
      <c r="C59" s="255">
        <v>1295099</v>
      </c>
      <c r="D59" s="173">
        <v>55967</v>
      </c>
      <c r="E59" s="173">
        <v>0</v>
      </c>
      <c r="F59" s="173">
        <v>-1351066</v>
      </c>
      <c r="G59" s="173">
        <v>0</v>
      </c>
      <c r="H59" s="256">
        <v>0</v>
      </c>
      <c r="I59" s="11"/>
      <c r="J59" s="11"/>
    </row>
    <row r="60" spans="1:10" s="24" customFormat="1" hidden="1" x14ac:dyDescent="0.25">
      <c r="A60" s="184">
        <v>9100</v>
      </c>
      <c r="B60" s="192" t="s">
        <v>88</v>
      </c>
      <c r="C60" s="259">
        <v>0</v>
      </c>
      <c r="D60" s="260">
        <v>0</v>
      </c>
      <c r="E60" s="173"/>
      <c r="F60" s="260">
        <v>0</v>
      </c>
      <c r="G60" s="173">
        <v>0</v>
      </c>
      <c r="H60" s="256">
        <v>0</v>
      </c>
      <c r="I60" s="11"/>
      <c r="J60" s="11"/>
    </row>
    <row r="61" spans="1:10" s="24" customFormat="1" x14ac:dyDescent="0.25">
      <c r="A61" s="184">
        <v>9200</v>
      </c>
      <c r="B61" s="194" t="s">
        <v>89</v>
      </c>
      <c r="C61" s="259">
        <v>0</v>
      </c>
      <c r="D61" s="260">
        <v>55967</v>
      </c>
      <c r="E61" s="173">
        <v>0</v>
      </c>
      <c r="F61" s="260">
        <v>-55967</v>
      </c>
      <c r="G61" s="173">
        <v>0</v>
      </c>
      <c r="H61" s="256">
        <v>0</v>
      </c>
      <c r="I61" s="11"/>
      <c r="J61" s="11"/>
    </row>
    <row r="62" spans="1:10" s="24" customFormat="1" ht="26.25" x14ac:dyDescent="0.25">
      <c r="A62" s="193">
        <v>9500</v>
      </c>
      <c r="B62" s="194" t="s">
        <v>90</v>
      </c>
      <c r="C62" s="259">
        <v>1295099</v>
      </c>
      <c r="D62" s="260">
        <v>0</v>
      </c>
      <c r="E62" s="173">
        <v>0</v>
      </c>
      <c r="F62" s="173">
        <v>-1295099</v>
      </c>
      <c r="G62" s="173">
        <v>0</v>
      </c>
      <c r="H62" s="256">
        <v>0</v>
      </c>
      <c r="I62" s="11"/>
      <c r="J62" s="11"/>
    </row>
    <row r="63" spans="1:10" s="24" customFormat="1" hidden="1" x14ac:dyDescent="0.25">
      <c r="A63" s="193">
        <v>9600</v>
      </c>
      <c r="B63" s="192" t="s">
        <v>91</v>
      </c>
      <c r="C63" s="259">
        <v>0</v>
      </c>
      <c r="D63" s="260">
        <v>0</v>
      </c>
      <c r="E63" s="173">
        <v>0</v>
      </c>
      <c r="F63" s="173">
        <v>0</v>
      </c>
      <c r="G63" s="173">
        <v>0</v>
      </c>
      <c r="H63" s="256">
        <v>0</v>
      </c>
      <c r="I63" s="11"/>
      <c r="J63" s="11"/>
    </row>
    <row r="64" spans="1:10" s="24" customFormat="1" hidden="1" x14ac:dyDescent="0.25">
      <c r="A64" s="193">
        <v>9700</v>
      </c>
      <c r="B64" s="192" t="s">
        <v>92</v>
      </c>
      <c r="C64" s="259">
        <v>0</v>
      </c>
      <c r="D64" s="260">
        <v>0</v>
      </c>
      <c r="E64" s="173">
        <v>0</v>
      </c>
      <c r="F64" s="173">
        <v>0</v>
      </c>
      <c r="G64" s="173">
        <v>0</v>
      </c>
      <c r="H64" s="256">
        <v>0</v>
      </c>
      <c r="I64" s="11"/>
      <c r="J64" s="11"/>
    </row>
    <row r="65" spans="1:10" s="24" customFormat="1" ht="26.25" hidden="1" x14ac:dyDescent="0.25">
      <c r="A65" s="193">
        <v>9800</v>
      </c>
      <c r="B65" s="194" t="s">
        <v>93</v>
      </c>
      <c r="C65" s="259">
        <v>0</v>
      </c>
      <c r="D65" s="260">
        <v>0</v>
      </c>
      <c r="E65" s="173">
        <v>0</v>
      </c>
      <c r="F65" s="173">
        <v>0</v>
      </c>
      <c r="G65" s="173">
        <v>0</v>
      </c>
      <c r="H65" s="256">
        <v>0</v>
      </c>
      <c r="I65" s="11"/>
      <c r="J65" s="11"/>
    </row>
    <row r="66" spans="1:10" s="24" customFormat="1" ht="25.5" x14ac:dyDescent="0.25">
      <c r="A66" s="184" t="s">
        <v>94</v>
      </c>
      <c r="B66" s="191" t="s">
        <v>95</v>
      </c>
      <c r="C66" s="259">
        <v>0</v>
      </c>
      <c r="D66" s="260">
        <v>0</v>
      </c>
      <c r="E66" s="173">
        <v>0</v>
      </c>
      <c r="F66" s="260">
        <v>0</v>
      </c>
      <c r="G66" s="173">
        <v>0</v>
      </c>
      <c r="H66" s="256">
        <v>0</v>
      </c>
      <c r="I66" s="11"/>
      <c r="J66" s="11"/>
    </row>
    <row r="67" spans="1:10" s="92" customFormat="1" x14ac:dyDescent="0.25">
      <c r="A67" s="180"/>
      <c r="B67" s="181" t="s">
        <v>96</v>
      </c>
      <c r="C67" s="234">
        <v>79307905</v>
      </c>
      <c r="D67" s="235">
        <v>53467330</v>
      </c>
      <c r="E67" s="235">
        <v>0</v>
      </c>
      <c r="F67" s="235">
        <v>0</v>
      </c>
      <c r="G67" s="235">
        <v>132775235</v>
      </c>
      <c r="H67" s="236">
        <v>10955501</v>
      </c>
      <c r="I67" s="11"/>
      <c r="J67" s="11"/>
    </row>
    <row r="68" spans="1:10" s="92" customFormat="1" x14ac:dyDescent="0.25">
      <c r="A68" s="180"/>
      <c r="B68" s="181" t="s">
        <v>97</v>
      </c>
      <c r="C68" s="234">
        <v>-79307905</v>
      </c>
      <c r="D68" s="235">
        <v>-53467330</v>
      </c>
      <c r="E68" s="235">
        <v>0</v>
      </c>
      <c r="F68" s="235">
        <v>0</v>
      </c>
      <c r="G68" s="235">
        <v>-132775235</v>
      </c>
      <c r="H68" s="236">
        <v>-10955501</v>
      </c>
      <c r="I68" s="11"/>
      <c r="J68" s="11"/>
    </row>
    <row r="69" spans="1:10" s="23" customFormat="1" x14ac:dyDescent="0.25">
      <c r="A69" s="196" t="s">
        <v>98</v>
      </c>
      <c r="B69" s="25" t="s">
        <v>99</v>
      </c>
      <c r="C69" s="261">
        <v>217802457.56</v>
      </c>
      <c r="D69" s="262">
        <v>-42590133</v>
      </c>
      <c r="E69" s="262"/>
      <c r="F69" s="262">
        <v>14725213</v>
      </c>
      <c r="G69" s="262">
        <v>189937537.56</v>
      </c>
      <c r="H69" s="263">
        <v>282627636.47000003</v>
      </c>
      <c r="I69" s="11"/>
      <c r="J69" s="11"/>
    </row>
    <row r="70" spans="1:10" s="23" customFormat="1" x14ac:dyDescent="0.25">
      <c r="A70" s="196" t="s">
        <v>100</v>
      </c>
      <c r="B70" s="25" t="s">
        <v>101</v>
      </c>
      <c r="C70" s="261">
        <v>16913289</v>
      </c>
      <c r="D70" s="262">
        <v>0</v>
      </c>
      <c r="E70" s="262">
        <v>0</v>
      </c>
      <c r="F70" s="262">
        <v>-14725213</v>
      </c>
      <c r="G70" s="262">
        <v>2188076</v>
      </c>
      <c r="H70" s="263">
        <v>3037704</v>
      </c>
      <c r="I70" s="11"/>
      <c r="J70" s="11"/>
    </row>
    <row r="71" spans="1:10" s="23" customFormat="1" ht="25.5" x14ac:dyDescent="0.25">
      <c r="A71" s="196" t="s">
        <v>102</v>
      </c>
      <c r="B71" s="197" t="s">
        <v>103</v>
      </c>
      <c r="C71" s="261">
        <v>-2475000</v>
      </c>
      <c r="D71" s="262">
        <v>0</v>
      </c>
      <c r="E71" s="262">
        <v>0</v>
      </c>
      <c r="F71" s="262">
        <v>0</v>
      </c>
      <c r="G71" s="262">
        <v>-2475000</v>
      </c>
      <c r="H71" s="263">
        <v>7525000</v>
      </c>
      <c r="I71" s="11"/>
      <c r="J71" s="11"/>
    </row>
    <row r="72" spans="1:10" s="23" customFormat="1" x14ac:dyDescent="0.25">
      <c r="A72" s="196" t="s">
        <v>104</v>
      </c>
      <c r="B72" s="197" t="s">
        <v>105</v>
      </c>
      <c r="C72" s="261">
        <v>-316305598</v>
      </c>
      <c r="D72" s="262">
        <v>0</v>
      </c>
      <c r="E72" s="262">
        <v>0</v>
      </c>
      <c r="F72" s="262">
        <v>0</v>
      </c>
      <c r="G72" s="262">
        <v>-316305598</v>
      </c>
      <c r="H72" s="263">
        <v>-304129493</v>
      </c>
      <c r="I72" s="11"/>
      <c r="J72" s="11"/>
    </row>
    <row r="73" spans="1:10" s="23" customFormat="1" x14ac:dyDescent="0.25">
      <c r="A73" s="196" t="s">
        <v>106</v>
      </c>
      <c r="B73" s="197" t="s">
        <v>107</v>
      </c>
      <c r="C73" s="261">
        <v>-18612941</v>
      </c>
      <c r="D73" s="262">
        <v>-9787032</v>
      </c>
      <c r="E73" s="262">
        <v>0</v>
      </c>
      <c r="F73" s="264">
        <v>9490001</v>
      </c>
      <c r="G73" s="262">
        <v>-18909972</v>
      </c>
      <c r="H73" s="263">
        <v>1836859</v>
      </c>
      <c r="I73" s="11"/>
      <c r="J73" s="11"/>
    </row>
    <row r="74" spans="1:10" s="23" customFormat="1" x14ac:dyDescent="0.25">
      <c r="A74" s="196" t="s">
        <v>108</v>
      </c>
      <c r="B74" s="197" t="s">
        <v>109</v>
      </c>
      <c r="C74" s="261">
        <v>44888891.659999996</v>
      </c>
      <c r="D74" s="262">
        <v>7620</v>
      </c>
      <c r="E74" s="262">
        <v>0</v>
      </c>
      <c r="F74" s="262">
        <v>-9490001</v>
      </c>
      <c r="G74" s="262">
        <v>35406510.659999996</v>
      </c>
      <c r="H74" s="263">
        <v>589952.74999999255</v>
      </c>
      <c r="I74" s="11"/>
      <c r="J74" s="11"/>
    </row>
    <row r="75" spans="1:10" s="23" customFormat="1" ht="38.25" x14ac:dyDescent="0.25">
      <c r="A75" s="196" t="s">
        <v>110</v>
      </c>
      <c r="B75" s="197" t="s">
        <v>111</v>
      </c>
      <c r="C75" s="261">
        <v>-21519004.219999999</v>
      </c>
      <c r="D75" s="262">
        <v>-1097785</v>
      </c>
      <c r="E75" s="262">
        <v>0</v>
      </c>
      <c r="F75" s="262">
        <v>0</v>
      </c>
      <c r="G75" s="262">
        <v>-22616789.219999999</v>
      </c>
      <c r="H75" s="263">
        <v>-2443160.2199999988</v>
      </c>
      <c r="I75" s="11"/>
      <c r="J75" s="11"/>
    </row>
    <row r="76" spans="1:10" s="23" customFormat="1" x14ac:dyDescent="0.25">
      <c r="A76" s="198" t="s">
        <v>112</v>
      </c>
      <c r="B76" s="199" t="s">
        <v>113</v>
      </c>
      <c r="C76" s="265">
        <v>0</v>
      </c>
      <c r="D76" s="266">
        <v>0</v>
      </c>
      <c r="E76" s="266">
        <v>0</v>
      </c>
      <c r="F76" s="266">
        <v>0</v>
      </c>
      <c r="G76" s="266">
        <v>0</v>
      </c>
      <c r="H76" s="267">
        <v>0</v>
      </c>
      <c r="I76" s="11"/>
      <c r="J76" s="11"/>
    </row>
    <row r="79" spans="1:10" s="23" customFormat="1" ht="33.75" customHeight="1" x14ac:dyDescent="0.25">
      <c r="A79" s="268" t="s">
        <v>114</v>
      </c>
      <c r="B79" s="268"/>
      <c r="D79" s="26" t="s">
        <v>115</v>
      </c>
      <c r="H79" s="27" t="s">
        <v>116</v>
      </c>
      <c r="I79" s="11"/>
      <c r="J79" s="11"/>
    </row>
    <row r="80" spans="1:10" s="23" customFormat="1" ht="17.25" customHeight="1" x14ac:dyDescent="0.25">
      <c r="A80" s="28" t="s">
        <v>117</v>
      </c>
      <c r="B80" s="29"/>
      <c r="C80" s="30"/>
      <c r="D80" s="31"/>
      <c r="E80" s="22"/>
      <c r="I80" s="11"/>
      <c r="J80" s="11"/>
    </row>
    <row r="81" spans="1:10" s="23" customFormat="1" ht="17.25" customHeight="1" x14ac:dyDescent="0.25">
      <c r="A81" s="28"/>
      <c r="B81" s="29"/>
      <c r="C81" s="30"/>
      <c r="D81" s="31"/>
      <c r="E81" s="22"/>
      <c r="I81" s="11"/>
      <c r="J81" s="11"/>
    </row>
    <row r="82" spans="1:10" s="23" customFormat="1" ht="17.25" customHeight="1" x14ac:dyDescent="0.25">
      <c r="A82" s="28"/>
      <c r="B82" s="29"/>
      <c r="C82" s="30"/>
      <c r="D82" s="31"/>
      <c r="E82" s="22"/>
      <c r="I82" s="11"/>
      <c r="J82" s="11"/>
    </row>
    <row r="83" spans="1:10" s="165" customFormat="1" ht="12.75" customHeight="1" x14ac:dyDescent="0.25">
      <c r="A83" s="32" t="s">
        <v>118</v>
      </c>
      <c r="B83" s="33"/>
      <c r="C83" s="34"/>
      <c r="D83" s="34"/>
      <c r="E83" s="34"/>
      <c r="F83" s="34"/>
      <c r="G83" s="34"/>
      <c r="H83" s="34"/>
      <c r="I83" s="11"/>
      <c r="J83" s="11"/>
    </row>
    <row r="84" spans="1:10" s="24" customFormat="1" ht="17.25" customHeight="1" x14ac:dyDescent="0.25">
      <c r="A84" s="174" t="s">
        <v>119</v>
      </c>
      <c r="B84" s="171"/>
      <c r="D84" s="36"/>
      <c r="I84" s="11"/>
      <c r="J84" s="11"/>
    </row>
  </sheetData>
  <mergeCells count="9">
    <mergeCell ref="A79:B79"/>
    <mergeCell ref="A1:H1"/>
    <mergeCell ref="A2:H2"/>
    <mergeCell ref="A3:H3"/>
    <mergeCell ref="A4:H4"/>
    <mergeCell ref="A10:A11"/>
    <mergeCell ref="B10:B11"/>
    <mergeCell ref="C10:G10"/>
    <mergeCell ref="H10:H11"/>
  </mergeCells>
  <hyperlinks>
    <hyperlink ref="A84" r:id="rId1"/>
  </hyperlinks>
  <printOptions horizontalCentered="1"/>
  <pageMargins left="0.74803149606299213" right="0.94488188976377963" top="0.62992125984251968" bottom="0.59055118110236227" header="1.1023622047244095" footer="0.51181102362204722"/>
  <pageSetup paperSize="9" scale="88" orientation="landscape" r:id="rId2"/>
  <headerFooter alignWithMargins="0"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Normal="100" zoomScaleSheetLayoutView="100" workbookViewId="0">
      <pane xSplit="2" topLeftCell="C1" activePane="topRight" state="frozen"/>
      <selection activeCell="A14" sqref="A14"/>
      <selection pane="topRight" activeCell="D6" sqref="D6"/>
    </sheetView>
  </sheetViews>
  <sheetFormatPr defaultColWidth="9.140625" defaultRowHeight="12.75" x14ac:dyDescent="0.2"/>
  <cols>
    <col min="1" max="1" width="12.42578125" style="44" customWidth="1"/>
    <col min="2" max="2" width="44.28515625" style="46" customWidth="1"/>
    <col min="3" max="3" width="13.5703125" style="48" customWidth="1"/>
    <col min="4" max="4" width="13" style="46" customWidth="1"/>
    <col min="5" max="5" width="10.7109375" style="46" customWidth="1"/>
    <col min="6" max="6" width="15.28515625" style="46" customWidth="1"/>
    <col min="7" max="7" width="10.140625" style="46" customWidth="1"/>
    <col min="8" max="8" width="13.5703125" style="46" customWidth="1"/>
    <col min="9" max="9" width="13.85546875" style="48" customWidth="1"/>
    <col min="10" max="10" width="13.5703125" style="48" customWidth="1"/>
    <col min="11" max="11" width="11.85546875" style="46" bestFit="1" customWidth="1"/>
    <col min="12" max="12" width="17.7109375" style="46" customWidth="1"/>
    <col min="13" max="13" width="14.28515625" style="46" customWidth="1"/>
    <col min="14" max="14" width="13.5703125" style="46" customWidth="1"/>
    <col min="15" max="15" width="15.140625" style="46" customWidth="1"/>
    <col min="16" max="16" width="15" style="46" customWidth="1"/>
    <col min="17" max="16384" width="9.140625" style="46"/>
  </cols>
  <sheetData>
    <row r="1" spans="1:12" s="37" customFormat="1" ht="37.5" customHeight="1" x14ac:dyDescent="0.2">
      <c r="A1" s="282"/>
      <c r="B1" s="282"/>
      <c r="C1" s="282"/>
      <c r="D1" s="282"/>
      <c r="E1" s="282"/>
      <c r="F1" s="282"/>
      <c r="G1" s="282"/>
      <c r="H1" s="282"/>
      <c r="I1" s="282"/>
      <c r="J1" s="282"/>
    </row>
    <row r="2" spans="1:12" s="37" customFormat="1" ht="15.75" customHeight="1" x14ac:dyDescent="0.2">
      <c r="A2" s="283" t="s">
        <v>0</v>
      </c>
      <c r="B2" s="283"/>
      <c r="C2" s="283"/>
      <c r="D2" s="283"/>
      <c r="E2" s="283"/>
      <c r="F2" s="283"/>
      <c r="G2" s="283"/>
      <c r="H2" s="283"/>
      <c r="I2" s="283"/>
      <c r="J2" s="283"/>
      <c r="K2" s="38"/>
    </row>
    <row r="3" spans="1:12" s="3" customFormat="1" ht="20.25" customHeight="1" x14ac:dyDescent="0.2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"/>
    </row>
    <row r="4" spans="1:12" s="3" customFormat="1" ht="16.5" customHeight="1" x14ac:dyDescent="0.2">
      <c r="A4" s="272" t="s">
        <v>2</v>
      </c>
      <c r="B4" s="272"/>
      <c r="C4" s="272"/>
      <c r="D4" s="272"/>
      <c r="E4" s="272"/>
      <c r="F4" s="272"/>
      <c r="G4" s="272"/>
      <c r="H4" s="272"/>
      <c r="I4" s="272"/>
      <c r="J4" s="272"/>
      <c r="K4" s="4"/>
    </row>
    <row r="5" spans="1:12" s="3" customFormat="1" x14ac:dyDescent="0.2">
      <c r="A5" s="170" t="s">
        <v>3</v>
      </c>
      <c r="B5" s="172"/>
      <c r="C5" s="172"/>
      <c r="D5" s="172"/>
      <c r="F5" s="5"/>
      <c r="I5" s="5"/>
      <c r="J5" s="39" t="s">
        <v>120</v>
      </c>
    </row>
    <row r="6" spans="1:12" s="41" customFormat="1" ht="15" x14ac:dyDescent="0.25">
      <c r="A6" s="40"/>
      <c r="D6" s="42" t="s">
        <v>121</v>
      </c>
      <c r="I6" s="43"/>
      <c r="J6" s="43"/>
    </row>
    <row r="7" spans="1:12" s="41" customFormat="1" ht="15" x14ac:dyDescent="0.25">
      <c r="A7" s="40"/>
      <c r="D7" s="42" t="s">
        <v>122</v>
      </c>
      <c r="I7" s="43"/>
      <c r="J7" s="43"/>
    </row>
    <row r="8" spans="1:12" x14ac:dyDescent="0.2">
      <c r="B8" s="45"/>
      <c r="C8" s="46"/>
      <c r="D8" s="47" t="s">
        <v>123</v>
      </c>
    </row>
    <row r="9" spans="1:12" x14ac:dyDescent="0.2">
      <c r="B9" s="49"/>
      <c r="J9" s="50" t="s">
        <v>7</v>
      </c>
    </row>
    <row r="10" spans="1:12" ht="12.75" customHeight="1" x14ac:dyDescent="0.2">
      <c r="A10" s="285" t="s">
        <v>124</v>
      </c>
      <c r="B10" s="285" t="s">
        <v>9</v>
      </c>
      <c r="C10" s="287" t="s">
        <v>125</v>
      </c>
      <c r="D10" s="288"/>
      <c r="E10" s="288"/>
      <c r="F10" s="288"/>
      <c r="G10" s="288"/>
      <c r="H10" s="288"/>
      <c r="I10" s="289"/>
      <c r="J10" s="290" t="s">
        <v>11</v>
      </c>
      <c r="L10" s="51"/>
    </row>
    <row r="11" spans="1:12" ht="102" customHeight="1" x14ac:dyDescent="0.2">
      <c r="A11" s="286"/>
      <c r="B11" s="286"/>
      <c r="C11" s="52" t="s">
        <v>126</v>
      </c>
      <c r="D11" s="53" t="s">
        <v>127</v>
      </c>
      <c r="E11" s="53" t="s">
        <v>128</v>
      </c>
      <c r="F11" s="54" t="s">
        <v>129</v>
      </c>
      <c r="G11" s="53" t="s">
        <v>130</v>
      </c>
      <c r="H11" s="53" t="s">
        <v>15</v>
      </c>
      <c r="I11" s="52" t="s">
        <v>16</v>
      </c>
      <c r="J11" s="291"/>
    </row>
    <row r="12" spans="1:12" x14ac:dyDescent="0.2">
      <c r="A12" s="55">
        <v>1</v>
      </c>
      <c r="B12" s="56">
        <v>2</v>
      </c>
      <c r="C12" s="57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7">
        <v>9</v>
      </c>
      <c r="J12" s="58">
        <v>10</v>
      </c>
    </row>
    <row r="13" spans="1:12" x14ac:dyDescent="0.2">
      <c r="A13" s="206"/>
      <c r="B13" s="207"/>
      <c r="C13" s="232"/>
      <c r="D13" s="59"/>
      <c r="E13" s="59"/>
      <c r="F13" s="59"/>
      <c r="G13" s="59"/>
      <c r="H13" s="59"/>
      <c r="I13" s="59"/>
      <c r="J13" s="233"/>
    </row>
    <row r="14" spans="1:12" s="92" customFormat="1" x14ac:dyDescent="0.2">
      <c r="A14" s="180"/>
      <c r="B14" s="181" t="s">
        <v>17</v>
      </c>
      <c r="C14" s="234">
        <v>940615546</v>
      </c>
      <c r="D14" s="235">
        <v>370710291</v>
      </c>
      <c r="E14" s="235">
        <v>385243</v>
      </c>
      <c r="F14" s="235">
        <v>55720492</v>
      </c>
      <c r="G14" s="235">
        <v>0</v>
      </c>
      <c r="H14" s="235">
        <v>-56613323</v>
      </c>
      <c r="I14" s="235">
        <v>1310818249</v>
      </c>
      <c r="J14" s="236">
        <v>640881156</v>
      </c>
      <c r="K14" s="46"/>
      <c r="L14" s="46"/>
    </row>
    <row r="15" spans="1:12" x14ac:dyDescent="0.2">
      <c r="A15" s="208" t="s">
        <v>18</v>
      </c>
      <c r="B15" s="209" t="s">
        <v>19</v>
      </c>
      <c r="C15" s="237">
        <v>130299828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1">
        <v>130299828</v>
      </c>
      <c r="J15" s="238">
        <v>65200446</v>
      </c>
    </row>
    <row r="16" spans="1:12" x14ac:dyDescent="0.2">
      <c r="A16" s="208" t="s">
        <v>20</v>
      </c>
      <c r="B16" s="209" t="s">
        <v>21</v>
      </c>
      <c r="C16" s="239">
        <v>0</v>
      </c>
      <c r="D16" s="61">
        <v>332133636</v>
      </c>
      <c r="E16" s="61">
        <v>0</v>
      </c>
      <c r="F16" s="60">
        <v>0</v>
      </c>
      <c r="G16" s="60">
        <v>0</v>
      </c>
      <c r="H16" s="61">
        <v>0</v>
      </c>
      <c r="I16" s="61">
        <v>332133636</v>
      </c>
      <c r="J16" s="238">
        <v>161313377</v>
      </c>
    </row>
    <row r="17" spans="1:12" x14ac:dyDescent="0.2">
      <c r="A17" s="208" t="s">
        <v>22</v>
      </c>
      <c r="B17" s="209" t="s">
        <v>23</v>
      </c>
      <c r="C17" s="239">
        <v>791</v>
      </c>
      <c r="D17" s="61">
        <v>0</v>
      </c>
      <c r="E17" s="61">
        <v>0</v>
      </c>
      <c r="F17" s="60">
        <v>0</v>
      </c>
      <c r="G17" s="60">
        <v>0</v>
      </c>
      <c r="H17" s="61">
        <v>0</v>
      </c>
      <c r="I17" s="61">
        <v>791</v>
      </c>
      <c r="J17" s="238">
        <v>674</v>
      </c>
    </row>
    <row r="18" spans="1:12" s="49" customFormat="1" x14ac:dyDescent="0.2">
      <c r="A18" s="210" t="s">
        <v>24</v>
      </c>
      <c r="B18" s="211" t="s">
        <v>25</v>
      </c>
      <c r="C18" s="240">
        <v>500867001</v>
      </c>
      <c r="D18" s="63">
        <v>0</v>
      </c>
      <c r="E18" s="63">
        <v>0</v>
      </c>
      <c r="F18" s="64">
        <v>0</v>
      </c>
      <c r="G18" s="64">
        <v>0</v>
      </c>
      <c r="H18" s="63">
        <v>0</v>
      </c>
      <c r="I18" s="63">
        <v>500867001</v>
      </c>
      <c r="J18" s="238">
        <v>195679771</v>
      </c>
      <c r="K18" s="46"/>
      <c r="L18" s="46"/>
    </row>
    <row r="19" spans="1:12" x14ac:dyDescent="0.2">
      <c r="A19" s="212" t="s">
        <v>131</v>
      </c>
      <c r="B19" s="213" t="s">
        <v>27</v>
      </c>
      <c r="C19" s="241">
        <v>329515546</v>
      </c>
      <c r="D19" s="65">
        <v>0</v>
      </c>
      <c r="E19" s="65">
        <v>0</v>
      </c>
      <c r="F19" s="66">
        <v>0</v>
      </c>
      <c r="G19" s="66">
        <v>0</v>
      </c>
      <c r="H19" s="65">
        <v>0</v>
      </c>
      <c r="I19" s="65">
        <v>329515546</v>
      </c>
      <c r="J19" s="238">
        <v>118992556</v>
      </c>
    </row>
    <row r="20" spans="1:12" x14ac:dyDescent="0.2">
      <c r="A20" s="212" t="s">
        <v>28</v>
      </c>
      <c r="B20" s="213" t="s">
        <v>29</v>
      </c>
      <c r="C20" s="241">
        <v>138958682</v>
      </c>
      <c r="D20" s="65">
        <v>0</v>
      </c>
      <c r="E20" s="65">
        <v>0</v>
      </c>
      <c r="F20" s="66">
        <v>0</v>
      </c>
      <c r="G20" s="66">
        <v>0</v>
      </c>
      <c r="H20" s="65">
        <v>0</v>
      </c>
      <c r="I20" s="65">
        <v>138958682</v>
      </c>
      <c r="J20" s="238">
        <v>65000138</v>
      </c>
    </row>
    <row r="21" spans="1:12" x14ac:dyDescent="0.2">
      <c r="A21" s="212" t="s">
        <v>132</v>
      </c>
      <c r="B21" s="213" t="s">
        <v>31</v>
      </c>
      <c r="C21" s="241">
        <v>29693857</v>
      </c>
      <c r="D21" s="65">
        <v>0</v>
      </c>
      <c r="E21" s="65">
        <v>0</v>
      </c>
      <c r="F21" s="66">
        <v>0</v>
      </c>
      <c r="G21" s="66">
        <v>0</v>
      </c>
      <c r="H21" s="65">
        <v>0</v>
      </c>
      <c r="I21" s="65">
        <v>29693857</v>
      </c>
      <c r="J21" s="238">
        <v>13270316</v>
      </c>
    </row>
    <row r="22" spans="1:12" x14ac:dyDescent="0.2">
      <c r="A22" s="212" t="s">
        <v>133</v>
      </c>
      <c r="B22" s="213" t="s">
        <v>33</v>
      </c>
      <c r="C22" s="241">
        <v>2698916</v>
      </c>
      <c r="D22" s="65">
        <v>0</v>
      </c>
      <c r="E22" s="65">
        <v>0</v>
      </c>
      <c r="F22" s="66">
        <v>0</v>
      </c>
      <c r="G22" s="66">
        <v>0</v>
      </c>
      <c r="H22" s="65">
        <v>0</v>
      </c>
      <c r="I22" s="65">
        <v>2698916</v>
      </c>
      <c r="J22" s="238">
        <v>-1583239</v>
      </c>
    </row>
    <row r="23" spans="1:12" x14ac:dyDescent="0.2">
      <c r="A23" s="208" t="s">
        <v>34</v>
      </c>
      <c r="B23" s="209" t="s">
        <v>35</v>
      </c>
      <c r="C23" s="239">
        <v>6223088</v>
      </c>
      <c r="D23" s="61">
        <v>0</v>
      </c>
      <c r="E23" s="61">
        <v>0</v>
      </c>
      <c r="F23" s="60">
        <v>0</v>
      </c>
      <c r="G23" s="60">
        <v>0</v>
      </c>
      <c r="H23" s="61">
        <v>0</v>
      </c>
      <c r="I23" s="61">
        <v>6223088</v>
      </c>
      <c r="J23" s="238">
        <v>3380295</v>
      </c>
    </row>
    <row r="24" spans="1:12" ht="25.5" x14ac:dyDescent="0.2">
      <c r="A24" s="208" t="s">
        <v>36</v>
      </c>
      <c r="B24" s="214" t="s">
        <v>37</v>
      </c>
      <c r="C24" s="239">
        <v>5141421</v>
      </c>
      <c r="D24" s="61">
        <v>0</v>
      </c>
      <c r="E24" s="61">
        <v>0</v>
      </c>
      <c r="F24" s="60">
        <v>0</v>
      </c>
      <c r="G24" s="60">
        <v>0</v>
      </c>
      <c r="H24" s="61">
        <v>0</v>
      </c>
      <c r="I24" s="61">
        <v>5141421</v>
      </c>
      <c r="J24" s="238">
        <v>2639948</v>
      </c>
    </row>
    <row r="25" spans="1:12" x14ac:dyDescent="0.2">
      <c r="A25" s="215" t="s">
        <v>38</v>
      </c>
      <c r="B25" s="214" t="s">
        <v>39</v>
      </c>
      <c r="C25" s="239">
        <v>14509422</v>
      </c>
      <c r="D25" s="61">
        <v>0</v>
      </c>
      <c r="E25" s="61">
        <v>0</v>
      </c>
      <c r="F25" s="61">
        <v>0</v>
      </c>
      <c r="G25" s="61">
        <v>0</v>
      </c>
      <c r="H25" s="61">
        <v>-38806</v>
      </c>
      <c r="I25" s="61">
        <v>14470616</v>
      </c>
      <c r="J25" s="238">
        <v>10174662</v>
      </c>
    </row>
    <row r="26" spans="1:12" x14ac:dyDescent="0.2">
      <c r="A26" s="215" t="s">
        <v>40</v>
      </c>
      <c r="B26" s="214" t="s">
        <v>41</v>
      </c>
      <c r="C26" s="239">
        <v>19022067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19022067</v>
      </c>
      <c r="J26" s="238">
        <v>8695608</v>
      </c>
    </row>
    <row r="27" spans="1:12" x14ac:dyDescent="0.2">
      <c r="A27" s="208" t="s">
        <v>42</v>
      </c>
      <c r="B27" s="209" t="s">
        <v>43</v>
      </c>
      <c r="C27" s="239">
        <v>4743951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4743951</v>
      </c>
      <c r="J27" s="238">
        <v>1955093</v>
      </c>
    </row>
    <row r="28" spans="1:12" x14ac:dyDescent="0.2">
      <c r="A28" s="208" t="s">
        <v>44</v>
      </c>
      <c r="B28" s="214" t="s">
        <v>45</v>
      </c>
      <c r="C28" s="239">
        <v>3762222</v>
      </c>
      <c r="D28" s="61">
        <v>0</v>
      </c>
      <c r="E28" s="61">
        <v>0</v>
      </c>
      <c r="F28" s="61">
        <v>0</v>
      </c>
      <c r="G28" s="61">
        <v>0</v>
      </c>
      <c r="H28" s="61">
        <v>-39154</v>
      </c>
      <c r="I28" s="61">
        <v>3723068</v>
      </c>
      <c r="J28" s="238">
        <v>2526320</v>
      </c>
    </row>
    <row r="29" spans="1:12" s="68" customFormat="1" ht="25.5" customHeight="1" x14ac:dyDescent="0.2">
      <c r="A29" s="208" t="s">
        <v>46</v>
      </c>
      <c r="B29" s="216" t="s">
        <v>47</v>
      </c>
      <c r="C29" s="242">
        <v>539927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539927</v>
      </c>
      <c r="J29" s="238">
        <v>372215</v>
      </c>
      <c r="K29" s="46"/>
      <c r="L29" s="46"/>
    </row>
    <row r="30" spans="1:12" ht="12.75" hidden="1" customHeight="1" x14ac:dyDescent="0.2">
      <c r="A30" s="215" t="s">
        <v>48</v>
      </c>
      <c r="B30" s="214" t="s">
        <v>49</v>
      </c>
      <c r="C30" s="239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238">
        <v>0</v>
      </c>
    </row>
    <row r="31" spans="1:12" s="68" customFormat="1" ht="25.5" customHeight="1" x14ac:dyDescent="0.2">
      <c r="A31" s="208" t="s">
        <v>50</v>
      </c>
      <c r="B31" s="216" t="s">
        <v>51</v>
      </c>
      <c r="C31" s="242">
        <v>323962</v>
      </c>
      <c r="D31" s="67">
        <v>0</v>
      </c>
      <c r="E31" s="67">
        <v>0</v>
      </c>
      <c r="F31" s="67">
        <v>806298</v>
      </c>
      <c r="G31" s="67">
        <v>0</v>
      </c>
      <c r="H31" s="67">
        <v>-1130260</v>
      </c>
      <c r="I31" s="67">
        <v>0</v>
      </c>
      <c r="J31" s="238">
        <v>0</v>
      </c>
      <c r="K31" s="46"/>
      <c r="L31" s="46"/>
    </row>
    <row r="32" spans="1:12" s="68" customFormat="1" x14ac:dyDescent="0.2">
      <c r="A32" s="208" t="s">
        <v>52</v>
      </c>
      <c r="B32" s="217" t="s">
        <v>53</v>
      </c>
      <c r="C32" s="242">
        <v>0</v>
      </c>
      <c r="D32" s="67">
        <v>30027419</v>
      </c>
      <c r="E32" s="60">
        <v>0</v>
      </c>
      <c r="F32" s="67">
        <v>25377684</v>
      </c>
      <c r="G32" s="67">
        <v>0</v>
      </c>
      <c r="H32" s="67">
        <v>-55405103</v>
      </c>
      <c r="I32" s="67">
        <v>0</v>
      </c>
      <c r="J32" s="238">
        <v>0</v>
      </c>
      <c r="K32" s="46"/>
      <c r="L32" s="46"/>
    </row>
    <row r="33" spans="1:12" s="68" customFormat="1" x14ac:dyDescent="0.2">
      <c r="A33" s="208" t="s">
        <v>54</v>
      </c>
      <c r="B33" s="217" t="s">
        <v>55</v>
      </c>
      <c r="C33" s="242">
        <v>46817</v>
      </c>
      <c r="D33" s="67">
        <v>0</v>
      </c>
      <c r="E33" s="67">
        <v>0</v>
      </c>
      <c r="F33" s="67">
        <v>91427</v>
      </c>
      <c r="G33" s="67">
        <v>0</v>
      </c>
      <c r="H33" s="67">
        <v>0</v>
      </c>
      <c r="I33" s="67">
        <v>138244</v>
      </c>
      <c r="J33" s="238">
        <v>51195</v>
      </c>
      <c r="K33" s="46"/>
      <c r="L33" s="46"/>
    </row>
    <row r="34" spans="1:12" s="68" customFormat="1" ht="54" customHeight="1" x14ac:dyDescent="0.2">
      <c r="A34" s="218" t="s">
        <v>134</v>
      </c>
      <c r="B34" s="216" t="s">
        <v>135</v>
      </c>
      <c r="C34" s="242">
        <v>239749542</v>
      </c>
      <c r="D34" s="67">
        <v>0</v>
      </c>
      <c r="E34" s="67">
        <v>0</v>
      </c>
      <c r="F34" s="67">
        <v>1126103</v>
      </c>
      <c r="G34" s="67">
        <v>0</v>
      </c>
      <c r="H34" s="67">
        <v>0</v>
      </c>
      <c r="I34" s="67">
        <v>240875645</v>
      </c>
      <c r="J34" s="238">
        <v>161603182</v>
      </c>
      <c r="K34" s="46"/>
      <c r="L34" s="46"/>
    </row>
    <row r="35" spans="1:12" s="68" customFormat="1" ht="25.5" x14ac:dyDescent="0.2">
      <c r="A35" s="208" t="s">
        <v>136</v>
      </c>
      <c r="B35" s="216" t="s">
        <v>59</v>
      </c>
      <c r="C35" s="242">
        <v>15385507</v>
      </c>
      <c r="D35" s="67">
        <v>963</v>
      </c>
      <c r="E35" s="67">
        <v>0</v>
      </c>
      <c r="F35" s="67">
        <v>28318980</v>
      </c>
      <c r="G35" s="67"/>
      <c r="H35" s="67">
        <v>0</v>
      </c>
      <c r="I35" s="67">
        <v>43705450</v>
      </c>
      <c r="J35" s="238">
        <v>21146453</v>
      </c>
      <c r="K35" s="46"/>
      <c r="L35" s="46"/>
    </row>
    <row r="36" spans="1:12" s="68" customFormat="1" ht="25.5" customHeight="1" x14ac:dyDescent="0.2">
      <c r="A36" s="208" t="s">
        <v>60</v>
      </c>
      <c r="B36" s="216" t="s">
        <v>61</v>
      </c>
      <c r="C36" s="242">
        <v>0</v>
      </c>
      <c r="D36" s="67">
        <v>8548273</v>
      </c>
      <c r="E36" s="67">
        <v>0</v>
      </c>
      <c r="F36" s="67">
        <v>0</v>
      </c>
      <c r="G36" s="67">
        <v>0</v>
      </c>
      <c r="H36" s="67">
        <v>0</v>
      </c>
      <c r="I36" s="67">
        <v>8548273</v>
      </c>
      <c r="J36" s="238">
        <v>6053427</v>
      </c>
      <c r="K36" s="46"/>
      <c r="L36" s="46"/>
    </row>
    <row r="37" spans="1:12" s="68" customFormat="1" x14ac:dyDescent="0.2">
      <c r="A37" s="208" t="s">
        <v>62</v>
      </c>
      <c r="B37" s="216" t="s">
        <v>63</v>
      </c>
      <c r="C37" s="242">
        <v>0</v>
      </c>
      <c r="D37" s="60">
        <v>0</v>
      </c>
      <c r="E37" s="60">
        <v>385243</v>
      </c>
      <c r="F37" s="60">
        <v>0</v>
      </c>
      <c r="G37" s="60">
        <v>0</v>
      </c>
      <c r="H37" s="67">
        <v>0</v>
      </c>
      <c r="I37" s="67">
        <v>385243</v>
      </c>
      <c r="J37" s="238">
        <v>88490</v>
      </c>
      <c r="K37" s="46"/>
      <c r="L37" s="46"/>
    </row>
    <row r="38" spans="1:12" ht="15.75" hidden="1" customHeight="1" x14ac:dyDescent="0.2">
      <c r="A38" s="208"/>
      <c r="B38" s="219"/>
      <c r="C38" s="239"/>
      <c r="D38" s="61"/>
      <c r="E38" s="61"/>
      <c r="F38" s="61"/>
      <c r="G38" s="61"/>
      <c r="H38" s="61"/>
      <c r="I38" s="69"/>
      <c r="J38" s="243">
        <v>0</v>
      </c>
    </row>
    <row r="39" spans="1:12" s="92" customFormat="1" x14ac:dyDescent="0.2">
      <c r="A39" s="180"/>
      <c r="B39" s="181" t="s">
        <v>137</v>
      </c>
      <c r="C39" s="234">
        <v>843846918</v>
      </c>
      <c r="D39" s="235">
        <v>407289718</v>
      </c>
      <c r="E39" s="235">
        <v>205692</v>
      </c>
      <c r="F39" s="235">
        <v>36788737</v>
      </c>
      <c r="G39" s="235">
        <v>-7398</v>
      </c>
      <c r="H39" s="235">
        <v>-56613323</v>
      </c>
      <c r="I39" s="235">
        <v>1231510344</v>
      </c>
      <c r="J39" s="236">
        <v>641830455</v>
      </c>
      <c r="K39" s="46"/>
      <c r="L39" s="46"/>
    </row>
    <row r="40" spans="1:12" ht="13.5" x14ac:dyDescent="0.25">
      <c r="A40" s="208" t="s">
        <v>65</v>
      </c>
      <c r="B40" s="220" t="s">
        <v>66</v>
      </c>
      <c r="C40" s="240">
        <v>807853788</v>
      </c>
      <c r="D40" s="69">
        <v>407260169</v>
      </c>
      <c r="E40" s="69">
        <v>182313</v>
      </c>
      <c r="F40" s="69">
        <v>34865436</v>
      </c>
      <c r="G40" s="69">
        <v>-945</v>
      </c>
      <c r="H40" s="69">
        <v>-56553555</v>
      </c>
      <c r="I40" s="69">
        <v>1193607206</v>
      </c>
      <c r="J40" s="243">
        <v>623690119</v>
      </c>
    </row>
    <row r="41" spans="1:12" x14ac:dyDescent="0.2">
      <c r="A41" s="221" t="s">
        <v>67</v>
      </c>
      <c r="B41" s="222" t="s">
        <v>68</v>
      </c>
      <c r="C41" s="240">
        <v>224476804</v>
      </c>
      <c r="D41" s="69">
        <v>2273141</v>
      </c>
      <c r="E41" s="69">
        <v>87843</v>
      </c>
      <c r="F41" s="69">
        <v>30997465</v>
      </c>
      <c r="G41" s="69">
        <v>-945</v>
      </c>
      <c r="H41" s="69">
        <v>0</v>
      </c>
      <c r="I41" s="69">
        <v>257834308</v>
      </c>
      <c r="J41" s="243">
        <v>146082794</v>
      </c>
    </row>
    <row r="42" spans="1:12" x14ac:dyDescent="0.2">
      <c r="A42" s="208">
        <v>1100</v>
      </c>
      <c r="B42" s="214" t="s">
        <v>69</v>
      </c>
      <c r="C42" s="239">
        <v>91242830</v>
      </c>
      <c r="D42" s="61">
        <v>1328867</v>
      </c>
      <c r="E42" s="61">
        <v>31272</v>
      </c>
      <c r="F42" s="61">
        <v>15631601</v>
      </c>
      <c r="G42" s="61">
        <v>0</v>
      </c>
      <c r="H42" s="61">
        <v>0</v>
      </c>
      <c r="I42" s="61">
        <v>108234570</v>
      </c>
      <c r="J42" s="238">
        <v>67169814</v>
      </c>
    </row>
    <row r="43" spans="1:12" ht="25.5" customHeight="1" x14ac:dyDescent="0.2">
      <c r="A43" s="208">
        <v>1200</v>
      </c>
      <c r="B43" s="214" t="s">
        <v>70</v>
      </c>
      <c r="C43" s="239">
        <v>33456218</v>
      </c>
      <c r="D43" s="61">
        <v>373973</v>
      </c>
      <c r="E43" s="61">
        <v>5429</v>
      </c>
      <c r="F43" s="61">
        <v>3959034</v>
      </c>
      <c r="G43" s="61">
        <v>0</v>
      </c>
      <c r="H43" s="61">
        <v>0</v>
      </c>
      <c r="I43" s="61">
        <v>37794654</v>
      </c>
      <c r="J43" s="238">
        <v>22601342</v>
      </c>
    </row>
    <row r="44" spans="1:12" x14ac:dyDescent="0.2">
      <c r="A44" s="208">
        <v>2000</v>
      </c>
      <c r="B44" s="214" t="s">
        <v>71</v>
      </c>
      <c r="C44" s="239">
        <v>99777756</v>
      </c>
      <c r="D44" s="61">
        <v>570301</v>
      </c>
      <c r="E44" s="61">
        <v>51142</v>
      </c>
      <c r="F44" s="61">
        <v>11406830</v>
      </c>
      <c r="G44" s="61">
        <v>-945</v>
      </c>
      <c r="H44" s="61">
        <v>0</v>
      </c>
      <c r="I44" s="61">
        <v>111805084</v>
      </c>
      <c r="J44" s="238">
        <v>56311638</v>
      </c>
    </row>
    <row r="45" spans="1:12" x14ac:dyDescent="0.2">
      <c r="A45" s="208">
        <v>3000</v>
      </c>
      <c r="B45" s="214" t="s">
        <v>72</v>
      </c>
      <c r="C45" s="239">
        <v>262373297</v>
      </c>
      <c r="D45" s="61">
        <v>152224</v>
      </c>
      <c r="E45" s="61">
        <v>83300</v>
      </c>
      <c r="F45" s="61">
        <v>182641</v>
      </c>
      <c r="G45" s="61">
        <v>0</v>
      </c>
      <c r="H45" s="61">
        <v>-229757</v>
      </c>
      <c r="I45" s="61">
        <v>262561705</v>
      </c>
      <c r="J45" s="238">
        <v>143979609</v>
      </c>
    </row>
    <row r="46" spans="1:12" x14ac:dyDescent="0.2">
      <c r="A46" s="208">
        <v>4000</v>
      </c>
      <c r="B46" s="214" t="s">
        <v>73</v>
      </c>
      <c r="C46" s="239">
        <v>77248361</v>
      </c>
      <c r="D46" s="61">
        <v>0</v>
      </c>
      <c r="E46" s="61">
        <v>0</v>
      </c>
      <c r="F46" s="61">
        <v>89598</v>
      </c>
      <c r="G46" s="61">
        <v>0</v>
      </c>
      <c r="H46" s="62">
        <v>-38806</v>
      </c>
      <c r="I46" s="61">
        <v>77299153</v>
      </c>
      <c r="J46" s="238">
        <v>36557693</v>
      </c>
    </row>
    <row r="47" spans="1:12" x14ac:dyDescent="0.2">
      <c r="A47" s="208">
        <v>6000</v>
      </c>
      <c r="B47" s="214" t="s">
        <v>74</v>
      </c>
      <c r="C47" s="239">
        <v>60964356</v>
      </c>
      <c r="D47" s="61">
        <v>404034901</v>
      </c>
      <c r="E47" s="61">
        <v>11170</v>
      </c>
      <c r="F47" s="61">
        <v>2108628</v>
      </c>
      <c r="G47" s="61">
        <v>0</v>
      </c>
      <c r="H47" s="69"/>
      <c r="I47" s="61">
        <v>467119055</v>
      </c>
      <c r="J47" s="238">
        <v>225790948</v>
      </c>
    </row>
    <row r="48" spans="1:12" ht="25.5" x14ac:dyDescent="0.2">
      <c r="A48" s="215">
        <v>7000</v>
      </c>
      <c r="B48" s="216" t="s">
        <v>138</v>
      </c>
      <c r="C48" s="239">
        <v>182790970</v>
      </c>
      <c r="D48" s="62">
        <v>799903</v>
      </c>
      <c r="E48" s="62">
        <v>0</v>
      </c>
      <c r="F48" s="61">
        <v>1487104</v>
      </c>
      <c r="G48" s="61">
        <v>0</v>
      </c>
      <c r="H48" s="60">
        <v>-56284992</v>
      </c>
      <c r="I48" s="61">
        <v>128792985</v>
      </c>
      <c r="J48" s="238">
        <v>71279075</v>
      </c>
    </row>
    <row r="49" spans="1:12" x14ac:dyDescent="0.2">
      <c r="A49" s="208">
        <v>7100</v>
      </c>
      <c r="B49" s="214" t="s">
        <v>76</v>
      </c>
      <c r="C49" s="239">
        <v>30027419</v>
      </c>
      <c r="D49" s="62">
        <v>0</v>
      </c>
      <c r="E49" s="61">
        <v>0</v>
      </c>
      <c r="F49" s="61">
        <v>0</v>
      </c>
      <c r="G49" s="61">
        <v>0</v>
      </c>
      <c r="H49" s="61">
        <v>-30027419</v>
      </c>
      <c r="I49" s="61">
        <v>0</v>
      </c>
      <c r="J49" s="238">
        <v>0</v>
      </c>
    </row>
    <row r="50" spans="1:12" ht="12.75" hidden="1" customHeight="1" x14ac:dyDescent="0.2">
      <c r="A50" s="208">
        <v>7200</v>
      </c>
      <c r="B50" s="214" t="s">
        <v>77</v>
      </c>
      <c r="C50" s="239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238">
        <v>0</v>
      </c>
    </row>
    <row r="51" spans="1:12" ht="25.5" x14ac:dyDescent="0.2">
      <c r="A51" s="215">
        <v>7300</v>
      </c>
      <c r="B51" s="216" t="s">
        <v>78</v>
      </c>
      <c r="C51" s="239">
        <v>108891351</v>
      </c>
      <c r="D51" s="61">
        <v>799903</v>
      </c>
      <c r="E51" s="61">
        <v>0</v>
      </c>
      <c r="F51" s="61">
        <v>0</v>
      </c>
      <c r="G51" s="61">
        <v>0</v>
      </c>
      <c r="H51" s="60">
        <v>-25013197</v>
      </c>
      <c r="I51" s="61">
        <v>84678057</v>
      </c>
      <c r="J51" s="238">
        <v>41781003</v>
      </c>
    </row>
    <row r="52" spans="1:12" ht="25.5" x14ac:dyDescent="0.2">
      <c r="A52" s="215">
        <v>7400</v>
      </c>
      <c r="B52" s="216" t="s">
        <v>79</v>
      </c>
      <c r="C52" s="239">
        <v>6575983</v>
      </c>
      <c r="D52" s="61">
        <v>0</v>
      </c>
      <c r="E52" s="61">
        <v>0</v>
      </c>
      <c r="F52" s="61">
        <v>0</v>
      </c>
      <c r="G52" s="61">
        <v>0</v>
      </c>
      <c r="H52" s="60">
        <v>-371203</v>
      </c>
      <c r="I52" s="61">
        <v>6204780</v>
      </c>
      <c r="J52" s="238">
        <v>3052940</v>
      </c>
    </row>
    <row r="53" spans="1:12" ht="25.5" hidden="1" x14ac:dyDescent="0.2">
      <c r="A53" s="208">
        <v>7500</v>
      </c>
      <c r="B53" s="214" t="s">
        <v>80</v>
      </c>
      <c r="C53" s="239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238">
        <v>0</v>
      </c>
    </row>
    <row r="54" spans="1:12" ht="13.5" customHeight="1" x14ac:dyDescent="0.2">
      <c r="A54" s="215">
        <v>7600</v>
      </c>
      <c r="B54" s="216" t="s">
        <v>81</v>
      </c>
      <c r="C54" s="239">
        <v>29585847</v>
      </c>
      <c r="D54" s="61">
        <v>0</v>
      </c>
      <c r="E54" s="61">
        <v>0</v>
      </c>
      <c r="F54" s="61">
        <v>0</v>
      </c>
      <c r="G54" s="61">
        <v>0</v>
      </c>
      <c r="H54" s="60">
        <v>0</v>
      </c>
      <c r="I54" s="61">
        <v>29585847</v>
      </c>
      <c r="J54" s="238">
        <v>23843086</v>
      </c>
    </row>
    <row r="55" spans="1:12" x14ac:dyDescent="0.2">
      <c r="A55" s="215">
        <v>7700</v>
      </c>
      <c r="B55" s="216" t="s">
        <v>82</v>
      </c>
      <c r="C55" s="239">
        <v>7710370</v>
      </c>
      <c r="D55" s="61">
        <v>0</v>
      </c>
      <c r="E55" s="61">
        <v>0</v>
      </c>
      <c r="F55" s="61">
        <v>564033</v>
      </c>
      <c r="G55" s="61">
        <v>0</v>
      </c>
      <c r="H55" s="60">
        <v>0</v>
      </c>
      <c r="I55" s="61">
        <v>8274403</v>
      </c>
      <c r="J55" s="238">
        <v>2575780</v>
      </c>
    </row>
    <row r="56" spans="1:12" ht="38.25" x14ac:dyDescent="0.2">
      <c r="A56" s="215">
        <v>7800</v>
      </c>
      <c r="B56" s="216" t="s">
        <v>83</v>
      </c>
      <c r="C56" s="239">
        <v>0</v>
      </c>
      <c r="D56" s="61">
        <v>0</v>
      </c>
      <c r="E56" s="61">
        <v>0</v>
      </c>
      <c r="F56" s="61">
        <v>923071</v>
      </c>
      <c r="G56" s="61"/>
      <c r="H56" s="60">
        <v>-873173</v>
      </c>
      <c r="I56" s="61">
        <v>49898</v>
      </c>
      <c r="J56" s="238">
        <v>26266</v>
      </c>
    </row>
    <row r="57" spans="1:12" s="49" customFormat="1" x14ac:dyDescent="0.2">
      <c r="A57" s="221" t="s">
        <v>84</v>
      </c>
      <c r="B57" s="222" t="s">
        <v>85</v>
      </c>
      <c r="C57" s="240">
        <v>35993130</v>
      </c>
      <c r="D57" s="63">
        <v>29549</v>
      </c>
      <c r="E57" s="69">
        <v>23379</v>
      </c>
      <c r="F57" s="69">
        <v>1923301</v>
      </c>
      <c r="G57" s="69">
        <v>-6453</v>
      </c>
      <c r="H57" s="69">
        <v>-59768</v>
      </c>
      <c r="I57" s="69">
        <v>37903138</v>
      </c>
      <c r="J57" s="243">
        <v>18140336</v>
      </c>
      <c r="K57" s="46"/>
      <c r="L57" s="46"/>
    </row>
    <row r="58" spans="1:12" x14ac:dyDescent="0.2">
      <c r="A58" s="223">
        <v>5000</v>
      </c>
      <c r="B58" s="224" t="s">
        <v>86</v>
      </c>
      <c r="C58" s="239">
        <v>34638263</v>
      </c>
      <c r="D58" s="62">
        <v>29549</v>
      </c>
      <c r="E58" s="62">
        <v>23379</v>
      </c>
      <c r="F58" s="62">
        <v>1923301</v>
      </c>
      <c r="G58" s="62">
        <v>-6453</v>
      </c>
      <c r="H58" s="62">
        <v>0</v>
      </c>
      <c r="I58" s="62">
        <v>36608039</v>
      </c>
      <c r="J58" s="244">
        <v>17568160</v>
      </c>
    </row>
    <row r="59" spans="1:12" x14ac:dyDescent="0.2">
      <c r="A59" s="208">
        <v>9000</v>
      </c>
      <c r="B59" s="214" t="s">
        <v>139</v>
      </c>
      <c r="C59" s="239">
        <v>1354867</v>
      </c>
      <c r="D59" s="62">
        <v>0</v>
      </c>
      <c r="E59" s="62">
        <v>0</v>
      </c>
      <c r="F59" s="62">
        <v>0</v>
      </c>
      <c r="G59" s="62">
        <v>0</v>
      </c>
      <c r="H59" s="62">
        <v>-59768</v>
      </c>
      <c r="I59" s="62">
        <v>1295099</v>
      </c>
      <c r="J59" s="244">
        <v>572176</v>
      </c>
    </row>
    <row r="60" spans="1:12" ht="12.75" hidden="1" customHeight="1" x14ac:dyDescent="0.2">
      <c r="A60" s="215">
        <v>9100</v>
      </c>
      <c r="B60" s="214" t="s">
        <v>88</v>
      </c>
      <c r="C60" s="239">
        <v>0</v>
      </c>
      <c r="D60" s="60">
        <v>0</v>
      </c>
      <c r="E60" s="61">
        <v>0</v>
      </c>
      <c r="F60" s="61">
        <v>0</v>
      </c>
      <c r="G60" s="61">
        <v>0</v>
      </c>
      <c r="H60" s="60">
        <v>0</v>
      </c>
      <c r="I60" s="60">
        <v>0</v>
      </c>
      <c r="J60" s="244">
        <v>0</v>
      </c>
    </row>
    <row r="61" spans="1:12" ht="12.75" hidden="1" customHeight="1" x14ac:dyDescent="0.2">
      <c r="A61" s="215">
        <v>9200</v>
      </c>
      <c r="B61" s="216" t="s">
        <v>89</v>
      </c>
      <c r="C61" s="239">
        <v>0</v>
      </c>
      <c r="D61" s="60">
        <v>0</v>
      </c>
      <c r="E61" s="61">
        <v>0</v>
      </c>
      <c r="F61" s="61">
        <v>0</v>
      </c>
      <c r="G61" s="61">
        <v>0</v>
      </c>
      <c r="H61" s="60">
        <v>0</v>
      </c>
      <c r="I61" s="60">
        <v>0</v>
      </c>
      <c r="J61" s="244">
        <v>0</v>
      </c>
    </row>
    <row r="62" spans="1:12" ht="25.5" x14ac:dyDescent="0.2">
      <c r="A62" s="215">
        <v>9500</v>
      </c>
      <c r="B62" s="214" t="s">
        <v>90</v>
      </c>
      <c r="C62" s="239">
        <v>1353154</v>
      </c>
      <c r="D62" s="60">
        <v>0</v>
      </c>
      <c r="E62" s="61">
        <v>0</v>
      </c>
      <c r="F62" s="61">
        <v>0</v>
      </c>
      <c r="G62" s="61">
        <v>0</v>
      </c>
      <c r="H62" s="60">
        <v>-58055</v>
      </c>
      <c r="I62" s="60">
        <v>1295099</v>
      </c>
      <c r="J62" s="244">
        <v>572176</v>
      </c>
    </row>
    <row r="63" spans="1:12" ht="25.5" hidden="1" customHeight="1" x14ac:dyDescent="0.2">
      <c r="A63" s="215">
        <v>9600</v>
      </c>
      <c r="B63" s="214" t="s">
        <v>91</v>
      </c>
      <c r="C63" s="239">
        <v>0</v>
      </c>
      <c r="D63" s="60">
        <v>0</v>
      </c>
      <c r="E63" s="61">
        <v>0</v>
      </c>
      <c r="F63" s="61">
        <v>0</v>
      </c>
      <c r="G63" s="61">
        <v>0</v>
      </c>
      <c r="H63" s="60">
        <v>0</v>
      </c>
      <c r="I63" s="60">
        <v>0</v>
      </c>
      <c r="J63" s="244">
        <v>0</v>
      </c>
    </row>
    <row r="64" spans="1:12" ht="25.5" customHeight="1" x14ac:dyDescent="0.2">
      <c r="A64" s="215">
        <v>9700</v>
      </c>
      <c r="B64" s="214" t="s">
        <v>92</v>
      </c>
      <c r="C64" s="239">
        <v>1713</v>
      </c>
      <c r="D64" s="60">
        <v>0</v>
      </c>
      <c r="E64" s="61">
        <v>0</v>
      </c>
      <c r="F64" s="61">
        <v>0</v>
      </c>
      <c r="G64" s="61">
        <v>0</v>
      </c>
      <c r="H64" s="60">
        <v>-1713</v>
      </c>
      <c r="I64" s="60">
        <v>0</v>
      </c>
      <c r="J64" s="244">
        <v>0</v>
      </c>
    </row>
    <row r="65" spans="1:17" ht="38.25" hidden="1" x14ac:dyDescent="0.2">
      <c r="A65" s="215">
        <v>9800</v>
      </c>
      <c r="B65" s="216" t="s">
        <v>93</v>
      </c>
      <c r="C65" s="239">
        <v>0</v>
      </c>
      <c r="D65" s="60">
        <v>0</v>
      </c>
      <c r="E65" s="61">
        <v>0</v>
      </c>
      <c r="F65" s="61">
        <v>0</v>
      </c>
      <c r="G65" s="61">
        <v>0</v>
      </c>
      <c r="H65" s="60">
        <v>0</v>
      </c>
      <c r="I65" s="60">
        <v>0</v>
      </c>
      <c r="J65" s="244">
        <v>0</v>
      </c>
    </row>
    <row r="66" spans="1:17" ht="25.5" hidden="1" x14ac:dyDescent="0.2">
      <c r="A66" s="215" t="s">
        <v>94</v>
      </c>
      <c r="B66" s="214" t="s">
        <v>140</v>
      </c>
      <c r="C66" s="239">
        <v>0</v>
      </c>
      <c r="D66" s="60">
        <v>0</v>
      </c>
      <c r="E66" s="61">
        <v>0</v>
      </c>
      <c r="F66" s="61">
        <v>0</v>
      </c>
      <c r="G66" s="61">
        <v>0</v>
      </c>
      <c r="H66" s="60">
        <v>0</v>
      </c>
      <c r="I66" s="60">
        <v>0</v>
      </c>
      <c r="J66" s="244">
        <v>0</v>
      </c>
    </row>
    <row r="67" spans="1:17" s="92" customFormat="1" x14ac:dyDescent="0.2">
      <c r="A67" s="180"/>
      <c r="B67" s="181" t="s">
        <v>141</v>
      </c>
      <c r="C67" s="234">
        <v>96768628</v>
      </c>
      <c r="D67" s="235">
        <v>-36579427</v>
      </c>
      <c r="E67" s="235">
        <v>179551</v>
      </c>
      <c r="F67" s="235">
        <v>18931755</v>
      </c>
      <c r="G67" s="235">
        <v>7398</v>
      </c>
      <c r="H67" s="235">
        <v>0</v>
      </c>
      <c r="I67" s="235">
        <v>79307905</v>
      </c>
      <c r="J67" s="236">
        <v>-949299</v>
      </c>
      <c r="K67" s="46"/>
      <c r="L67" s="46"/>
    </row>
    <row r="68" spans="1:17" s="92" customFormat="1" x14ac:dyDescent="0.2">
      <c r="A68" s="180"/>
      <c r="B68" s="181" t="s">
        <v>142</v>
      </c>
      <c r="C68" s="234">
        <v>-96768628</v>
      </c>
      <c r="D68" s="235">
        <v>36579427</v>
      </c>
      <c r="E68" s="235">
        <v>-179551</v>
      </c>
      <c r="F68" s="235">
        <v>-18931755</v>
      </c>
      <c r="G68" s="235">
        <v>-7398</v>
      </c>
      <c r="H68" s="235">
        <v>0</v>
      </c>
      <c r="I68" s="235">
        <v>-79307905</v>
      </c>
      <c r="J68" s="236">
        <v>949299.00000002235</v>
      </c>
      <c r="K68" s="46"/>
      <c r="L68" s="46"/>
    </row>
    <row r="69" spans="1:17" ht="15.75" x14ac:dyDescent="0.25">
      <c r="A69" s="196" t="s">
        <v>98</v>
      </c>
      <c r="B69" s="225" t="s">
        <v>99</v>
      </c>
      <c r="C69" s="241">
        <v>231477006.56</v>
      </c>
      <c r="D69" s="72">
        <v>36579427</v>
      </c>
      <c r="E69" s="73">
        <v>-179551</v>
      </c>
      <c r="F69" s="73">
        <v>-21130460</v>
      </c>
      <c r="G69" s="73">
        <v>0</v>
      </c>
      <c r="H69" s="72">
        <v>-28943965</v>
      </c>
      <c r="I69" s="73">
        <v>217802457.56</v>
      </c>
      <c r="J69" s="245">
        <v>291232151.47000003</v>
      </c>
      <c r="M69" s="280"/>
      <c r="N69" s="280"/>
      <c r="P69" s="71"/>
      <c r="Q69" s="70"/>
    </row>
    <row r="70" spans="1:17" ht="15.75" x14ac:dyDescent="0.25">
      <c r="A70" s="196" t="s">
        <v>100</v>
      </c>
      <c r="B70" s="225" t="s">
        <v>101</v>
      </c>
      <c r="C70" s="241">
        <v>-12030676</v>
      </c>
      <c r="D70" s="72">
        <v>0</v>
      </c>
      <c r="E70" s="73">
        <v>0</v>
      </c>
      <c r="F70" s="73">
        <v>0</v>
      </c>
      <c r="G70" s="73">
        <v>0</v>
      </c>
      <c r="H70" s="72">
        <v>28943965</v>
      </c>
      <c r="I70" s="73">
        <v>16913289</v>
      </c>
      <c r="J70" s="245">
        <v>1093771</v>
      </c>
      <c r="M70" s="280"/>
      <c r="N70" s="280"/>
      <c r="O70" s="70"/>
      <c r="P70" s="71"/>
      <c r="Q70" s="70"/>
    </row>
    <row r="71" spans="1:17" ht="26.25" x14ac:dyDescent="0.25">
      <c r="A71" s="196" t="s">
        <v>102</v>
      </c>
      <c r="B71" s="225" t="s">
        <v>103</v>
      </c>
      <c r="C71" s="241">
        <v>-2475000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3">
        <v>-2475000</v>
      </c>
      <c r="J71" s="245">
        <v>7525000</v>
      </c>
      <c r="M71" s="71"/>
      <c r="N71" s="71"/>
      <c r="O71" s="74"/>
      <c r="P71" s="71"/>
      <c r="Q71" s="70"/>
    </row>
    <row r="72" spans="1:17" ht="15.75" x14ac:dyDescent="0.25">
      <c r="A72" s="196" t="s">
        <v>104</v>
      </c>
      <c r="B72" s="225" t="s">
        <v>105</v>
      </c>
      <c r="C72" s="241">
        <v>-316305598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3">
        <v>-316305598</v>
      </c>
      <c r="J72" s="245">
        <v>-304129493</v>
      </c>
      <c r="M72" s="70"/>
      <c r="N72" s="71"/>
      <c r="O72" s="71"/>
      <c r="P72" s="71"/>
      <c r="Q72" s="75"/>
    </row>
    <row r="73" spans="1:17" ht="15.75" x14ac:dyDescent="0.25">
      <c r="A73" s="196" t="s">
        <v>106</v>
      </c>
      <c r="B73" s="225" t="s">
        <v>107</v>
      </c>
      <c r="C73" s="241">
        <v>-21033360</v>
      </c>
      <c r="D73" s="72">
        <v>0</v>
      </c>
      <c r="E73" s="73">
        <v>0</v>
      </c>
      <c r="F73" s="73">
        <v>2393705</v>
      </c>
      <c r="G73" s="73">
        <v>-7398</v>
      </c>
      <c r="H73" s="72">
        <v>34112</v>
      </c>
      <c r="I73" s="73">
        <v>-18612941</v>
      </c>
      <c r="J73" s="245">
        <v>1954218</v>
      </c>
      <c r="M73" s="71"/>
      <c r="N73" s="71"/>
      <c r="O73" s="71"/>
      <c r="P73" s="71"/>
      <c r="Q73" s="75"/>
    </row>
    <row r="74" spans="1:17" ht="15.75" x14ac:dyDescent="0.25">
      <c r="A74" s="196" t="s">
        <v>108</v>
      </c>
      <c r="B74" s="225" t="s">
        <v>109</v>
      </c>
      <c r="C74" s="241">
        <v>44923003.659999996</v>
      </c>
      <c r="D74" s="72">
        <v>0</v>
      </c>
      <c r="E74" s="73">
        <v>0</v>
      </c>
      <c r="F74" s="73">
        <v>0</v>
      </c>
      <c r="G74" s="73">
        <v>0</v>
      </c>
      <c r="H74" s="72">
        <v>-34112</v>
      </c>
      <c r="I74" s="73">
        <v>44888891.659999996</v>
      </c>
      <c r="J74" s="245">
        <v>4630342.7499999925</v>
      </c>
      <c r="M74" s="70"/>
      <c r="N74" s="71"/>
      <c r="O74" s="71"/>
      <c r="P74" s="71"/>
      <c r="Q74" s="75"/>
    </row>
    <row r="75" spans="1:17" ht="42.75" customHeight="1" x14ac:dyDescent="0.25">
      <c r="A75" s="198" t="s">
        <v>110</v>
      </c>
      <c r="B75" s="226" t="s">
        <v>111</v>
      </c>
      <c r="C75" s="246">
        <v>-21324004.219999999</v>
      </c>
      <c r="D75" s="76">
        <v>0</v>
      </c>
      <c r="E75" s="77">
        <v>0</v>
      </c>
      <c r="F75" s="77">
        <v>-195000</v>
      </c>
      <c r="G75" s="77">
        <v>0</v>
      </c>
      <c r="H75" s="76">
        <v>0</v>
      </c>
      <c r="I75" s="77">
        <v>-21519004.219999999</v>
      </c>
      <c r="J75" s="247">
        <v>-1356691.2199999988</v>
      </c>
      <c r="M75" s="70"/>
      <c r="N75" s="71"/>
      <c r="O75" s="71"/>
      <c r="P75" s="71"/>
      <c r="Q75" s="75"/>
    </row>
    <row r="76" spans="1:17" ht="15.75" hidden="1" x14ac:dyDescent="0.25">
      <c r="A76" s="200" t="s">
        <v>143</v>
      </c>
      <c r="B76" s="201" t="s">
        <v>113</v>
      </c>
      <c r="C76" s="202">
        <v>0</v>
      </c>
      <c r="D76" s="203">
        <v>0</v>
      </c>
      <c r="E76" s="204">
        <v>0</v>
      </c>
      <c r="F76" s="204">
        <v>0</v>
      </c>
      <c r="G76" s="204">
        <v>0</v>
      </c>
      <c r="H76" s="203">
        <v>0</v>
      </c>
      <c r="I76" s="204">
        <f t="shared" ref="I76" si="0">C76+D76+E76+F76+G76+H76</f>
        <v>0</v>
      </c>
      <c r="J76" s="205">
        <f>I76-[1]Augusts!I76</f>
        <v>0</v>
      </c>
      <c r="M76" s="70"/>
      <c r="N76" s="71"/>
      <c r="O76" s="71"/>
      <c r="P76" s="71"/>
      <c r="Q76" s="75"/>
    </row>
    <row r="77" spans="1:17" ht="15.75" x14ac:dyDescent="0.25">
      <c r="B77" s="46" t="s">
        <v>144</v>
      </c>
      <c r="D77" s="48"/>
      <c r="E77" s="48"/>
      <c r="F77" s="48"/>
      <c r="G77" s="48"/>
      <c r="H77" s="48"/>
      <c r="M77" s="70"/>
      <c r="N77" s="71"/>
      <c r="O77" s="71"/>
      <c r="P77" s="71"/>
      <c r="Q77" s="75"/>
    </row>
    <row r="78" spans="1:17" ht="15.75" x14ac:dyDescent="0.25">
      <c r="B78" s="46" t="s">
        <v>145</v>
      </c>
      <c r="M78" s="70"/>
      <c r="N78" s="71"/>
      <c r="O78" s="71"/>
      <c r="P78" s="71"/>
      <c r="Q78" s="75"/>
    </row>
    <row r="79" spans="1:17" ht="15.75" x14ac:dyDescent="0.25">
      <c r="D79" s="78"/>
      <c r="E79" s="78"/>
      <c r="F79" s="78"/>
      <c r="G79" s="78"/>
      <c r="H79" s="78"/>
      <c r="I79" s="78"/>
      <c r="M79" s="70"/>
      <c r="N79" s="71"/>
      <c r="O79" s="71"/>
      <c r="P79" s="71"/>
      <c r="Q79" s="75"/>
    </row>
    <row r="80" spans="1:17" ht="33.75" customHeight="1" x14ac:dyDescent="0.25">
      <c r="A80" s="281" t="s">
        <v>114</v>
      </c>
      <c r="B80" s="281"/>
      <c r="C80" s="46"/>
      <c r="D80" s="26" t="s">
        <v>115</v>
      </c>
      <c r="H80" s="79" t="s">
        <v>116</v>
      </c>
      <c r="I80" s="46"/>
      <c r="J80" s="46"/>
    </row>
    <row r="81" spans="1:16" ht="17.25" customHeight="1" x14ac:dyDescent="0.2">
      <c r="A81" s="80" t="s">
        <v>117</v>
      </c>
      <c r="B81" s="81"/>
      <c r="C81" s="82"/>
      <c r="D81" s="83"/>
      <c r="E81" s="48"/>
      <c r="I81" s="46"/>
      <c r="J81" s="46"/>
    </row>
    <row r="82" spans="1:16" ht="17.25" customHeight="1" x14ac:dyDescent="0.2">
      <c r="A82" s="80"/>
      <c r="B82" s="81"/>
      <c r="C82" s="82"/>
      <c r="D82" s="83"/>
      <c r="E82" s="48"/>
      <c r="I82" s="46"/>
      <c r="J82" s="46"/>
    </row>
    <row r="83" spans="1:16" ht="17.25" customHeight="1" x14ac:dyDescent="0.2">
      <c r="A83" s="80"/>
      <c r="B83" s="81"/>
      <c r="C83" s="82"/>
      <c r="D83" s="83"/>
      <c r="E83" s="48"/>
      <c r="I83" s="46"/>
      <c r="J83" s="46"/>
    </row>
    <row r="84" spans="1:16" s="177" customFormat="1" ht="12.75" customHeight="1" x14ac:dyDescent="0.25">
      <c r="A84" s="32" t="s">
        <v>118</v>
      </c>
      <c r="B84" s="33"/>
      <c r="C84" s="34"/>
      <c r="D84" s="34"/>
      <c r="E84" s="34"/>
      <c r="F84" s="34"/>
      <c r="G84" s="34"/>
      <c r="H84" s="34"/>
      <c r="I84" s="34"/>
      <c r="J84" s="34"/>
      <c r="K84" s="46"/>
      <c r="L84" s="46"/>
      <c r="M84" s="34"/>
      <c r="N84" s="34"/>
    </row>
    <row r="85" spans="1:16" s="84" customFormat="1" ht="17.25" customHeight="1" x14ac:dyDescent="0.2">
      <c r="A85" s="175" t="s">
        <v>119</v>
      </c>
      <c r="B85" s="176"/>
      <c r="D85" s="85"/>
      <c r="K85" s="46"/>
      <c r="L85" s="46"/>
    </row>
    <row r="86" spans="1:16" x14ac:dyDescent="0.2">
      <c r="M86" s="86"/>
      <c r="N86" s="86"/>
      <c r="O86" s="86"/>
      <c r="P86" s="86"/>
    </row>
    <row r="87" spans="1:16" x14ac:dyDescent="0.2">
      <c r="M87" s="86"/>
      <c r="N87" s="86"/>
      <c r="O87" s="86"/>
      <c r="P87" s="86"/>
    </row>
    <row r="88" spans="1:16" x14ac:dyDescent="0.2">
      <c r="M88" s="86"/>
      <c r="N88" s="86"/>
      <c r="O88" s="86"/>
      <c r="P88" s="86"/>
    </row>
  </sheetData>
  <mergeCells count="11">
    <mergeCell ref="M69:M70"/>
    <mergeCell ref="N69:N70"/>
    <mergeCell ref="A80:B80"/>
    <mergeCell ref="A1:J1"/>
    <mergeCell ref="A2:J2"/>
    <mergeCell ref="A3:J3"/>
    <mergeCell ref="A4:J4"/>
    <mergeCell ref="A10:A11"/>
    <mergeCell ref="B10:B11"/>
    <mergeCell ref="C10:I10"/>
    <mergeCell ref="J10:J11"/>
  </mergeCells>
  <hyperlinks>
    <hyperlink ref="A85" r:id="rId1"/>
  </hyperlinks>
  <printOptions horizontalCentered="1"/>
  <pageMargins left="0" right="0" top="0.62992125984251968" bottom="0.19685039370078741" header="0.51181102362204722" footer="0.31496062992125984"/>
  <pageSetup paperSize="9" scale="91" fitToHeight="2" orientation="landscape" r:id="rId2"/>
  <headerFooter alignWithMargins="0">
    <oddFooter>&amp;C&amp;P</oddFooter>
  </headerFooter>
  <rowBreaks count="1" manualBreakCount="1">
    <brk id="56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>
      <selection activeCell="P64" sqref="P64"/>
    </sheetView>
  </sheetViews>
  <sheetFormatPr defaultColWidth="9.42578125" defaultRowHeight="12.75" x14ac:dyDescent="0.2"/>
  <cols>
    <col min="1" max="1" width="12.7109375" style="93" customWidth="1"/>
    <col min="2" max="2" width="45.42578125" style="92" customWidth="1"/>
    <col min="3" max="3" width="13.85546875" style="95" customWidth="1"/>
    <col min="4" max="4" width="14.42578125" style="92" customWidth="1"/>
    <col min="5" max="5" width="12.28515625" style="92" customWidth="1"/>
    <col min="6" max="6" width="0" style="92" hidden="1" customWidth="1"/>
    <col min="7" max="7" width="12.5703125" style="92" customWidth="1"/>
    <col min="8" max="8" width="14.140625" style="95" customWidth="1"/>
    <col min="9" max="9" width="14.42578125" style="95" customWidth="1"/>
    <col min="10" max="10" width="15.5703125" style="92" customWidth="1"/>
    <col min="11" max="11" width="15.42578125" style="92" customWidth="1"/>
    <col min="12" max="18" width="9.42578125" style="92"/>
    <col min="19" max="20" width="0" style="92" hidden="1" customWidth="1"/>
    <col min="21" max="252" width="9.42578125" style="92"/>
    <col min="253" max="253" width="12.7109375" style="92" customWidth="1"/>
    <col min="254" max="254" width="45.42578125" style="92" customWidth="1"/>
    <col min="255" max="255" width="13.85546875" style="92" customWidth="1"/>
    <col min="256" max="256" width="14.42578125" style="92" customWidth="1"/>
    <col min="257" max="257" width="12.28515625" style="92" customWidth="1"/>
    <col min="258" max="258" width="0" style="92" hidden="1" customWidth="1"/>
    <col min="259" max="259" width="12.5703125" style="92" customWidth="1"/>
    <col min="260" max="260" width="14.140625" style="92" customWidth="1"/>
    <col min="261" max="261" width="13.85546875" style="92" customWidth="1"/>
    <col min="262" max="262" width="12.140625" style="92" customWidth="1"/>
    <col min="263" max="263" width="10" style="92" customWidth="1"/>
    <col min="264" max="264" width="14.7109375" style="92" customWidth="1"/>
    <col min="265" max="265" width="13.85546875" style="92" customWidth="1"/>
    <col min="266" max="266" width="15.5703125" style="92" customWidth="1"/>
    <col min="267" max="267" width="15.42578125" style="92" customWidth="1"/>
    <col min="268" max="274" width="9.42578125" style="92"/>
    <col min="275" max="276" width="0" style="92" hidden="1" customWidth="1"/>
    <col min="277" max="508" width="9.42578125" style="92"/>
    <col min="509" max="509" width="12.7109375" style="92" customWidth="1"/>
    <col min="510" max="510" width="45.42578125" style="92" customWidth="1"/>
    <col min="511" max="511" width="13.85546875" style="92" customWidth="1"/>
    <col min="512" max="512" width="14.42578125" style="92" customWidth="1"/>
    <col min="513" max="513" width="12.28515625" style="92" customWidth="1"/>
    <col min="514" max="514" width="0" style="92" hidden="1" customWidth="1"/>
    <col min="515" max="515" width="12.5703125" style="92" customWidth="1"/>
    <col min="516" max="516" width="14.140625" style="92" customWidth="1"/>
    <col min="517" max="517" width="13.85546875" style="92" customWidth="1"/>
    <col min="518" max="518" width="12.140625" style="92" customWidth="1"/>
    <col min="519" max="519" width="10" style="92" customWidth="1"/>
    <col min="520" max="520" width="14.7109375" style="92" customWidth="1"/>
    <col min="521" max="521" width="13.85546875" style="92" customWidth="1"/>
    <col min="522" max="522" width="15.5703125" style="92" customWidth="1"/>
    <col min="523" max="523" width="15.42578125" style="92" customWidth="1"/>
    <col min="524" max="530" width="9.42578125" style="92"/>
    <col min="531" max="532" width="0" style="92" hidden="1" customWidth="1"/>
    <col min="533" max="764" width="9.42578125" style="92"/>
    <col min="765" max="765" width="12.7109375" style="92" customWidth="1"/>
    <col min="766" max="766" width="45.42578125" style="92" customWidth="1"/>
    <col min="767" max="767" width="13.85546875" style="92" customWidth="1"/>
    <col min="768" max="768" width="14.42578125" style="92" customWidth="1"/>
    <col min="769" max="769" width="12.28515625" style="92" customWidth="1"/>
    <col min="770" max="770" width="0" style="92" hidden="1" customWidth="1"/>
    <col min="771" max="771" width="12.5703125" style="92" customWidth="1"/>
    <col min="772" max="772" width="14.140625" style="92" customWidth="1"/>
    <col min="773" max="773" width="13.85546875" style="92" customWidth="1"/>
    <col min="774" max="774" width="12.140625" style="92" customWidth="1"/>
    <col min="775" max="775" width="10" style="92" customWidth="1"/>
    <col min="776" max="776" width="14.7109375" style="92" customWidth="1"/>
    <col min="777" max="777" width="13.85546875" style="92" customWidth="1"/>
    <col min="778" max="778" width="15.5703125" style="92" customWidth="1"/>
    <col min="779" max="779" width="15.42578125" style="92" customWidth="1"/>
    <col min="780" max="786" width="9.42578125" style="92"/>
    <col min="787" max="788" width="0" style="92" hidden="1" customWidth="1"/>
    <col min="789" max="1020" width="9.42578125" style="92"/>
    <col min="1021" max="1021" width="12.7109375" style="92" customWidth="1"/>
    <col min="1022" max="1022" width="45.42578125" style="92" customWidth="1"/>
    <col min="1023" max="1023" width="13.85546875" style="92" customWidth="1"/>
    <col min="1024" max="1024" width="14.42578125" style="92" customWidth="1"/>
    <col min="1025" max="1025" width="12.28515625" style="92" customWidth="1"/>
    <col min="1026" max="1026" width="0" style="92" hidden="1" customWidth="1"/>
    <col min="1027" max="1027" width="12.5703125" style="92" customWidth="1"/>
    <col min="1028" max="1028" width="14.140625" style="92" customWidth="1"/>
    <col min="1029" max="1029" width="13.85546875" style="92" customWidth="1"/>
    <col min="1030" max="1030" width="12.140625" style="92" customWidth="1"/>
    <col min="1031" max="1031" width="10" style="92" customWidth="1"/>
    <col min="1032" max="1032" width="14.7109375" style="92" customWidth="1"/>
    <col min="1033" max="1033" width="13.85546875" style="92" customWidth="1"/>
    <col min="1034" max="1034" width="15.5703125" style="92" customWidth="1"/>
    <col min="1035" max="1035" width="15.42578125" style="92" customWidth="1"/>
    <col min="1036" max="1042" width="9.42578125" style="92"/>
    <col min="1043" max="1044" width="0" style="92" hidden="1" customWidth="1"/>
    <col min="1045" max="1276" width="9.42578125" style="92"/>
    <col min="1277" max="1277" width="12.7109375" style="92" customWidth="1"/>
    <col min="1278" max="1278" width="45.42578125" style="92" customWidth="1"/>
    <col min="1279" max="1279" width="13.85546875" style="92" customWidth="1"/>
    <col min="1280" max="1280" width="14.42578125" style="92" customWidth="1"/>
    <col min="1281" max="1281" width="12.28515625" style="92" customWidth="1"/>
    <col min="1282" max="1282" width="0" style="92" hidden="1" customWidth="1"/>
    <col min="1283" max="1283" width="12.5703125" style="92" customWidth="1"/>
    <col min="1284" max="1284" width="14.140625" style="92" customWidth="1"/>
    <col min="1285" max="1285" width="13.85546875" style="92" customWidth="1"/>
    <col min="1286" max="1286" width="12.140625" style="92" customWidth="1"/>
    <col min="1287" max="1287" width="10" style="92" customWidth="1"/>
    <col min="1288" max="1288" width="14.7109375" style="92" customWidth="1"/>
    <col min="1289" max="1289" width="13.85546875" style="92" customWidth="1"/>
    <col min="1290" max="1290" width="15.5703125" style="92" customWidth="1"/>
    <col min="1291" max="1291" width="15.42578125" style="92" customWidth="1"/>
    <col min="1292" max="1298" width="9.42578125" style="92"/>
    <col min="1299" max="1300" width="0" style="92" hidden="1" customWidth="1"/>
    <col min="1301" max="1532" width="9.42578125" style="92"/>
    <col min="1533" max="1533" width="12.7109375" style="92" customWidth="1"/>
    <col min="1534" max="1534" width="45.42578125" style="92" customWidth="1"/>
    <col min="1535" max="1535" width="13.85546875" style="92" customWidth="1"/>
    <col min="1536" max="1536" width="14.42578125" style="92" customWidth="1"/>
    <col min="1537" max="1537" width="12.28515625" style="92" customWidth="1"/>
    <col min="1538" max="1538" width="0" style="92" hidden="1" customWidth="1"/>
    <col min="1539" max="1539" width="12.5703125" style="92" customWidth="1"/>
    <col min="1540" max="1540" width="14.140625" style="92" customWidth="1"/>
    <col min="1541" max="1541" width="13.85546875" style="92" customWidth="1"/>
    <col min="1542" max="1542" width="12.140625" style="92" customWidth="1"/>
    <col min="1543" max="1543" width="10" style="92" customWidth="1"/>
    <col min="1544" max="1544" width="14.7109375" style="92" customWidth="1"/>
    <col min="1545" max="1545" width="13.85546875" style="92" customWidth="1"/>
    <col min="1546" max="1546" width="15.5703125" style="92" customWidth="1"/>
    <col min="1547" max="1547" width="15.42578125" style="92" customWidth="1"/>
    <col min="1548" max="1554" width="9.42578125" style="92"/>
    <col min="1555" max="1556" width="0" style="92" hidden="1" customWidth="1"/>
    <col min="1557" max="1788" width="9.42578125" style="92"/>
    <col min="1789" max="1789" width="12.7109375" style="92" customWidth="1"/>
    <col min="1790" max="1790" width="45.42578125" style="92" customWidth="1"/>
    <col min="1791" max="1791" width="13.85546875" style="92" customWidth="1"/>
    <col min="1792" max="1792" width="14.42578125" style="92" customWidth="1"/>
    <col min="1793" max="1793" width="12.28515625" style="92" customWidth="1"/>
    <col min="1794" max="1794" width="0" style="92" hidden="1" customWidth="1"/>
    <col min="1795" max="1795" width="12.5703125" style="92" customWidth="1"/>
    <col min="1796" max="1796" width="14.140625" style="92" customWidth="1"/>
    <col min="1797" max="1797" width="13.85546875" style="92" customWidth="1"/>
    <col min="1798" max="1798" width="12.140625" style="92" customWidth="1"/>
    <col min="1799" max="1799" width="10" style="92" customWidth="1"/>
    <col min="1800" max="1800" width="14.7109375" style="92" customWidth="1"/>
    <col min="1801" max="1801" width="13.85546875" style="92" customWidth="1"/>
    <col min="1802" max="1802" width="15.5703125" style="92" customWidth="1"/>
    <col min="1803" max="1803" width="15.42578125" style="92" customWidth="1"/>
    <col min="1804" max="1810" width="9.42578125" style="92"/>
    <col min="1811" max="1812" width="0" style="92" hidden="1" customWidth="1"/>
    <col min="1813" max="2044" width="9.42578125" style="92"/>
    <col min="2045" max="2045" width="12.7109375" style="92" customWidth="1"/>
    <col min="2046" max="2046" width="45.42578125" style="92" customWidth="1"/>
    <col min="2047" max="2047" width="13.85546875" style="92" customWidth="1"/>
    <col min="2048" max="2048" width="14.42578125" style="92" customWidth="1"/>
    <col min="2049" max="2049" width="12.28515625" style="92" customWidth="1"/>
    <col min="2050" max="2050" width="0" style="92" hidden="1" customWidth="1"/>
    <col min="2051" max="2051" width="12.5703125" style="92" customWidth="1"/>
    <col min="2052" max="2052" width="14.140625" style="92" customWidth="1"/>
    <col min="2053" max="2053" width="13.85546875" style="92" customWidth="1"/>
    <col min="2054" max="2054" width="12.140625" style="92" customWidth="1"/>
    <col min="2055" max="2055" width="10" style="92" customWidth="1"/>
    <col min="2056" max="2056" width="14.7109375" style="92" customWidth="1"/>
    <col min="2057" max="2057" width="13.85546875" style="92" customWidth="1"/>
    <col min="2058" max="2058" width="15.5703125" style="92" customWidth="1"/>
    <col min="2059" max="2059" width="15.42578125" style="92" customWidth="1"/>
    <col min="2060" max="2066" width="9.42578125" style="92"/>
    <col min="2067" max="2068" width="0" style="92" hidden="1" customWidth="1"/>
    <col min="2069" max="2300" width="9.42578125" style="92"/>
    <col min="2301" max="2301" width="12.7109375" style="92" customWidth="1"/>
    <col min="2302" max="2302" width="45.42578125" style="92" customWidth="1"/>
    <col min="2303" max="2303" width="13.85546875" style="92" customWidth="1"/>
    <col min="2304" max="2304" width="14.42578125" style="92" customWidth="1"/>
    <col min="2305" max="2305" width="12.28515625" style="92" customWidth="1"/>
    <col min="2306" max="2306" width="0" style="92" hidden="1" customWidth="1"/>
    <col min="2307" max="2307" width="12.5703125" style="92" customWidth="1"/>
    <col min="2308" max="2308" width="14.140625" style="92" customWidth="1"/>
    <col min="2309" max="2309" width="13.85546875" style="92" customWidth="1"/>
    <col min="2310" max="2310" width="12.140625" style="92" customWidth="1"/>
    <col min="2311" max="2311" width="10" style="92" customWidth="1"/>
    <col min="2312" max="2312" width="14.7109375" style="92" customWidth="1"/>
    <col min="2313" max="2313" width="13.85546875" style="92" customWidth="1"/>
    <col min="2314" max="2314" width="15.5703125" style="92" customWidth="1"/>
    <col min="2315" max="2315" width="15.42578125" style="92" customWidth="1"/>
    <col min="2316" max="2322" width="9.42578125" style="92"/>
    <col min="2323" max="2324" width="0" style="92" hidden="1" customWidth="1"/>
    <col min="2325" max="2556" width="9.42578125" style="92"/>
    <col min="2557" max="2557" width="12.7109375" style="92" customWidth="1"/>
    <col min="2558" max="2558" width="45.42578125" style="92" customWidth="1"/>
    <col min="2559" max="2559" width="13.85546875" style="92" customWidth="1"/>
    <col min="2560" max="2560" width="14.42578125" style="92" customWidth="1"/>
    <col min="2561" max="2561" width="12.28515625" style="92" customWidth="1"/>
    <col min="2562" max="2562" width="0" style="92" hidden="1" customWidth="1"/>
    <col min="2563" max="2563" width="12.5703125" style="92" customWidth="1"/>
    <col min="2564" max="2564" width="14.140625" style="92" customWidth="1"/>
    <col min="2565" max="2565" width="13.85546875" style="92" customWidth="1"/>
    <col min="2566" max="2566" width="12.140625" style="92" customWidth="1"/>
    <col min="2567" max="2567" width="10" style="92" customWidth="1"/>
    <col min="2568" max="2568" width="14.7109375" style="92" customWidth="1"/>
    <col min="2569" max="2569" width="13.85546875" style="92" customWidth="1"/>
    <col min="2570" max="2570" width="15.5703125" style="92" customWidth="1"/>
    <col min="2571" max="2571" width="15.42578125" style="92" customWidth="1"/>
    <col min="2572" max="2578" width="9.42578125" style="92"/>
    <col min="2579" max="2580" width="0" style="92" hidden="1" customWidth="1"/>
    <col min="2581" max="2812" width="9.42578125" style="92"/>
    <col min="2813" max="2813" width="12.7109375" style="92" customWidth="1"/>
    <col min="2814" max="2814" width="45.42578125" style="92" customWidth="1"/>
    <col min="2815" max="2815" width="13.85546875" style="92" customWidth="1"/>
    <col min="2816" max="2816" width="14.42578125" style="92" customWidth="1"/>
    <col min="2817" max="2817" width="12.28515625" style="92" customWidth="1"/>
    <col min="2818" max="2818" width="0" style="92" hidden="1" customWidth="1"/>
    <col min="2819" max="2819" width="12.5703125" style="92" customWidth="1"/>
    <col min="2820" max="2820" width="14.140625" style="92" customWidth="1"/>
    <col min="2821" max="2821" width="13.85546875" style="92" customWidth="1"/>
    <col min="2822" max="2822" width="12.140625" style="92" customWidth="1"/>
    <col min="2823" max="2823" width="10" style="92" customWidth="1"/>
    <col min="2824" max="2824" width="14.7109375" style="92" customWidth="1"/>
    <col min="2825" max="2825" width="13.85546875" style="92" customWidth="1"/>
    <col min="2826" max="2826" width="15.5703125" style="92" customWidth="1"/>
    <col min="2827" max="2827" width="15.42578125" style="92" customWidth="1"/>
    <col min="2828" max="2834" width="9.42578125" style="92"/>
    <col min="2835" max="2836" width="0" style="92" hidden="1" customWidth="1"/>
    <col min="2837" max="3068" width="9.42578125" style="92"/>
    <col min="3069" max="3069" width="12.7109375" style="92" customWidth="1"/>
    <col min="3070" max="3070" width="45.42578125" style="92" customWidth="1"/>
    <col min="3071" max="3071" width="13.85546875" style="92" customWidth="1"/>
    <col min="3072" max="3072" width="14.42578125" style="92" customWidth="1"/>
    <col min="3073" max="3073" width="12.28515625" style="92" customWidth="1"/>
    <col min="3074" max="3074" width="0" style="92" hidden="1" customWidth="1"/>
    <col min="3075" max="3075" width="12.5703125" style="92" customWidth="1"/>
    <col min="3076" max="3076" width="14.140625" style="92" customWidth="1"/>
    <col min="3077" max="3077" width="13.85546875" style="92" customWidth="1"/>
    <col min="3078" max="3078" width="12.140625" style="92" customWidth="1"/>
    <col min="3079" max="3079" width="10" style="92" customWidth="1"/>
    <col min="3080" max="3080" width="14.7109375" style="92" customWidth="1"/>
    <col min="3081" max="3081" width="13.85546875" style="92" customWidth="1"/>
    <col min="3082" max="3082" width="15.5703125" style="92" customWidth="1"/>
    <col min="3083" max="3083" width="15.42578125" style="92" customWidth="1"/>
    <col min="3084" max="3090" width="9.42578125" style="92"/>
    <col min="3091" max="3092" width="0" style="92" hidden="1" customWidth="1"/>
    <col min="3093" max="3324" width="9.42578125" style="92"/>
    <col min="3325" max="3325" width="12.7109375" style="92" customWidth="1"/>
    <col min="3326" max="3326" width="45.42578125" style="92" customWidth="1"/>
    <col min="3327" max="3327" width="13.85546875" style="92" customWidth="1"/>
    <col min="3328" max="3328" width="14.42578125" style="92" customWidth="1"/>
    <col min="3329" max="3329" width="12.28515625" style="92" customWidth="1"/>
    <col min="3330" max="3330" width="0" style="92" hidden="1" customWidth="1"/>
    <col min="3331" max="3331" width="12.5703125" style="92" customWidth="1"/>
    <col min="3332" max="3332" width="14.140625" style="92" customWidth="1"/>
    <col min="3333" max="3333" width="13.85546875" style="92" customWidth="1"/>
    <col min="3334" max="3334" width="12.140625" style="92" customWidth="1"/>
    <col min="3335" max="3335" width="10" style="92" customWidth="1"/>
    <col min="3336" max="3336" width="14.7109375" style="92" customWidth="1"/>
    <col min="3337" max="3337" width="13.85546875" style="92" customWidth="1"/>
    <col min="3338" max="3338" width="15.5703125" style="92" customWidth="1"/>
    <col min="3339" max="3339" width="15.42578125" style="92" customWidth="1"/>
    <col min="3340" max="3346" width="9.42578125" style="92"/>
    <col min="3347" max="3348" width="0" style="92" hidden="1" customWidth="1"/>
    <col min="3349" max="3580" width="9.42578125" style="92"/>
    <col min="3581" max="3581" width="12.7109375" style="92" customWidth="1"/>
    <col min="3582" max="3582" width="45.42578125" style="92" customWidth="1"/>
    <col min="3583" max="3583" width="13.85546875" style="92" customWidth="1"/>
    <col min="3584" max="3584" width="14.42578125" style="92" customWidth="1"/>
    <col min="3585" max="3585" width="12.28515625" style="92" customWidth="1"/>
    <col min="3586" max="3586" width="0" style="92" hidden="1" customWidth="1"/>
    <col min="3587" max="3587" width="12.5703125" style="92" customWidth="1"/>
    <col min="3588" max="3588" width="14.140625" style="92" customWidth="1"/>
    <col min="3589" max="3589" width="13.85546875" style="92" customWidth="1"/>
    <col min="3590" max="3590" width="12.140625" style="92" customWidth="1"/>
    <col min="3591" max="3591" width="10" style="92" customWidth="1"/>
    <col min="3592" max="3592" width="14.7109375" style="92" customWidth="1"/>
    <col min="3593" max="3593" width="13.85546875" style="92" customWidth="1"/>
    <col min="3594" max="3594" width="15.5703125" style="92" customWidth="1"/>
    <col min="3595" max="3595" width="15.42578125" style="92" customWidth="1"/>
    <col min="3596" max="3602" width="9.42578125" style="92"/>
    <col min="3603" max="3604" width="0" style="92" hidden="1" customWidth="1"/>
    <col min="3605" max="3836" width="9.42578125" style="92"/>
    <col min="3837" max="3837" width="12.7109375" style="92" customWidth="1"/>
    <col min="3838" max="3838" width="45.42578125" style="92" customWidth="1"/>
    <col min="3839" max="3839" width="13.85546875" style="92" customWidth="1"/>
    <col min="3840" max="3840" width="14.42578125" style="92" customWidth="1"/>
    <col min="3841" max="3841" width="12.28515625" style="92" customWidth="1"/>
    <col min="3842" max="3842" width="0" style="92" hidden="1" customWidth="1"/>
    <col min="3843" max="3843" width="12.5703125" style="92" customWidth="1"/>
    <col min="3844" max="3844" width="14.140625" style="92" customWidth="1"/>
    <col min="3845" max="3845" width="13.85546875" style="92" customWidth="1"/>
    <col min="3846" max="3846" width="12.140625" style="92" customWidth="1"/>
    <col min="3847" max="3847" width="10" style="92" customWidth="1"/>
    <col min="3848" max="3848" width="14.7109375" style="92" customWidth="1"/>
    <col min="3849" max="3849" width="13.85546875" style="92" customWidth="1"/>
    <col min="3850" max="3850" width="15.5703125" style="92" customWidth="1"/>
    <col min="3851" max="3851" width="15.42578125" style="92" customWidth="1"/>
    <col min="3852" max="3858" width="9.42578125" style="92"/>
    <col min="3859" max="3860" width="0" style="92" hidden="1" customWidth="1"/>
    <col min="3861" max="4092" width="9.42578125" style="92"/>
    <col min="4093" max="4093" width="12.7109375" style="92" customWidth="1"/>
    <col min="4094" max="4094" width="45.42578125" style="92" customWidth="1"/>
    <col min="4095" max="4095" width="13.85546875" style="92" customWidth="1"/>
    <col min="4096" max="4096" width="14.42578125" style="92" customWidth="1"/>
    <col min="4097" max="4097" width="12.28515625" style="92" customWidth="1"/>
    <col min="4098" max="4098" width="0" style="92" hidden="1" customWidth="1"/>
    <col min="4099" max="4099" width="12.5703125" style="92" customWidth="1"/>
    <col min="4100" max="4100" width="14.140625" style="92" customWidth="1"/>
    <col min="4101" max="4101" width="13.85546875" style="92" customWidth="1"/>
    <col min="4102" max="4102" width="12.140625" style="92" customWidth="1"/>
    <col min="4103" max="4103" width="10" style="92" customWidth="1"/>
    <col min="4104" max="4104" width="14.7109375" style="92" customWidth="1"/>
    <col min="4105" max="4105" width="13.85546875" style="92" customWidth="1"/>
    <col min="4106" max="4106" width="15.5703125" style="92" customWidth="1"/>
    <col min="4107" max="4107" width="15.42578125" style="92" customWidth="1"/>
    <col min="4108" max="4114" width="9.42578125" style="92"/>
    <col min="4115" max="4116" width="0" style="92" hidden="1" customWidth="1"/>
    <col min="4117" max="4348" width="9.42578125" style="92"/>
    <col min="4349" max="4349" width="12.7109375" style="92" customWidth="1"/>
    <col min="4350" max="4350" width="45.42578125" style="92" customWidth="1"/>
    <col min="4351" max="4351" width="13.85546875" style="92" customWidth="1"/>
    <col min="4352" max="4352" width="14.42578125" style="92" customWidth="1"/>
    <col min="4353" max="4353" width="12.28515625" style="92" customWidth="1"/>
    <col min="4354" max="4354" width="0" style="92" hidden="1" customWidth="1"/>
    <col min="4355" max="4355" width="12.5703125" style="92" customWidth="1"/>
    <col min="4356" max="4356" width="14.140625" style="92" customWidth="1"/>
    <col min="4357" max="4357" width="13.85546875" style="92" customWidth="1"/>
    <col min="4358" max="4358" width="12.140625" style="92" customWidth="1"/>
    <col min="4359" max="4359" width="10" style="92" customWidth="1"/>
    <col min="4360" max="4360" width="14.7109375" style="92" customWidth="1"/>
    <col min="4361" max="4361" width="13.85546875" style="92" customWidth="1"/>
    <col min="4362" max="4362" width="15.5703125" style="92" customWidth="1"/>
    <col min="4363" max="4363" width="15.42578125" style="92" customWidth="1"/>
    <col min="4364" max="4370" width="9.42578125" style="92"/>
    <col min="4371" max="4372" width="0" style="92" hidden="1" customWidth="1"/>
    <col min="4373" max="4604" width="9.42578125" style="92"/>
    <col min="4605" max="4605" width="12.7109375" style="92" customWidth="1"/>
    <col min="4606" max="4606" width="45.42578125" style="92" customWidth="1"/>
    <col min="4607" max="4607" width="13.85546875" style="92" customWidth="1"/>
    <col min="4608" max="4608" width="14.42578125" style="92" customWidth="1"/>
    <col min="4609" max="4609" width="12.28515625" style="92" customWidth="1"/>
    <col min="4610" max="4610" width="0" style="92" hidden="1" customWidth="1"/>
    <col min="4611" max="4611" width="12.5703125" style="92" customWidth="1"/>
    <col min="4612" max="4612" width="14.140625" style="92" customWidth="1"/>
    <col min="4613" max="4613" width="13.85546875" style="92" customWidth="1"/>
    <col min="4614" max="4614" width="12.140625" style="92" customWidth="1"/>
    <col min="4615" max="4615" width="10" style="92" customWidth="1"/>
    <col min="4616" max="4616" width="14.7109375" style="92" customWidth="1"/>
    <col min="4617" max="4617" width="13.85546875" style="92" customWidth="1"/>
    <col min="4618" max="4618" width="15.5703125" style="92" customWidth="1"/>
    <col min="4619" max="4619" width="15.42578125" style="92" customWidth="1"/>
    <col min="4620" max="4626" width="9.42578125" style="92"/>
    <col min="4627" max="4628" width="0" style="92" hidden="1" customWidth="1"/>
    <col min="4629" max="4860" width="9.42578125" style="92"/>
    <col min="4861" max="4861" width="12.7109375" style="92" customWidth="1"/>
    <col min="4862" max="4862" width="45.42578125" style="92" customWidth="1"/>
    <col min="4863" max="4863" width="13.85546875" style="92" customWidth="1"/>
    <col min="4864" max="4864" width="14.42578125" style="92" customWidth="1"/>
    <col min="4865" max="4865" width="12.28515625" style="92" customWidth="1"/>
    <col min="4866" max="4866" width="0" style="92" hidden="1" customWidth="1"/>
    <col min="4867" max="4867" width="12.5703125" style="92" customWidth="1"/>
    <col min="4868" max="4868" width="14.140625" style="92" customWidth="1"/>
    <col min="4869" max="4869" width="13.85546875" style="92" customWidth="1"/>
    <col min="4870" max="4870" width="12.140625" style="92" customWidth="1"/>
    <col min="4871" max="4871" width="10" style="92" customWidth="1"/>
    <col min="4872" max="4872" width="14.7109375" style="92" customWidth="1"/>
    <col min="4873" max="4873" width="13.85546875" style="92" customWidth="1"/>
    <col min="4874" max="4874" width="15.5703125" style="92" customWidth="1"/>
    <col min="4875" max="4875" width="15.42578125" style="92" customWidth="1"/>
    <col min="4876" max="4882" width="9.42578125" style="92"/>
    <col min="4883" max="4884" width="0" style="92" hidden="1" customWidth="1"/>
    <col min="4885" max="5116" width="9.42578125" style="92"/>
    <col min="5117" max="5117" width="12.7109375" style="92" customWidth="1"/>
    <col min="5118" max="5118" width="45.42578125" style="92" customWidth="1"/>
    <col min="5119" max="5119" width="13.85546875" style="92" customWidth="1"/>
    <col min="5120" max="5120" width="14.42578125" style="92" customWidth="1"/>
    <col min="5121" max="5121" width="12.28515625" style="92" customWidth="1"/>
    <col min="5122" max="5122" width="0" style="92" hidden="1" customWidth="1"/>
    <col min="5123" max="5123" width="12.5703125" style="92" customWidth="1"/>
    <col min="5124" max="5124" width="14.140625" style="92" customWidth="1"/>
    <col min="5125" max="5125" width="13.85546875" style="92" customWidth="1"/>
    <col min="5126" max="5126" width="12.140625" style="92" customWidth="1"/>
    <col min="5127" max="5127" width="10" style="92" customWidth="1"/>
    <col min="5128" max="5128" width="14.7109375" style="92" customWidth="1"/>
    <col min="5129" max="5129" width="13.85546875" style="92" customWidth="1"/>
    <col min="5130" max="5130" width="15.5703125" style="92" customWidth="1"/>
    <col min="5131" max="5131" width="15.42578125" style="92" customWidth="1"/>
    <col min="5132" max="5138" width="9.42578125" style="92"/>
    <col min="5139" max="5140" width="0" style="92" hidden="1" customWidth="1"/>
    <col min="5141" max="5372" width="9.42578125" style="92"/>
    <col min="5373" max="5373" width="12.7109375" style="92" customWidth="1"/>
    <col min="5374" max="5374" width="45.42578125" style="92" customWidth="1"/>
    <col min="5375" max="5375" width="13.85546875" style="92" customWidth="1"/>
    <col min="5376" max="5376" width="14.42578125" style="92" customWidth="1"/>
    <col min="5377" max="5377" width="12.28515625" style="92" customWidth="1"/>
    <col min="5378" max="5378" width="0" style="92" hidden="1" customWidth="1"/>
    <col min="5379" max="5379" width="12.5703125" style="92" customWidth="1"/>
    <col min="5380" max="5380" width="14.140625" style="92" customWidth="1"/>
    <col min="5381" max="5381" width="13.85546875" style="92" customWidth="1"/>
    <col min="5382" max="5382" width="12.140625" style="92" customWidth="1"/>
    <col min="5383" max="5383" width="10" style="92" customWidth="1"/>
    <col min="5384" max="5384" width="14.7109375" style="92" customWidth="1"/>
    <col min="5385" max="5385" width="13.85546875" style="92" customWidth="1"/>
    <col min="5386" max="5386" width="15.5703125" style="92" customWidth="1"/>
    <col min="5387" max="5387" width="15.42578125" style="92" customWidth="1"/>
    <col min="5388" max="5394" width="9.42578125" style="92"/>
    <col min="5395" max="5396" width="0" style="92" hidden="1" customWidth="1"/>
    <col min="5397" max="5628" width="9.42578125" style="92"/>
    <col min="5629" max="5629" width="12.7109375" style="92" customWidth="1"/>
    <col min="5630" max="5630" width="45.42578125" style="92" customWidth="1"/>
    <col min="5631" max="5631" width="13.85546875" style="92" customWidth="1"/>
    <col min="5632" max="5632" width="14.42578125" style="92" customWidth="1"/>
    <col min="5633" max="5633" width="12.28515625" style="92" customWidth="1"/>
    <col min="5634" max="5634" width="0" style="92" hidden="1" customWidth="1"/>
    <col min="5635" max="5635" width="12.5703125" style="92" customWidth="1"/>
    <col min="5636" max="5636" width="14.140625" style="92" customWidth="1"/>
    <col min="5637" max="5637" width="13.85546875" style="92" customWidth="1"/>
    <col min="5638" max="5638" width="12.140625" style="92" customWidth="1"/>
    <col min="5639" max="5639" width="10" style="92" customWidth="1"/>
    <col min="5640" max="5640" width="14.7109375" style="92" customWidth="1"/>
    <col min="5641" max="5641" width="13.85546875" style="92" customWidth="1"/>
    <col min="5642" max="5642" width="15.5703125" style="92" customWidth="1"/>
    <col min="5643" max="5643" width="15.42578125" style="92" customWidth="1"/>
    <col min="5644" max="5650" width="9.42578125" style="92"/>
    <col min="5651" max="5652" width="0" style="92" hidden="1" customWidth="1"/>
    <col min="5653" max="5884" width="9.42578125" style="92"/>
    <col min="5885" max="5885" width="12.7109375" style="92" customWidth="1"/>
    <col min="5886" max="5886" width="45.42578125" style="92" customWidth="1"/>
    <col min="5887" max="5887" width="13.85546875" style="92" customWidth="1"/>
    <col min="5888" max="5888" width="14.42578125" style="92" customWidth="1"/>
    <col min="5889" max="5889" width="12.28515625" style="92" customWidth="1"/>
    <col min="5890" max="5890" width="0" style="92" hidden="1" customWidth="1"/>
    <col min="5891" max="5891" width="12.5703125" style="92" customWidth="1"/>
    <col min="5892" max="5892" width="14.140625" style="92" customWidth="1"/>
    <col min="5893" max="5893" width="13.85546875" style="92" customWidth="1"/>
    <col min="5894" max="5894" width="12.140625" style="92" customWidth="1"/>
    <col min="5895" max="5895" width="10" style="92" customWidth="1"/>
    <col min="5896" max="5896" width="14.7109375" style="92" customWidth="1"/>
    <col min="5897" max="5897" width="13.85546875" style="92" customWidth="1"/>
    <col min="5898" max="5898" width="15.5703125" style="92" customWidth="1"/>
    <col min="5899" max="5899" width="15.42578125" style="92" customWidth="1"/>
    <col min="5900" max="5906" width="9.42578125" style="92"/>
    <col min="5907" max="5908" width="0" style="92" hidden="1" customWidth="1"/>
    <col min="5909" max="6140" width="9.42578125" style="92"/>
    <col min="6141" max="6141" width="12.7109375" style="92" customWidth="1"/>
    <col min="6142" max="6142" width="45.42578125" style="92" customWidth="1"/>
    <col min="6143" max="6143" width="13.85546875" style="92" customWidth="1"/>
    <col min="6144" max="6144" width="14.42578125" style="92" customWidth="1"/>
    <col min="6145" max="6145" width="12.28515625" style="92" customWidth="1"/>
    <col min="6146" max="6146" width="0" style="92" hidden="1" customWidth="1"/>
    <col min="6147" max="6147" width="12.5703125" style="92" customWidth="1"/>
    <col min="6148" max="6148" width="14.140625" style="92" customWidth="1"/>
    <col min="6149" max="6149" width="13.85546875" style="92" customWidth="1"/>
    <col min="6150" max="6150" width="12.140625" style="92" customWidth="1"/>
    <col min="6151" max="6151" width="10" style="92" customWidth="1"/>
    <col min="6152" max="6152" width="14.7109375" style="92" customWidth="1"/>
    <col min="6153" max="6153" width="13.85546875" style="92" customWidth="1"/>
    <col min="6154" max="6154" width="15.5703125" style="92" customWidth="1"/>
    <col min="6155" max="6155" width="15.42578125" style="92" customWidth="1"/>
    <col min="6156" max="6162" width="9.42578125" style="92"/>
    <col min="6163" max="6164" width="0" style="92" hidden="1" customWidth="1"/>
    <col min="6165" max="6396" width="9.42578125" style="92"/>
    <col min="6397" max="6397" width="12.7109375" style="92" customWidth="1"/>
    <col min="6398" max="6398" width="45.42578125" style="92" customWidth="1"/>
    <col min="6399" max="6399" width="13.85546875" style="92" customWidth="1"/>
    <col min="6400" max="6400" width="14.42578125" style="92" customWidth="1"/>
    <col min="6401" max="6401" width="12.28515625" style="92" customWidth="1"/>
    <col min="6402" max="6402" width="0" style="92" hidden="1" customWidth="1"/>
    <col min="6403" max="6403" width="12.5703125" style="92" customWidth="1"/>
    <col min="6404" max="6404" width="14.140625" style="92" customWidth="1"/>
    <col min="6405" max="6405" width="13.85546875" style="92" customWidth="1"/>
    <col min="6406" max="6406" width="12.140625" style="92" customWidth="1"/>
    <col min="6407" max="6407" width="10" style="92" customWidth="1"/>
    <col min="6408" max="6408" width="14.7109375" style="92" customWidth="1"/>
    <col min="6409" max="6409" width="13.85546875" style="92" customWidth="1"/>
    <col min="6410" max="6410" width="15.5703125" style="92" customWidth="1"/>
    <col min="6411" max="6411" width="15.42578125" style="92" customWidth="1"/>
    <col min="6412" max="6418" width="9.42578125" style="92"/>
    <col min="6419" max="6420" width="0" style="92" hidden="1" customWidth="1"/>
    <col min="6421" max="6652" width="9.42578125" style="92"/>
    <col min="6653" max="6653" width="12.7109375" style="92" customWidth="1"/>
    <col min="6654" max="6654" width="45.42578125" style="92" customWidth="1"/>
    <col min="6655" max="6655" width="13.85546875" style="92" customWidth="1"/>
    <col min="6656" max="6656" width="14.42578125" style="92" customWidth="1"/>
    <col min="6657" max="6657" width="12.28515625" style="92" customWidth="1"/>
    <col min="6658" max="6658" width="0" style="92" hidden="1" customWidth="1"/>
    <col min="6659" max="6659" width="12.5703125" style="92" customWidth="1"/>
    <col min="6660" max="6660" width="14.140625" style="92" customWidth="1"/>
    <col min="6661" max="6661" width="13.85546875" style="92" customWidth="1"/>
    <col min="6662" max="6662" width="12.140625" style="92" customWidth="1"/>
    <col min="6663" max="6663" width="10" style="92" customWidth="1"/>
    <col min="6664" max="6664" width="14.7109375" style="92" customWidth="1"/>
    <col min="6665" max="6665" width="13.85546875" style="92" customWidth="1"/>
    <col min="6666" max="6666" width="15.5703125" style="92" customWidth="1"/>
    <col min="6667" max="6667" width="15.42578125" style="92" customWidth="1"/>
    <col min="6668" max="6674" width="9.42578125" style="92"/>
    <col min="6675" max="6676" width="0" style="92" hidden="1" customWidth="1"/>
    <col min="6677" max="6908" width="9.42578125" style="92"/>
    <col min="6909" max="6909" width="12.7109375" style="92" customWidth="1"/>
    <col min="6910" max="6910" width="45.42578125" style="92" customWidth="1"/>
    <col min="6911" max="6911" width="13.85546875" style="92" customWidth="1"/>
    <col min="6912" max="6912" width="14.42578125" style="92" customWidth="1"/>
    <col min="6913" max="6913" width="12.28515625" style="92" customWidth="1"/>
    <col min="6914" max="6914" width="0" style="92" hidden="1" customWidth="1"/>
    <col min="6915" max="6915" width="12.5703125" style="92" customWidth="1"/>
    <col min="6916" max="6916" width="14.140625" style="92" customWidth="1"/>
    <col min="6917" max="6917" width="13.85546875" style="92" customWidth="1"/>
    <col min="6918" max="6918" width="12.140625" style="92" customWidth="1"/>
    <col min="6919" max="6919" width="10" style="92" customWidth="1"/>
    <col min="6920" max="6920" width="14.7109375" style="92" customWidth="1"/>
    <col min="6921" max="6921" width="13.85546875" style="92" customWidth="1"/>
    <col min="6922" max="6922" width="15.5703125" style="92" customWidth="1"/>
    <col min="6923" max="6923" width="15.42578125" style="92" customWidth="1"/>
    <col min="6924" max="6930" width="9.42578125" style="92"/>
    <col min="6931" max="6932" width="0" style="92" hidden="1" customWidth="1"/>
    <col min="6933" max="7164" width="9.42578125" style="92"/>
    <col min="7165" max="7165" width="12.7109375" style="92" customWidth="1"/>
    <col min="7166" max="7166" width="45.42578125" style="92" customWidth="1"/>
    <col min="7167" max="7167" width="13.85546875" style="92" customWidth="1"/>
    <col min="7168" max="7168" width="14.42578125" style="92" customWidth="1"/>
    <col min="7169" max="7169" width="12.28515625" style="92" customWidth="1"/>
    <col min="7170" max="7170" width="0" style="92" hidden="1" customWidth="1"/>
    <col min="7171" max="7171" width="12.5703125" style="92" customWidth="1"/>
    <col min="7172" max="7172" width="14.140625" style="92" customWidth="1"/>
    <col min="7173" max="7173" width="13.85546875" style="92" customWidth="1"/>
    <col min="7174" max="7174" width="12.140625" style="92" customWidth="1"/>
    <col min="7175" max="7175" width="10" style="92" customWidth="1"/>
    <col min="7176" max="7176" width="14.7109375" style="92" customWidth="1"/>
    <col min="7177" max="7177" width="13.85546875" style="92" customWidth="1"/>
    <col min="7178" max="7178" width="15.5703125" style="92" customWidth="1"/>
    <col min="7179" max="7179" width="15.42578125" style="92" customWidth="1"/>
    <col min="7180" max="7186" width="9.42578125" style="92"/>
    <col min="7187" max="7188" width="0" style="92" hidden="1" customWidth="1"/>
    <col min="7189" max="7420" width="9.42578125" style="92"/>
    <col min="7421" max="7421" width="12.7109375" style="92" customWidth="1"/>
    <col min="7422" max="7422" width="45.42578125" style="92" customWidth="1"/>
    <col min="7423" max="7423" width="13.85546875" style="92" customWidth="1"/>
    <col min="7424" max="7424" width="14.42578125" style="92" customWidth="1"/>
    <col min="7425" max="7425" width="12.28515625" style="92" customWidth="1"/>
    <col min="7426" max="7426" width="0" style="92" hidden="1" customWidth="1"/>
    <col min="7427" max="7427" width="12.5703125" style="92" customWidth="1"/>
    <col min="7428" max="7428" width="14.140625" style="92" customWidth="1"/>
    <col min="7429" max="7429" width="13.85546875" style="92" customWidth="1"/>
    <col min="7430" max="7430" width="12.140625" style="92" customWidth="1"/>
    <col min="7431" max="7431" width="10" style="92" customWidth="1"/>
    <col min="7432" max="7432" width="14.7109375" style="92" customWidth="1"/>
    <col min="7433" max="7433" width="13.85546875" style="92" customWidth="1"/>
    <col min="7434" max="7434" width="15.5703125" style="92" customWidth="1"/>
    <col min="7435" max="7435" width="15.42578125" style="92" customWidth="1"/>
    <col min="7436" max="7442" width="9.42578125" style="92"/>
    <col min="7443" max="7444" width="0" style="92" hidden="1" customWidth="1"/>
    <col min="7445" max="7676" width="9.42578125" style="92"/>
    <col min="7677" max="7677" width="12.7109375" style="92" customWidth="1"/>
    <col min="7678" max="7678" width="45.42578125" style="92" customWidth="1"/>
    <col min="7679" max="7679" width="13.85546875" style="92" customWidth="1"/>
    <col min="7680" max="7680" width="14.42578125" style="92" customWidth="1"/>
    <col min="7681" max="7681" width="12.28515625" style="92" customWidth="1"/>
    <col min="7682" max="7682" width="0" style="92" hidden="1" customWidth="1"/>
    <col min="7683" max="7683" width="12.5703125" style="92" customWidth="1"/>
    <col min="7684" max="7684" width="14.140625" style="92" customWidth="1"/>
    <col min="7685" max="7685" width="13.85546875" style="92" customWidth="1"/>
    <col min="7686" max="7686" width="12.140625" style="92" customWidth="1"/>
    <col min="7687" max="7687" width="10" style="92" customWidth="1"/>
    <col min="7688" max="7688" width="14.7109375" style="92" customWidth="1"/>
    <col min="7689" max="7689" width="13.85546875" style="92" customWidth="1"/>
    <col min="7690" max="7690" width="15.5703125" style="92" customWidth="1"/>
    <col min="7691" max="7691" width="15.42578125" style="92" customWidth="1"/>
    <col min="7692" max="7698" width="9.42578125" style="92"/>
    <col min="7699" max="7700" width="0" style="92" hidden="1" customWidth="1"/>
    <col min="7701" max="7932" width="9.42578125" style="92"/>
    <col min="7933" max="7933" width="12.7109375" style="92" customWidth="1"/>
    <col min="7934" max="7934" width="45.42578125" style="92" customWidth="1"/>
    <col min="7935" max="7935" width="13.85546875" style="92" customWidth="1"/>
    <col min="7936" max="7936" width="14.42578125" style="92" customWidth="1"/>
    <col min="7937" max="7937" width="12.28515625" style="92" customWidth="1"/>
    <col min="7938" max="7938" width="0" style="92" hidden="1" customWidth="1"/>
    <col min="7939" max="7939" width="12.5703125" style="92" customWidth="1"/>
    <col min="7940" max="7940" width="14.140625" style="92" customWidth="1"/>
    <col min="7941" max="7941" width="13.85546875" style="92" customWidth="1"/>
    <col min="7942" max="7942" width="12.140625" style="92" customWidth="1"/>
    <col min="7943" max="7943" width="10" style="92" customWidth="1"/>
    <col min="7944" max="7944" width="14.7109375" style="92" customWidth="1"/>
    <col min="7945" max="7945" width="13.85546875" style="92" customWidth="1"/>
    <col min="7946" max="7946" width="15.5703125" style="92" customWidth="1"/>
    <col min="7947" max="7947" width="15.42578125" style="92" customWidth="1"/>
    <col min="7948" max="7954" width="9.42578125" style="92"/>
    <col min="7955" max="7956" width="0" style="92" hidden="1" customWidth="1"/>
    <col min="7957" max="8188" width="9.42578125" style="92"/>
    <col min="8189" max="8189" width="12.7109375" style="92" customWidth="1"/>
    <col min="8190" max="8190" width="45.42578125" style="92" customWidth="1"/>
    <col min="8191" max="8191" width="13.85546875" style="92" customWidth="1"/>
    <col min="8192" max="8192" width="14.42578125" style="92" customWidth="1"/>
    <col min="8193" max="8193" width="12.28515625" style="92" customWidth="1"/>
    <col min="8194" max="8194" width="0" style="92" hidden="1" customWidth="1"/>
    <col min="8195" max="8195" width="12.5703125" style="92" customWidth="1"/>
    <col min="8196" max="8196" width="14.140625" style="92" customWidth="1"/>
    <col min="8197" max="8197" width="13.85546875" style="92" customWidth="1"/>
    <col min="8198" max="8198" width="12.140625" style="92" customWidth="1"/>
    <col min="8199" max="8199" width="10" style="92" customWidth="1"/>
    <col min="8200" max="8200" width="14.7109375" style="92" customWidth="1"/>
    <col min="8201" max="8201" width="13.85546875" style="92" customWidth="1"/>
    <col min="8202" max="8202" width="15.5703125" style="92" customWidth="1"/>
    <col min="8203" max="8203" width="15.42578125" style="92" customWidth="1"/>
    <col min="8204" max="8210" width="9.42578125" style="92"/>
    <col min="8211" max="8212" width="0" style="92" hidden="1" customWidth="1"/>
    <col min="8213" max="8444" width="9.42578125" style="92"/>
    <col min="8445" max="8445" width="12.7109375" style="92" customWidth="1"/>
    <col min="8446" max="8446" width="45.42578125" style="92" customWidth="1"/>
    <col min="8447" max="8447" width="13.85546875" style="92" customWidth="1"/>
    <col min="8448" max="8448" width="14.42578125" style="92" customWidth="1"/>
    <col min="8449" max="8449" width="12.28515625" style="92" customWidth="1"/>
    <col min="8450" max="8450" width="0" style="92" hidden="1" customWidth="1"/>
    <col min="8451" max="8451" width="12.5703125" style="92" customWidth="1"/>
    <col min="8452" max="8452" width="14.140625" style="92" customWidth="1"/>
    <col min="8453" max="8453" width="13.85546875" style="92" customWidth="1"/>
    <col min="8454" max="8454" width="12.140625" style="92" customWidth="1"/>
    <col min="8455" max="8455" width="10" style="92" customWidth="1"/>
    <col min="8456" max="8456" width="14.7109375" style="92" customWidth="1"/>
    <col min="8457" max="8457" width="13.85546875" style="92" customWidth="1"/>
    <col min="8458" max="8458" width="15.5703125" style="92" customWidth="1"/>
    <col min="8459" max="8459" width="15.42578125" style="92" customWidth="1"/>
    <col min="8460" max="8466" width="9.42578125" style="92"/>
    <col min="8467" max="8468" width="0" style="92" hidden="1" customWidth="1"/>
    <col min="8469" max="8700" width="9.42578125" style="92"/>
    <col min="8701" max="8701" width="12.7109375" style="92" customWidth="1"/>
    <col min="8702" max="8702" width="45.42578125" style="92" customWidth="1"/>
    <col min="8703" max="8703" width="13.85546875" style="92" customWidth="1"/>
    <col min="8704" max="8704" width="14.42578125" style="92" customWidth="1"/>
    <col min="8705" max="8705" width="12.28515625" style="92" customWidth="1"/>
    <col min="8706" max="8706" width="0" style="92" hidden="1" customWidth="1"/>
    <col min="8707" max="8707" width="12.5703125" style="92" customWidth="1"/>
    <col min="8708" max="8708" width="14.140625" style="92" customWidth="1"/>
    <col min="8709" max="8709" width="13.85546875" style="92" customWidth="1"/>
    <col min="8710" max="8710" width="12.140625" style="92" customWidth="1"/>
    <col min="8711" max="8711" width="10" style="92" customWidth="1"/>
    <col min="8712" max="8712" width="14.7109375" style="92" customWidth="1"/>
    <col min="8713" max="8713" width="13.85546875" style="92" customWidth="1"/>
    <col min="8714" max="8714" width="15.5703125" style="92" customWidth="1"/>
    <col min="8715" max="8715" width="15.42578125" style="92" customWidth="1"/>
    <col min="8716" max="8722" width="9.42578125" style="92"/>
    <col min="8723" max="8724" width="0" style="92" hidden="1" customWidth="1"/>
    <col min="8725" max="8956" width="9.42578125" style="92"/>
    <col min="8957" max="8957" width="12.7109375" style="92" customWidth="1"/>
    <col min="8958" max="8958" width="45.42578125" style="92" customWidth="1"/>
    <col min="8959" max="8959" width="13.85546875" style="92" customWidth="1"/>
    <col min="8960" max="8960" width="14.42578125" style="92" customWidth="1"/>
    <col min="8961" max="8961" width="12.28515625" style="92" customWidth="1"/>
    <col min="8962" max="8962" width="0" style="92" hidden="1" customWidth="1"/>
    <col min="8963" max="8963" width="12.5703125" style="92" customWidth="1"/>
    <col min="8964" max="8964" width="14.140625" style="92" customWidth="1"/>
    <col min="8965" max="8965" width="13.85546875" style="92" customWidth="1"/>
    <col min="8966" max="8966" width="12.140625" style="92" customWidth="1"/>
    <col min="8967" max="8967" width="10" style="92" customWidth="1"/>
    <col min="8968" max="8968" width="14.7109375" style="92" customWidth="1"/>
    <col min="8969" max="8969" width="13.85546875" style="92" customWidth="1"/>
    <col min="8970" max="8970" width="15.5703125" style="92" customWidth="1"/>
    <col min="8971" max="8971" width="15.42578125" style="92" customWidth="1"/>
    <col min="8972" max="8978" width="9.42578125" style="92"/>
    <col min="8979" max="8980" width="0" style="92" hidden="1" customWidth="1"/>
    <col min="8981" max="9212" width="9.42578125" style="92"/>
    <col min="9213" max="9213" width="12.7109375" style="92" customWidth="1"/>
    <col min="9214" max="9214" width="45.42578125" style="92" customWidth="1"/>
    <col min="9215" max="9215" width="13.85546875" style="92" customWidth="1"/>
    <col min="9216" max="9216" width="14.42578125" style="92" customWidth="1"/>
    <col min="9217" max="9217" width="12.28515625" style="92" customWidth="1"/>
    <col min="9218" max="9218" width="0" style="92" hidden="1" customWidth="1"/>
    <col min="9219" max="9219" width="12.5703125" style="92" customWidth="1"/>
    <col min="9220" max="9220" width="14.140625" style="92" customWidth="1"/>
    <col min="9221" max="9221" width="13.85546875" style="92" customWidth="1"/>
    <col min="9222" max="9222" width="12.140625" style="92" customWidth="1"/>
    <col min="9223" max="9223" width="10" style="92" customWidth="1"/>
    <col min="9224" max="9224" width="14.7109375" style="92" customWidth="1"/>
    <col min="9225" max="9225" width="13.85546875" style="92" customWidth="1"/>
    <col min="9226" max="9226" width="15.5703125" style="92" customWidth="1"/>
    <col min="9227" max="9227" width="15.42578125" style="92" customWidth="1"/>
    <col min="9228" max="9234" width="9.42578125" style="92"/>
    <col min="9235" max="9236" width="0" style="92" hidden="1" customWidth="1"/>
    <col min="9237" max="9468" width="9.42578125" style="92"/>
    <col min="9469" max="9469" width="12.7109375" style="92" customWidth="1"/>
    <col min="9470" max="9470" width="45.42578125" style="92" customWidth="1"/>
    <col min="9471" max="9471" width="13.85546875" style="92" customWidth="1"/>
    <col min="9472" max="9472" width="14.42578125" style="92" customWidth="1"/>
    <col min="9473" max="9473" width="12.28515625" style="92" customWidth="1"/>
    <col min="9474" max="9474" width="0" style="92" hidden="1" customWidth="1"/>
    <col min="9475" max="9475" width="12.5703125" style="92" customWidth="1"/>
    <col min="9476" max="9476" width="14.140625" style="92" customWidth="1"/>
    <col min="9477" max="9477" width="13.85546875" style="92" customWidth="1"/>
    <col min="9478" max="9478" width="12.140625" style="92" customWidth="1"/>
    <col min="9479" max="9479" width="10" style="92" customWidth="1"/>
    <col min="9480" max="9480" width="14.7109375" style="92" customWidth="1"/>
    <col min="9481" max="9481" width="13.85546875" style="92" customWidth="1"/>
    <col min="9482" max="9482" width="15.5703125" style="92" customWidth="1"/>
    <col min="9483" max="9483" width="15.42578125" style="92" customWidth="1"/>
    <col min="9484" max="9490" width="9.42578125" style="92"/>
    <col min="9491" max="9492" width="0" style="92" hidden="1" customWidth="1"/>
    <col min="9493" max="9724" width="9.42578125" style="92"/>
    <col min="9725" max="9725" width="12.7109375" style="92" customWidth="1"/>
    <col min="9726" max="9726" width="45.42578125" style="92" customWidth="1"/>
    <col min="9727" max="9727" width="13.85546875" style="92" customWidth="1"/>
    <col min="9728" max="9728" width="14.42578125" style="92" customWidth="1"/>
    <col min="9729" max="9729" width="12.28515625" style="92" customWidth="1"/>
    <col min="9730" max="9730" width="0" style="92" hidden="1" customWidth="1"/>
    <col min="9731" max="9731" width="12.5703125" style="92" customWidth="1"/>
    <col min="9732" max="9732" width="14.140625" style="92" customWidth="1"/>
    <col min="9733" max="9733" width="13.85546875" style="92" customWidth="1"/>
    <col min="9734" max="9734" width="12.140625" style="92" customWidth="1"/>
    <col min="9735" max="9735" width="10" style="92" customWidth="1"/>
    <col min="9736" max="9736" width="14.7109375" style="92" customWidth="1"/>
    <col min="9737" max="9737" width="13.85546875" style="92" customWidth="1"/>
    <col min="9738" max="9738" width="15.5703125" style="92" customWidth="1"/>
    <col min="9739" max="9739" width="15.42578125" style="92" customWidth="1"/>
    <col min="9740" max="9746" width="9.42578125" style="92"/>
    <col min="9747" max="9748" width="0" style="92" hidden="1" customWidth="1"/>
    <col min="9749" max="9980" width="9.42578125" style="92"/>
    <col min="9981" max="9981" width="12.7109375" style="92" customWidth="1"/>
    <col min="9982" max="9982" width="45.42578125" style="92" customWidth="1"/>
    <col min="9983" max="9983" width="13.85546875" style="92" customWidth="1"/>
    <col min="9984" max="9984" width="14.42578125" style="92" customWidth="1"/>
    <col min="9985" max="9985" width="12.28515625" style="92" customWidth="1"/>
    <col min="9986" max="9986" width="0" style="92" hidden="1" customWidth="1"/>
    <col min="9987" max="9987" width="12.5703125" style="92" customWidth="1"/>
    <col min="9988" max="9988" width="14.140625" style="92" customWidth="1"/>
    <col min="9989" max="9989" width="13.85546875" style="92" customWidth="1"/>
    <col min="9990" max="9990" width="12.140625" style="92" customWidth="1"/>
    <col min="9991" max="9991" width="10" style="92" customWidth="1"/>
    <col min="9992" max="9992" width="14.7109375" style="92" customWidth="1"/>
    <col min="9993" max="9993" width="13.85546875" style="92" customWidth="1"/>
    <col min="9994" max="9994" width="15.5703125" style="92" customWidth="1"/>
    <col min="9995" max="9995" width="15.42578125" style="92" customWidth="1"/>
    <col min="9996" max="10002" width="9.42578125" style="92"/>
    <col min="10003" max="10004" width="0" style="92" hidden="1" customWidth="1"/>
    <col min="10005" max="10236" width="9.42578125" style="92"/>
    <col min="10237" max="10237" width="12.7109375" style="92" customWidth="1"/>
    <col min="10238" max="10238" width="45.42578125" style="92" customWidth="1"/>
    <col min="10239" max="10239" width="13.85546875" style="92" customWidth="1"/>
    <col min="10240" max="10240" width="14.42578125" style="92" customWidth="1"/>
    <col min="10241" max="10241" width="12.28515625" style="92" customWidth="1"/>
    <col min="10242" max="10242" width="0" style="92" hidden="1" customWidth="1"/>
    <col min="10243" max="10243" width="12.5703125" style="92" customWidth="1"/>
    <col min="10244" max="10244" width="14.140625" style="92" customWidth="1"/>
    <col min="10245" max="10245" width="13.85546875" style="92" customWidth="1"/>
    <col min="10246" max="10246" width="12.140625" style="92" customWidth="1"/>
    <col min="10247" max="10247" width="10" style="92" customWidth="1"/>
    <col min="10248" max="10248" width="14.7109375" style="92" customWidth="1"/>
    <col min="10249" max="10249" width="13.85546875" style="92" customWidth="1"/>
    <col min="10250" max="10250" width="15.5703125" style="92" customWidth="1"/>
    <col min="10251" max="10251" width="15.42578125" style="92" customWidth="1"/>
    <col min="10252" max="10258" width="9.42578125" style="92"/>
    <col min="10259" max="10260" width="0" style="92" hidden="1" customWidth="1"/>
    <col min="10261" max="10492" width="9.42578125" style="92"/>
    <col min="10493" max="10493" width="12.7109375" style="92" customWidth="1"/>
    <col min="10494" max="10494" width="45.42578125" style="92" customWidth="1"/>
    <col min="10495" max="10495" width="13.85546875" style="92" customWidth="1"/>
    <col min="10496" max="10496" width="14.42578125" style="92" customWidth="1"/>
    <col min="10497" max="10497" width="12.28515625" style="92" customWidth="1"/>
    <col min="10498" max="10498" width="0" style="92" hidden="1" customWidth="1"/>
    <col min="10499" max="10499" width="12.5703125" style="92" customWidth="1"/>
    <col min="10500" max="10500" width="14.140625" style="92" customWidth="1"/>
    <col min="10501" max="10501" width="13.85546875" style="92" customWidth="1"/>
    <col min="10502" max="10502" width="12.140625" style="92" customWidth="1"/>
    <col min="10503" max="10503" width="10" style="92" customWidth="1"/>
    <col min="10504" max="10504" width="14.7109375" style="92" customWidth="1"/>
    <col min="10505" max="10505" width="13.85546875" style="92" customWidth="1"/>
    <col min="10506" max="10506" width="15.5703125" style="92" customWidth="1"/>
    <col min="10507" max="10507" width="15.42578125" style="92" customWidth="1"/>
    <col min="10508" max="10514" width="9.42578125" style="92"/>
    <col min="10515" max="10516" width="0" style="92" hidden="1" customWidth="1"/>
    <col min="10517" max="10748" width="9.42578125" style="92"/>
    <col min="10749" max="10749" width="12.7109375" style="92" customWidth="1"/>
    <col min="10750" max="10750" width="45.42578125" style="92" customWidth="1"/>
    <col min="10751" max="10751" width="13.85546875" style="92" customWidth="1"/>
    <col min="10752" max="10752" width="14.42578125" style="92" customWidth="1"/>
    <col min="10753" max="10753" width="12.28515625" style="92" customWidth="1"/>
    <col min="10754" max="10754" width="0" style="92" hidden="1" customWidth="1"/>
    <col min="10755" max="10755" width="12.5703125" style="92" customWidth="1"/>
    <col min="10756" max="10756" width="14.140625" style="92" customWidth="1"/>
    <col min="10757" max="10757" width="13.85546875" style="92" customWidth="1"/>
    <col min="10758" max="10758" width="12.140625" style="92" customWidth="1"/>
    <col min="10759" max="10759" width="10" style="92" customWidth="1"/>
    <col min="10760" max="10760" width="14.7109375" style="92" customWidth="1"/>
    <col min="10761" max="10761" width="13.85546875" style="92" customWidth="1"/>
    <col min="10762" max="10762" width="15.5703125" style="92" customWidth="1"/>
    <col min="10763" max="10763" width="15.42578125" style="92" customWidth="1"/>
    <col min="10764" max="10770" width="9.42578125" style="92"/>
    <col min="10771" max="10772" width="0" style="92" hidden="1" customWidth="1"/>
    <col min="10773" max="11004" width="9.42578125" style="92"/>
    <col min="11005" max="11005" width="12.7109375" style="92" customWidth="1"/>
    <col min="11006" max="11006" width="45.42578125" style="92" customWidth="1"/>
    <col min="11007" max="11007" width="13.85546875" style="92" customWidth="1"/>
    <col min="11008" max="11008" width="14.42578125" style="92" customWidth="1"/>
    <col min="11009" max="11009" width="12.28515625" style="92" customWidth="1"/>
    <col min="11010" max="11010" width="0" style="92" hidden="1" customWidth="1"/>
    <col min="11011" max="11011" width="12.5703125" style="92" customWidth="1"/>
    <col min="11012" max="11012" width="14.140625" style="92" customWidth="1"/>
    <col min="11013" max="11013" width="13.85546875" style="92" customWidth="1"/>
    <col min="11014" max="11014" width="12.140625" style="92" customWidth="1"/>
    <col min="11015" max="11015" width="10" style="92" customWidth="1"/>
    <col min="11016" max="11016" width="14.7109375" style="92" customWidth="1"/>
    <col min="11017" max="11017" width="13.85546875" style="92" customWidth="1"/>
    <col min="11018" max="11018" width="15.5703125" style="92" customWidth="1"/>
    <col min="11019" max="11019" width="15.42578125" style="92" customWidth="1"/>
    <col min="11020" max="11026" width="9.42578125" style="92"/>
    <col min="11027" max="11028" width="0" style="92" hidden="1" customWidth="1"/>
    <col min="11029" max="11260" width="9.42578125" style="92"/>
    <col min="11261" max="11261" width="12.7109375" style="92" customWidth="1"/>
    <col min="11262" max="11262" width="45.42578125" style="92" customWidth="1"/>
    <col min="11263" max="11263" width="13.85546875" style="92" customWidth="1"/>
    <col min="11264" max="11264" width="14.42578125" style="92" customWidth="1"/>
    <col min="11265" max="11265" width="12.28515625" style="92" customWidth="1"/>
    <col min="11266" max="11266" width="0" style="92" hidden="1" customWidth="1"/>
    <col min="11267" max="11267" width="12.5703125" style="92" customWidth="1"/>
    <col min="11268" max="11268" width="14.140625" style="92" customWidth="1"/>
    <col min="11269" max="11269" width="13.85546875" style="92" customWidth="1"/>
    <col min="11270" max="11270" width="12.140625" style="92" customWidth="1"/>
    <col min="11271" max="11271" width="10" style="92" customWidth="1"/>
    <col min="11272" max="11272" width="14.7109375" style="92" customWidth="1"/>
    <col min="11273" max="11273" width="13.85546875" style="92" customWidth="1"/>
    <col min="11274" max="11274" width="15.5703125" style="92" customWidth="1"/>
    <col min="11275" max="11275" width="15.42578125" style="92" customWidth="1"/>
    <col min="11276" max="11282" width="9.42578125" style="92"/>
    <col min="11283" max="11284" width="0" style="92" hidden="1" customWidth="1"/>
    <col min="11285" max="11516" width="9.42578125" style="92"/>
    <col min="11517" max="11517" width="12.7109375" style="92" customWidth="1"/>
    <col min="11518" max="11518" width="45.42578125" style="92" customWidth="1"/>
    <col min="11519" max="11519" width="13.85546875" style="92" customWidth="1"/>
    <col min="11520" max="11520" width="14.42578125" style="92" customWidth="1"/>
    <col min="11521" max="11521" width="12.28515625" style="92" customWidth="1"/>
    <col min="11522" max="11522" width="0" style="92" hidden="1" customWidth="1"/>
    <col min="11523" max="11523" width="12.5703125" style="92" customWidth="1"/>
    <col min="11524" max="11524" width="14.140625" style="92" customWidth="1"/>
    <col min="11525" max="11525" width="13.85546875" style="92" customWidth="1"/>
    <col min="11526" max="11526" width="12.140625" style="92" customWidth="1"/>
    <col min="11527" max="11527" width="10" style="92" customWidth="1"/>
    <col min="11528" max="11528" width="14.7109375" style="92" customWidth="1"/>
    <col min="11529" max="11529" width="13.85546875" style="92" customWidth="1"/>
    <col min="11530" max="11530" width="15.5703125" style="92" customWidth="1"/>
    <col min="11531" max="11531" width="15.42578125" style="92" customWidth="1"/>
    <col min="11532" max="11538" width="9.42578125" style="92"/>
    <col min="11539" max="11540" width="0" style="92" hidden="1" customWidth="1"/>
    <col min="11541" max="11772" width="9.42578125" style="92"/>
    <col min="11773" max="11773" width="12.7109375" style="92" customWidth="1"/>
    <col min="11774" max="11774" width="45.42578125" style="92" customWidth="1"/>
    <col min="11775" max="11775" width="13.85546875" style="92" customWidth="1"/>
    <col min="11776" max="11776" width="14.42578125" style="92" customWidth="1"/>
    <col min="11777" max="11777" width="12.28515625" style="92" customWidth="1"/>
    <col min="11778" max="11778" width="0" style="92" hidden="1" customWidth="1"/>
    <col min="11779" max="11779" width="12.5703125" style="92" customWidth="1"/>
    <col min="11780" max="11780" width="14.140625" style="92" customWidth="1"/>
    <col min="11781" max="11781" width="13.85546875" style="92" customWidth="1"/>
    <col min="11782" max="11782" width="12.140625" style="92" customWidth="1"/>
    <col min="11783" max="11783" width="10" style="92" customWidth="1"/>
    <col min="11784" max="11784" width="14.7109375" style="92" customWidth="1"/>
    <col min="11785" max="11785" width="13.85546875" style="92" customWidth="1"/>
    <col min="11786" max="11786" width="15.5703125" style="92" customWidth="1"/>
    <col min="11787" max="11787" width="15.42578125" style="92" customWidth="1"/>
    <col min="11788" max="11794" width="9.42578125" style="92"/>
    <col min="11795" max="11796" width="0" style="92" hidden="1" customWidth="1"/>
    <col min="11797" max="12028" width="9.42578125" style="92"/>
    <col min="12029" max="12029" width="12.7109375" style="92" customWidth="1"/>
    <col min="12030" max="12030" width="45.42578125" style="92" customWidth="1"/>
    <col min="12031" max="12031" width="13.85546875" style="92" customWidth="1"/>
    <col min="12032" max="12032" width="14.42578125" style="92" customWidth="1"/>
    <col min="12033" max="12033" width="12.28515625" style="92" customWidth="1"/>
    <col min="12034" max="12034" width="0" style="92" hidden="1" customWidth="1"/>
    <col min="12035" max="12035" width="12.5703125" style="92" customWidth="1"/>
    <col min="12036" max="12036" width="14.140625" style="92" customWidth="1"/>
    <col min="12037" max="12037" width="13.85546875" style="92" customWidth="1"/>
    <col min="12038" max="12038" width="12.140625" style="92" customWidth="1"/>
    <col min="12039" max="12039" width="10" style="92" customWidth="1"/>
    <col min="12040" max="12040" width="14.7109375" style="92" customWidth="1"/>
    <col min="12041" max="12041" width="13.85546875" style="92" customWidth="1"/>
    <col min="12042" max="12042" width="15.5703125" style="92" customWidth="1"/>
    <col min="12043" max="12043" width="15.42578125" style="92" customWidth="1"/>
    <col min="12044" max="12050" width="9.42578125" style="92"/>
    <col min="12051" max="12052" width="0" style="92" hidden="1" customWidth="1"/>
    <col min="12053" max="12284" width="9.42578125" style="92"/>
    <col min="12285" max="12285" width="12.7109375" style="92" customWidth="1"/>
    <col min="12286" max="12286" width="45.42578125" style="92" customWidth="1"/>
    <col min="12287" max="12287" width="13.85546875" style="92" customWidth="1"/>
    <col min="12288" max="12288" width="14.42578125" style="92" customWidth="1"/>
    <col min="12289" max="12289" width="12.28515625" style="92" customWidth="1"/>
    <col min="12290" max="12290" width="0" style="92" hidden="1" customWidth="1"/>
    <col min="12291" max="12291" width="12.5703125" style="92" customWidth="1"/>
    <col min="12292" max="12292" width="14.140625" style="92" customWidth="1"/>
    <col min="12293" max="12293" width="13.85546875" style="92" customWidth="1"/>
    <col min="12294" max="12294" width="12.140625" style="92" customWidth="1"/>
    <col min="12295" max="12295" width="10" style="92" customWidth="1"/>
    <col min="12296" max="12296" width="14.7109375" style="92" customWidth="1"/>
    <col min="12297" max="12297" width="13.85546875" style="92" customWidth="1"/>
    <col min="12298" max="12298" width="15.5703125" style="92" customWidth="1"/>
    <col min="12299" max="12299" width="15.42578125" style="92" customWidth="1"/>
    <col min="12300" max="12306" width="9.42578125" style="92"/>
    <col min="12307" max="12308" width="0" style="92" hidden="1" customWidth="1"/>
    <col min="12309" max="12540" width="9.42578125" style="92"/>
    <col min="12541" max="12541" width="12.7109375" style="92" customWidth="1"/>
    <col min="12542" max="12542" width="45.42578125" style="92" customWidth="1"/>
    <col min="12543" max="12543" width="13.85546875" style="92" customWidth="1"/>
    <col min="12544" max="12544" width="14.42578125" style="92" customWidth="1"/>
    <col min="12545" max="12545" width="12.28515625" style="92" customWidth="1"/>
    <col min="12546" max="12546" width="0" style="92" hidden="1" customWidth="1"/>
    <col min="12547" max="12547" width="12.5703125" style="92" customWidth="1"/>
    <col min="12548" max="12548" width="14.140625" style="92" customWidth="1"/>
    <col min="12549" max="12549" width="13.85546875" style="92" customWidth="1"/>
    <col min="12550" max="12550" width="12.140625" style="92" customWidth="1"/>
    <col min="12551" max="12551" width="10" style="92" customWidth="1"/>
    <col min="12552" max="12552" width="14.7109375" style="92" customWidth="1"/>
    <col min="12553" max="12553" width="13.85546875" style="92" customWidth="1"/>
    <col min="12554" max="12554" width="15.5703125" style="92" customWidth="1"/>
    <col min="12555" max="12555" width="15.42578125" style="92" customWidth="1"/>
    <col min="12556" max="12562" width="9.42578125" style="92"/>
    <col min="12563" max="12564" width="0" style="92" hidden="1" customWidth="1"/>
    <col min="12565" max="12796" width="9.42578125" style="92"/>
    <col min="12797" max="12797" width="12.7109375" style="92" customWidth="1"/>
    <col min="12798" max="12798" width="45.42578125" style="92" customWidth="1"/>
    <col min="12799" max="12799" width="13.85546875" style="92" customWidth="1"/>
    <col min="12800" max="12800" width="14.42578125" style="92" customWidth="1"/>
    <col min="12801" max="12801" width="12.28515625" style="92" customWidth="1"/>
    <col min="12802" max="12802" width="0" style="92" hidden="1" customWidth="1"/>
    <col min="12803" max="12803" width="12.5703125" style="92" customWidth="1"/>
    <col min="12804" max="12804" width="14.140625" style="92" customWidth="1"/>
    <col min="12805" max="12805" width="13.85546875" style="92" customWidth="1"/>
    <col min="12806" max="12806" width="12.140625" style="92" customWidth="1"/>
    <col min="12807" max="12807" width="10" style="92" customWidth="1"/>
    <col min="12808" max="12808" width="14.7109375" style="92" customWidth="1"/>
    <col min="12809" max="12809" width="13.85546875" style="92" customWidth="1"/>
    <col min="12810" max="12810" width="15.5703125" style="92" customWidth="1"/>
    <col min="12811" max="12811" width="15.42578125" style="92" customWidth="1"/>
    <col min="12812" max="12818" width="9.42578125" style="92"/>
    <col min="12819" max="12820" width="0" style="92" hidden="1" customWidth="1"/>
    <col min="12821" max="13052" width="9.42578125" style="92"/>
    <col min="13053" max="13053" width="12.7109375" style="92" customWidth="1"/>
    <col min="13054" max="13054" width="45.42578125" style="92" customWidth="1"/>
    <col min="13055" max="13055" width="13.85546875" style="92" customWidth="1"/>
    <col min="13056" max="13056" width="14.42578125" style="92" customWidth="1"/>
    <col min="13057" max="13057" width="12.28515625" style="92" customWidth="1"/>
    <col min="13058" max="13058" width="0" style="92" hidden="1" customWidth="1"/>
    <col min="13059" max="13059" width="12.5703125" style="92" customWidth="1"/>
    <col min="13060" max="13060" width="14.140625" style="92" customWidth="1"/>
    <col min="13061" max="13061" width="13.85546875" style="92" customWidth="1"/>
    <col min="13062" max="13062" width="12.140625" style="92" customWidth="1"/>
    <col min="13063" max="13063" width="10" style="92" customWidth="1"/>
    <col min="13064" max="13064" width="14.7109375" style="92" customWidth="1"/>
    <col min="13065" max="13065" width="13.85546875" style="92" customWidth="1"/>
    <col min="13066" max="13066" width="15.5703125" style="92" customWidth="1"/>
    <col min="13067" max="13067" width="15.42578125" style="92" customWidth="1"/>
    <col min="13068" max="13074" width="9.42578125" style="92"/>
    <col min="13075" max="13076" width="0" style="92" hidden="1" customWidth="1"/>
    <col min="13077" max="13308" width="9.42578125" style="92"/>
    <col min="13309" max="13309" width="12.7109375" style="92" customWidth="1"/>
    <col min="13310" max="13310" width="45.42578125" style="92" customWidth="1"/>
    <col min="13311" max="13311" width="13.85546875" style="92" customWidth="1"/>
    <col min="13312" max="13312" width="14.42578125" style="92" customWidth="1"/>
    <col min="13313" max="13313" width="12.28515625" style="92" customWidth="1"/>
    <col min="13314" max="13314" width="0" style="92" hidden="1" customWidth="1"/>
    <col min="13315" max="13315" width="12.5703125" style="92" customWidth="1"/>
    <col min="13316" max="13316" width="14.140625" style="92" customWidth="1"/>
    <col min="13317" max="13317" width="13.85546875" style="92" customWidth="1"/>
    <col min="13318" max="13318" width="12.140625" style="92" customWidth="1"/>
    <col min="13319" max="13319" width="10" style="92" customWidth="1"/>
    <col min="13320" max="13320" width="14.7109375" style="92" customWidth="1"/>
    <col min="13321" max="13321" width="13.85546875" style="92" customWidth="1"/>
    <col min="13322" max="13322" width="15.5703125" style="92" customWidth="1"/>
    <col min="13323" max="13323" width="15.42578125" style="92" customWidth="1"/>
    <col min="13324" max="13330" width="9.42578125" style="92"/>
    <col min="13331" max="13332" width="0" style="92" hidden="1" customWidth="1"/>
    <col min="13333" max="13564" width="9.42578125" style="92"/>
    <col min="13565" max="13565" width="12.7109375" style="92" customWidth="1"/>
    <col min="13566" max="13566" width="45.42578125" style="92" customWidth="1"/>
    <col min="13567" max="13567" width="13.85546875" style="92" customWidth="1"/>
    <col min="13568" max="13568" width="14.42578125" style="92" customWidth="1"/>
    <col min="13569" max="13569" width="12.28515625" style="92" customWidth="1"/>
    <col min="13570" max="13570" width="0" style="92" hidden="1" customWidth="1"/>
    <col min="13571" max="13571" width="12.5703125" style="92" customWidth="1"/>
    <col min="13572" max="13572" width="14.140625" style="92" customWidth="1"/>
    <col min="13573" max="13573" width="13.85546875" style="92" customWidth="1"/>
    <col min="13574" max="13574" width="12.140625" style="92" customWidth="1"/>
    <col min="13575" max="13575" width="10" style="92" customWidth="1"/>
    <col min="13576" max="13576" width="14.7109375" style="92" customWidth="1"/>
    <col min="13577" max="13577" width="13.85546875" style="92" customWidth="1"/>
    <col min="13578" max="13578" width="15.5703125" style="92" customWidth="1"/>
    <col min="13579" max="13579" width="15.42578125" style="92" customWidth="1"/>
    <col min="13580" max="13586" width="9.42578125" style="92"/>
    <col min="13587" max="13588" width="0" style="92" hidden="1" customWidth="1"/>
    <col min="13589" max="13820" width="9.42578125" style="92"/>
    <col min="13821" max="13821" width="12.7109375" style="92" customWidth="1"/>
    <col min="13822" max="13822" width="45.42578125" style="92" customWidth="1"/>
    <col min="13823" max="13823" width="13.85546875" style="92" customWidth="1"/>
    <col min="13824" max="13824" width="14.42578125" style="92" customWidth="1"/>
    <col min="13825" max="13825" width="12.28515625" style="92" customWidth="1"/>
    <col min="13826" max="13826" width="0" style="92" hidden="1" customWidth="1"/>
    <col min="13827" max="13827" width="12.5703125" style="92" customWidth="1"/>
    <col min="13828" max="13828" width="14.140625" style="92" customWidth="1"/>
    <col min="13829" max="13829" width="13.85546875" style="92" customWidth="1"/>
    <col min="13830" max="13830" width="12.140625" style="92" customWidth="1"/>
    <col min="13831" max="13831" width="10" style="92" customWidth="1"/>
    <col min="13832" max="13832" width="14.7109375" style="92" customWidth="1"/>
    <col min="13833" max="13833" width="13.85546875" style="92" customWidth="1"/>
    <col min="13834" max="13834" width="15.5703125" style="92" customWidth="1"/>
    <col min="13835" max="13835" width="15.42578125" style="92" customWidth="1"/>
    <col min="13836" max="13842" width="9.42578125" style="92"/>
    <col min="13843" max="13844" width="0" style="92" hidden="1" customWidth="1"/>
    <col min="13845" max="14076" width="9.42578125" style="92"/>
    <col min="14077" max="14077" width="12.7109375" style="92" customWidth="1"/>
    <col min="14078" max="14078" width="45.42578125" style="92" customWidth="1"/>
    <col min="14079" max="14079" width="13.85546875" style="92" customWidth="1"/>
    <col min="14080" max="14080" width="14.42578125" style="92" customWidth="1"/>
    <col min="14081" max="14081" width="12.28515625" style="92" customWidth="1"/>
    <col min="14082" max="14082" width="0" style="92" hidden="1" customWidth="1"/>
    <col min="14083" max="14083" width="12.5703125" style="92" customWidth="1"/>
    <col min="14084" max="14084" width="14.140625" style="92" customWidth="1"/>
    <col min="14085" max="14085" width="13.85546875" style="92" customWidth="1"/>
    <col min="14086" max="14086" width="12.140625" style="92" customWidth="1"/>
    <col min="14087" max="14087" width="10" style="92" customWidth="1"/>
    <col min="14088" max="14088" width="14.7109375" style="92" customWidth="1"/>
    <col min="14089" max="14089" width="13.85546875" style="92" customWidth="1"/>
    <col min="14090" max="14090" width="15.5703125" style="92" customWidth="1"/>
    <col min="14091" max="14091" width="15.42578125" style="92" customWidth="1"/>
    <col min="14092" max="14098" width="9.42578125" style="92"/>
    <col min="14099" max="14100" width="0" style="92" hidden="1" customWidth="1"/>
    <col min="14101" max="14332" width="9.42578125" style="92"/>
    <col min="14333" max="14333" width="12.7109375" style="92" customWidth="1"/>
    <col min="14334" max="14334" width="45.42578125" style="92" customWidth="1"/>
    <col min="14335" max="14335" width="13.85546875" style="92" customWidth="1"/>
    <col min="14336" max="14336" width="14.42578125" style="92" customWidth="1"/>
    <col min="14337" max="14337" width="12.28515625" style="92" customWidth="1"/>
    <col min="14338" max="14338" width="0" style="92" hidden="1" customWidth="1"/>
    <col min="14339" max="14339" width="12.5703125" style="92" customWidth="1"/>
    <col min="14340" max="14340" width="14.140625" style="92" customWidth="1"/>
    <col min="14341" max="14341" width="13.85546875" style="92" customWidth="1"/>
    <col min="14342" max="14342" width="12.140625" style="92" customWidth="1"/>
    <col min="14343" max="14343" width="10" style="92" customWidth="1"/>
    <col min="14344" max="14344" width="14.7109375" style="92" customWidth="1"/>
    <col min="14345" max="14345" width="13.85546875" style="92" customWidth="1"/>
    <col min="14346" max="14346" width="15.5703125" style="92" customWidth="1"/>
    <col min="14347" max="14347" width="15.42578125" style="92" customWidth="1"/>
    <col min="14348" max="14354" width="9.42578125" style="92"/>
    <col min="14355" max="14356" width="0" style="92" hidden="1" customWidth="1"/>
    <col min="14357" max="14588" width="9.42578125" style="92"/>
    <col min="14589" max="14589" width="12.7109375" style="92" customWidth="1"/>
    <col min="14590" max="14590" width="45.42578125" style="92" customWidth="1"/>
    <col min="14591" max="14591" width="13.85546875" style="92" customWidth="1"/>
    <col min="14592" max="14592" width="14.42578125" style="92" customWidth="1"/>
    <col min="14593" max="14593" width="12.28515625" style="92" customWidth="1"/>
    <col min="14594" max="14594" width="0" style="92" hidden="1" customWidth="1"/>
    <col min="14595" max="14595" width="12.5703125" style="92" customWidth="1"/>
    <col min="14596" max="14596" width="14.140625" style="92" customWidth="1"/>
    <col min="14597" max="14597" width="13.85546875" style="92" customWidth="1"/>
    <col min="14598" max="14598" width="12.140625" style="92" customWidth="1"/>
    <col min="14599" max="14599" width="10" style="92" customWidth="1"/>
    <col min="14600" max="14600" width="14.7109375" style="92" customWidth="1"/>
    <col min="14601" max="14601" width="13.85546875" style="92" customWidth="1"/>
    <col min="14602" max="14602" width="15.5703125" style="92" customWidth="1"/>
    <col min="14603" max="14603" width="15.42578125" style="92" customWidth="1"/>
    <col min="14604" max="14610" width="9.42578125" style="92"/>
    <col min="14611" max="14612" width="0" style="92" hidden="1" customWidth="1"/>
    <col min="14613" max="14844" width="9.42578125" style="92"/>
    <col min="14845" max="14845" width="12.7109375" style="92" customWidth="1"/>
    <col min="14846" max="14846" width="45.42578125" style="92" customWidth="1"/>
    <col min="14847" max="14847" width="13.85546875" style="92" customWidth="1"/>
    <col min="14848" max="14848" width="14.42578125" style="92" customWidth="1"/>
    <col min="14849" max="14849" width="12.28515625" style="92" customWidth="1"/>
    <col min="14850" max="14850" width="0" style="92" hidden="1" customWidth="1"/>
    <col min="14851" max="14851" width="12.5703125" style="92" customWidth="1"/>
    <col min="14852" max="14852" width="14.140625" style="92" customWidth="1"/>
    <col min="14853" max="14853" width="13.85546875" style="92" customWidth="1"/>
    <col min="14854" max="14854" width="12.140625" style="92" customWidth="1"/>
    <col min="14855" max="14855" width="10" style="92" customWidth="1"/>
    <col min="14856" max="14856" width="14.7109375" style="92" customWidth="1"/>
    <col min="14857" max="14857" width="13.85546875" style="92" customWidth="1"/>
    <col min="14858" max="14858" width="15.5703125" style="92" customWidth="1"/>
    <col min="14859" max="14859" width="15.42578125" style="92" customWidth="1"/>
    <col min="14860" max="14866" width="9.42578125" style="92"/>
    <col min="14867" max="14868" width="0" style="92" hidden="1" customWidth="1"/>
    <col min="14869" max="15100" width="9.42578125" style="92"/>
    <col min="15101" max="15101" width="12.7109375" style="92" customWidth="1"/>
    <col min="15102" max="15102" width="45.42578125" style="92" customWidth="1"/>
    <col min="15103" max="15103" width="13.85546875" style="92" customWidth="1"/>
    <col min="15104" max="15104" width="14.42578125" style="92" customWidth="1"/>
    <col min="15105" max="15105" width="12.28515625" style="92" customWidth="1"/>
    <col min="15106" max="15106" width="0" style="92" hidden="1" customWidth="1"/>
    <col min="15107" max="15107" width="12.5703125" style="92" customWidth="1"/>
    <col min="15108" max="15108" width="14.140625" style="92" customWidth="1"/>
    <col min="15109" max="15109" width="13.85546875" style="92" customWidth="1"/>
    <col min="15110" max="15110" width="12.140625" style="92" customWidth="1"/>
    <col min="15111" max="15111" width="10" style="92" customWidth="1"/>
    <col min="15112" max="15112" width="14.7109375" style="92" customWidth="1"/>
    <col min="15113" max="15113" width="13.85546875" style="92" customWidth="1"/>
    <col min="15114" max="15114" width="15.5703125" style="92" customWidth="1"/>
    <col min="15115" max="15115" width="15.42578125" style="92" customWidth="1"/>
    <col min="15116" max="15122" width="9.42578125" style="92"/>
    <col min="15123" max="15124" width="0" style="92" hidden="1" customWidth="1"/>
    <col min="15125" max="15356" width="9.42578125" style="92"/>
    <col min="15357" max="15357" width="12.7109375" style="92" customWidth="1"/>
    <col min="15358" max="15358" width="45.42578125" style="92" customWidth="1"/>
    <col min="15359" max="15359" width="13.85546875" style="92" customWidth="1"/>
    <col min="15360" max="15360" width="14.42578125" style="92" customWidth="1"/>
    <col min="15361" max="15361" width="12.28515625" style="92" customWidth="1"/>
    <col min="15362" max="15362" width="0" style="92" hidden="1" customWidth="1"/>
    <col min="15363" max="15363" width="12.5703125" style="92" customWidth="1"/>
    <col min="15364" max="15364" width="14.140625" style="92" customWidth="1"/>
    <col min="15365" max="15365" width="13.85546875" style="92" customWidth="1"/>
    <col min="15366" max="15366" width="12.140625" style="92" customWidth="1"/>
    <col min="15367" max="15367" width="10" style="92" customWidth="1"/>
    <col min="15368" max="15368" width="14.7109375" style="92" customWidth="1"/>
    <col min="15369" max="15369" width="13.85546875" style="92" customWidth="1"/>
    <col min="15370" max="15370" width="15.5703125" style="92" customWidth="1"/>
    <col min="15371" max="15371" width="15.42578125" style="92" customWidth="1"/>
    <col min="15372" max="15378" width="9.42578125" style="92"/>
    <col min="15379" max="15380" width="0" style="92" hidden="1" customWidth="1"/>
    <col min="15381" max="15612" width="9.42578125" style="92"/>
    <col min="15613" max="15613" width="12.7109375" style="92" customWidth="1"/>
    <col min="15614" max="15614" width="45.42578125" style="92" customWidth="1"/>
    <col min="15615" max="15615" width="13.85546875" style="92" customWidth="1"/>
    <col min="15616" max="15616" width="14.42578125" style="92" customWidth="1"/>
    <col min="15617" max="15617" width="12.28515625" style="92" customWidth="1"/>
    <col min="15618" max="15618" width="0" style="92" hidden="1" customWidth="1"/>
    <col min="15619" max="15619" width="12.5703125" style="92" customWidth="1"/>
    <col min="15620" max="15620" width="14.140625" style="92" customWidth="1"/>
    <col min="15621" max="15621" width="13.85546875" style="92" customWidth="1"/>
    <col min="15622" max="15622" width="12.140625" style="92" customWidth="1"/>
    <col min="15623" max="15623" width="10" style="92" customWidth="1"/>
    <col min="15624" max="15624" width="14.7109375" style="92" customWidth="1"/>
    <col min="15625" max="15625" width="13.85546875" style="92" customWidth="1"/>
    <col min="15626" max="15626" width="15.5703125" style="92" customWidth="1"/>
    <col min="15627" max="15627" width="15.42578125" style="92" customWidth="1"/>
    <col min="15628" max="15634" width="9.42578125" style="92"/>
    <col min="15635" max="15636" width="0" style="92" hidden="1" customWidth="1"/>
    <col min="15637" max="15868" width="9.42578125" style="92"/>
    <col min="15869" max="15869" width="12.7109375" style="92" customWidth="1"/>
    <col min="15870" max="15870" width="45.42578125" style="92" customWidth="1"/>
    <col min="15871" max="15871" width="13.85546875" style="92" customWidth="1"/>
    <col min="15872" max="15872" width="14.42578125" style="92" customWidth="1"/>
    <col min="15873" max="15873" width="12.28515625" style="92" customWidth="1"/>
    <col min="15874" max="15874" width="0" style="92" hidden="1" customWidth="1"/>
    <col min="15875" max="15875" width="12.5703125" style="92" customWidth="1"/>
    <col min="15876" max="15876" width="14.140625" style="92" customWidth="1"/>
    <col min="15877" max="15877" width="13.85546875" style="92" customWidth="1"/>
    <col min="15878" max="15878" width="12.140625" style="92" customWidth="1"/>
    <col min="15879" max="15879" width="10" style="92" customWidth="1"/>
    <col min="15880" max="15880" width="14.7109375" style="92" customWidth="1"/>
    <col min="15881" max="15881" width="13.85546875" style="92" customWidth="1"/>
    <col min="15882" max="15882" width="15.5703125" style="92" customWidth="1"/>
    <col min="15883" max="15883" width="15.42578125" style="92" customWidth="1"/>
    <col min="15884" max="15890" width="9.42578125" style="92"/>
    <col min="15891" max="15892" width="0" style="92" hidden="1" customWidth="1"/>
    <col min="15893" max="16124" width="9.42578125" style="92"/>
    <col min="16125" max="16125" width="12.7109375" style="92" customWidth="1"/>
    <col min="16126" max="16126" width="45.42578125" style="92" customWidth="1"/>
    <col min="16127" max="16127" width="13.85546875" style="92" customWidth="1"/>
    <col min="16128" max="16128" width="14.42578125" style="92" customWidth="1"/>
    <col min="16129" max="16129" width="12.28515625" style="92" customWidth="1"/>
    <col min="16130" max="16130" width="0" style="92" hidden="1" customWidth="1"/>
    <col min="16131" max="16131" width="12.5703125" style="92" customWidth="1"/>
    <col min="16132" max="16132" width="14.140625" style="92" customWidth="1"/>
    <col min="16133" max="16133" width="13.85546875" style="92" customWidth="1"/>
    <col min="16134" max="16134" width="12.140625" style="92" customWidth="1"/>
    <col min="16135" max="16135" width="10" style="92" customWidth="1"/>
    <col min="16136" max="16136" width="14.7109375" style="92" customWidth="1"/>
    <col min="16137" max="16137" width="13.85546875" style="92" customWidth="1"/>
    <col min="16138" max="16138" width="15.5703125" style="92" customWidth="1"/>
    <col min="16139" max="16139" width="15.42578125" style="92" customWidth="1"/>
    <col min="16140" max="16146" width="9.42578125" style="92"/>
    <col min="16147" max="16148" width="0" style="92" hidden="1" customWidth="1"/>
    <col min="16149" max="16384" width="9.42578125" style="92"/>
  </cols>
  <sheetData>
    <row r="1" spans="1:10" s="35" customFormat="1" ht="35.25" customHeight="1" x14ac:dyDescent="0.2">
      <c r="A1" s="87"/>
      <c r="B1" s="87"/>
      <c r="C1" s="87"/>
      <c r="D1" s="87"/>
      <c r="E1" s="87"/>
      <c r="F1" s="87"/>
      <c r="G1" s="87"/>
      <c r="H1" s="87"/>
      <c r="I1" s="87"/>
    </row>
    <row r="2" spans="1:10" s="35" customFormat="1" ht="19.5" customHeight="1" x14ac:dyDescent="0.2">
      <c r="A2" s="299" t="s">
        <v>146</v>
      </c>
      <c r="B2" s="299"/>
      <c r="C2" s="299"/>
      <c r="D2" s="299"/>
      <c r="E2" s="299"/>
      <c r="F2" s="299"/>
      <c r="G2" s="299"/>
      <c r="H2" s="299"/>
      <c r="I2" s="299"/>
    </row>
    <row r="3" spans="1:10" s="35" customFormat="1" ht="24.75" customHeight="1" x14ac:dyDescent="0.2">
      <c r="A3" s="300" t="s">
        <v>1</v>
      </c>
      <c r="B3" s="300"/>
      <c r="C3" s="300"/>
      <c r="D3" s="300"/>
      <c r="E3" s="300"/>
      <c r="F3" s="300"/>
      <c r="G3" s="300"/>
      <c r="H3" s="300"/>
      <c r="I3" s="300"/>
    </row>
    <row r="4" spans="1:10" s="35" customFormat="1" x14ac:dyDescent="0.2">
      <c r="A4" s="301" t="s">
        <v>2</v>
      </c>
      <c r="B4" s="301"/>
      <c r="C4" s="301"/>
      <c r="D4" s="301"/>
      <c r="E4" s="301"/>
      <c r="F4" s="301"/>
      <c r="G4" s="301"/>
      <c r="H4" s="301"/>
      <c r="I4" s="301"/>
    </row>
    <row r="5" spans="1:10" s="35" customFormat="1" x14ac:dyDescent="0.2">
      <c r="A5" s="302" t="s">
        <v>3</v>
      </c>
      <c r="B5" s="302"/>
      <c r="C5" s="88"/>
      <c r="D5" s="89"/>
      <c r="E5" s="89"/>
      <c r="F5" s="89"/>
      <c r="G5" s="89"/>
      <c r="H5" s="39"/>
      <c r="I5" s="90" t="s">
        <v>147</v>
      </c>
    </row>
    <row r="6" spans="1:10" s="91" customFormat="1" ht="15" x14ac:dyDescent="0.25">
      <c r="A6" s="303" t="s">
        <v>148</v>
      </c>
      <c r="B6" s="303"/>
      <c r="C6" s="303"/>
      <c r="D6" s="303"/>
      <c r="E6" s="303"/>
      <c r="F6" s="303"/>
      <c r="G6" s="303"/>
      <c r="H6" s="303"/>
      <c r="I6" s="303"/>
    </row>
    <row r="7" spans="1:10" s="91" customFormat="1" ht="15" x14ac:dyDescent="0.25">
      <c r="A7" s="303" t="s">
        <v>5</v>
      </c>
      <c r="B7" s="303"/>
      <c r="C7" s="303"/>
      <c r="D7" s="303"/>
      <c r="E7" s="303"/>
      <c r="F7" s="303"/>
      <c r="G7" s="303"/>
      <c r="H7" s="303"/>
      <c r="I7" s="303"/>
    </row>
    <row r="8" spans="1:10" x14ac:dyDescent="0.2">
      <c r="A8" s="293" t="s">
        <v>149</v>
      </c>
      <c r="B8" s="293"/>
      <c r="C8" s="293"/>
      <c r="D8" s="293"/>
      <c r="E8" s="293"/>
      <c r="F8" s="293"/>
      <c r="G8" s="293"/>
      <c r="H8" s="293"/>
      <c r="I8" s="293"/>
    </row>
    <row r="9" spans="1:10" x14ac:dyDescent="0.2">
      <c r="B9" s="94"/>
      <c r="I9" s="96" t="s">
        <v>7</v>
      </c>
    </row>
    <row r="10" spans="1:10" ht="13.15" customHeight="1" x14ac:dyDescent="0.2">
      <c r="A10" s="294" t="s">
        <v>150</v>
      </c>
      <c r="B10" s="294" t="s">
        <v>9</v>
      </c>
      <c r="C10" s="295" t="s">
        <v>13</v>
      </c>
      <c r="D10" s="295"/>
      <c r="E10" s="295"/>
      <c r="F10" s="295"/>
      <c r="G10" s="295"/>
      <c r="H10" s="295"/>
      <c r="I10" s="296" t="s">
        <v>11</v>
      </c>
    </row>
    <row r="11" spans="1:10" ht="25.5" x14ac:dyDescent="0.2">
      <c r="A11" s="294"/>
      <c r="B11" s="294"/>
      <c r="C11" s="97" t="s">
        <v>126</v>
      </c>
      <c r="D11" s="98" t="s">
        <v>127</v>
      </c>
      <c r="E11" s="98" t="s">
        <v>151</v>
      </c>
      <c r="F11" s="98" t="s">
        <v>152</v>
      </c>
      <c r="G11" s="98" t="s">
        <v>15</v>
      </c>
      <c r="H11" s="97" t="s">
        <v>16</v>
      </c>
      <c r="I11" s="296"/>
    </row>
    <row r="12" spans="1:10" x14ac:dyDescent="0.2">
      <c r="A12" s="99" t="s">
        <v>153</v>
      </c>
      <c r="B12" s="100" t="s">
        <v>154</v>
      </c>
      <c r="C12" s="101">
        <v>3</v>
      </c>
      <c r="D12" s="102">
        <v>4</v>
      </c>
      <c r="E12" s="102">
        <v>5</v>
      </c>
      <c r="F12" s="102">
        <v>6</v>
      </c>
      <c r="G12" s="102">
        <v>6</v>
      </c>
      <c r="H12" s="101">
        <v>7</v>
      </c>
      <c r="I12" s="103">
        <v>8</v>
      </c>
    </row>
    <row r="13" spans="1:10" x14ac:dyDescent="0.2">
      <c r="A13" s="104"/>
      <c r="B13" s="105"/>
      <c r="C13" s="106"/>
      <c r="D13" s="107"/>
      <c r="E13" s="107"/>
      <c r="F13" s="107"/>
      <c r="G13" s="107"/>
      <c r="H13" s="107"/>
      <c r="I13" s="108"/>
    </row>
    <row r="14" spans="1:10" x14ac:dyDescent="0.2">
      <c r="A14" s="109"/>
      <c r="B14" s="110" t="s">
        <v>155</v>
      </c>
      <c r="C14" s="111">
        <v>378402621</v>
      </c>
      <c r="D14" s="112">
        <v>8602586</v>
      </c>
      <c r="E14" s="112">
        <v>170258</v>
      </c>
      <c r="F14" s="112">
        <v>0</v>
      </c>
      <c r="G14" s="112">
        <v>-20325619</v>
      </c>
      <c r="H14" s="111">
        <v>366849846</v>
      </c>
      <c r="I14" s="113">
        <v>192705036</v>
      </c>
      <c r="J14" s="95"/>
    </row>
    <row r="15" spans="1:10" x14ac:dyDescent="0.2">
      <c r="A15" s="114" t="s">
        <v>18</v>
      </c>
      <c r="B15" s="115" t="s">
        <v>19</v>
      </c>
      <c r="C15" s="116">
        <v>195773801</v>
      </c>
      <c r="D15" s="117">
        <v>0</v>
      </c>
      <c r="E15" s="117">
        <v>0</v>
      </c>
      <c r="F15" s="117">
        <v>0</v>
      </c>
      <c r="G15" s="117">
        <v>0</v>
      </c>
      <c r="H15" s="118">
        <v>195773801</v>
      </c>
      <c r="I15" s="119">
        <v>97771571</v>
      </c>
      <c r="J15" s="95"/>
    </row>
    <row r="16" spans="1:10" x14ac:dyDescent="0.2">
      <c r="A16" s="114" t="s">
        <v>22</v>
      </c>
      <c r="B16" s="115" t="s">
        <v>23</v>
      </c>
      <c r="C16" s="116">
        <v>37568925</v>
      </c>
      <c r="D16" s="117">
        <v>0</v>
      </c>
      <c r="E16" s="117">
        <v>0</v>
      </c>
      <c r="F16" s="117">
        <v>0</v>
      </c>
      <c r="G16" s="117">
        <v>0</v>
      </c>
      <c r="H16" s="120">
        <v>37568925</v>
      </c>
      <c r="I16" s="119">
        <v>31506296</v>
      </c>
      <c r="J16" s="95"/>
    </row>
    <row r="17" spans="1:10" s="94" customFormat="1" x14ac:dyDescent="0.2">
      <c r="A17" s="121" t="s">
        <v>24</v>
      </c>
      <c r="B17" s="122" t="s">
        <v>25</v>
      </c>
      <c r="C17" s="116">
        <v>1838595</v>
      </c>
      <c r="D17" s="123">
        <v>1756717</v>
      </c>
      <c r="E17" s="123">
        <v>0</v>
      </c>
      <c r="F17" s="123">
        <v>0</v>
      </c>
      <c r="G17" s="123">
        <v>0</v>
      </c>
      <c r="H17" s="120">
        <v>3595312</v>
      </c>
      <c r="I17" s="119">
        <v>2762028</v>
      </c>
      <c r="J17" s="95"/>
    </row>
    <row r="18" spans="1:10" x14ac:dyDescent="0.2">
      <c r="A18" s="121" t="s">
        <v>132</v>
      </c>
      <c r="B18" s="122" t="s">
        <v>31</v>
      </c>
      <c r="C18" s="116">
        <v>1362479</v>
      </c>
      <c r="D18" s="123">
        <v>0</v>
      </c>
      <c r="E18" s="123">
        <v>0</v>
      </c>
      <c r="F18" s="123">
        <v>0</v>
      </c>
      <c r="G18" s="123">
        <v>0</v>
      </c>
      <c r="H18" s="120">
        <v>1362479</v>
      </c>
      <c r="I18" s="119">
        <v>688694</v>
      </c>
      <c r="J18" s="95"/>
    </row>
    <row r="19" spans="1:10" x14ac:dyDescent="0.2">
      <c r="A19" s="121" t="s">
        <v>133</v>
      </c>
      <c r="B19" s="122" t="s">
        <v>33</v>
      </c>
      <c r="C19" s="116">
        <v>476116</v>
      </c>
      <c r="D19" s="123">
        <v>1756717</v>
      </c>
      <c r="E19" s="123">
        <v>0</v>
      </c>
      <c r="F19" s="123">
        <v>0</v>
      </c>
      <c r="G19" s="123">
        <v>0</v>
      </c>
      <c r="H19" s="120">
        <v>2232833</v>
      </c>
      <c r="I19" s="119">
        <v>2073334</v>
      </c>
      <c r="J19" s="95"/>
    </row>
    <row r="20" spans="1:10" x14ac:dyDescent="0.2">
      <c r="A20" s="121" t="s">
        <v>38</v>
      </c>
      <c r="B20" s="124" t="s">
        <v>39</v>
      </c>
      <c r="C20" s="116">
        <v>54394</v>
      </c>
      <c r="D20" s="123">
        <v>607</v>
      </c>
      <c r="E20" s="123">
        <v>0</v>
      </c>
      <c r="F20" s="125">
        <v>0</v>
      </c>
      <c r="G20" s="125">
        <v>0</v>
      </c>
      <c r="H20" s="120">
        <v>55001</v>
      </c>
      <c r="I20" s="119">
        <v>30403</v>
      </c>
      <c r="J20" s="95"/>
    </row>
    <row r="21" spans="1:10" x14ac:dyDescent="0.2">
      <c r="A21" s="114" t="s">
        <v>40</v>
      </c>
      <c r="B21" s="126" t="s">
        <v>41</v>
      </c>
      <c r="C21" s="116">
        <v>1051150</v>
      </c>
      <c r="D21" s="117">
        <v>2259</v>
      </c>
      <c r="E21" s="117">
        <v>0</v>
      </c>
      <c r="F21" s="127">
        <v>0</v>
      </c>
      <c r="G21" s="127">
        <v>0</v>
      </c>
      <c r="H21" s="120">
        <v>1053409</v>
      </c>
      <c r="I21" s="119">
        <v>541728</v>
      </c>
      <c r="J21" s="95"/>
    </row>
    <row r="22" spans="1:10" x14ac:dyDescent="0.2">
      <c r="A22" s="114" t="s">
        <v>42</v>
      </c>
      <c r="B22" s="115" t="s">
        <v>43</v>
      </c>
      <c r="C22" s="116">
        <v>444075</v>
      </c>
      <c r="D22" s="117">
        <v>517</v>
      </c>
      <c r="E22" s="117">
        <v>0</v>
      </c>
      <c r="F22" s="127">
        <v>0</v>
      </c>
      <c r="G22" s="127">
        <v>0</v>
      </c>
      <c r="H22" s="120">
        <v>444592</v>
      </c>
      <c r="I22" s="119">
        <v>219549</v>
      </c>
      <c r="J22" s="95"/>
    </row>
    <row r="23" spans="1:10" x14ac:dyDescent="0.2">
      <c r="A23" s="114" t="s">
        <v>44</v>
      </c>
      <c r="B23" s="126" t="s">
        <v>45</v>
      </c>
      <c r="C23" s="116">
        <v>1547355</v>
      </c>
      <c r="D23" s="117">
        <v>385206</v>
      </c>
      <c r="E23" s="117">
        <v>0</v>
      </c>
      <c r="F23" s="127">
        <v>0</v>
      </c>
      <c r="G23" s="127">
        <v>0</v>
      </c>
      <c r="H23" s="120">
        <v>1932561</v>
      </c>
      <c r="I23" s="119">
        <v>899048</v>
      </c>
      <c r="J23" s="95"/>
    </row>
    <row r="24" spans="1:10" s="129" customFormat="1" ht="25.5" x14ac:dyDescent="0.2">
      <c r="A24" s="114" t="s">
        <v>46</v>
      </c>
      <c r="B24" s="128" t="s">
        <v>47</v>
      </c>
      <c r="C24" s="116">
        <v>10165392</v>
      </c>
      <c r="D24" s="117">
        <v>32283</v>
      </c>
      <c r="E24" s="117">
        <v>0</v>
      </c>
      <c r="F24" s="127">
        <v>0</v>
      </c>
      <c r="G24" s="127">
        <v>0</v>
      </c>
      <c r="H24" s="120">
        <v>10197675</v>
      </c>
      <c r="I24" s="119">
        <v>2032497</v>
      </c>
      <c r="J24" s="95"/>
    </row>
    <row r="25" spans="1:10" s="129" customFormat="1" ht="25.5" x14ac:dyDescent="0.2">
      <c r="A25" s="114" t="s">
        <v>50</v>
      </c>
      <c r="B25" s="128" t="s">
        <v>51</v>
      </c>
      <c r="C25" s="116">
        <v>49901</v>
      </c>
      <c r="D25" s="117">
        <v>0</v>
      </c>
      <c r="E25" s="117">
        <v>0</v>
      </c>
      <c r="F25" s="127">
        <v>0</v>
      </c>
      <c r="G25" s="127">
        <v>0</v>
      </c>
      <c r="H25" s="120">
        <v>49901</v>
      </c>
      <c r="I25" s="119">
        <v>27980</v>
      </c>
      <c r="J25" s="95"/>
    </row>
    <row r="26" spans="1:10" s="129" customFormat="1" x14ac:dyDescent="0.2">
      <c r="A26" s="121" t="s">
        <v>52</v>
      </c>
      <c r="B26" s="122" t="s">
        <v>53</v>
      </c>
      <c r="C26" s="116">
        <v>107035013</v>
      </c>
      <c r="D26" s="123">
        <v>6312870</v>
      </c>
      <c r="E26" s="125">
        <v>0</v>
      </c>
      <c r="F26" s="125">
        <v>0</v>
      </c>
      <c r="G26" s="123">
        <v>-18980157</v>
      </c>
      <c r="H26" s="130">
        <v>94367726</v>
      </c>
      <c r="I26" s="131">
        <v>45759461</v>
      </c>
      <c r="J26" s="95"/>
    </row>
    <row r="27" spans="1:10" s="129" customFormat="1" x14ac:dyDescent="0.2">
      <c r="A27" s="121" t="s">
        <v>54</v>
      </c>
      <c r="B27" s="122" t="s">
        <v>55</v>
      </c>
      <c r="C27" s="116">
        <v>1115850</v>
      </c>
      <c r="D27" s="123">
        <v>88411</v>
      </c>
      <c r="E27" s="125">
        <v>0</v>
      </c>
      <c r="F27" s="125">
        <v>0</v>
      </c>
      <c r="G27" s="125">
        <v>-1204261</v>
      </c>
      <c r="H27" s="116">
        <v>0</v>
      </c>
      <c r="I27" s="131">
        <v>0</v>
      </c>
      <c r="J27" s="95"/>
    </row>
    <row r="28" spans="1:10" s="129" customFormat="1" ht="25.5" hidden="1" x14ac:dyDescent="0.2">
      <c r="A28" s="132" t="s">
        <v>156</v>
      </c>
      <c r="B28" s="133" t="s">
        <v>157</v>
      </c>
      <c r="C28" s="134">
        <v>129310</v>
      </c>
      <c r="D28" s="135">
        <v>88411</v>
      </c>
      <c r="E28" s="136">
        <v>0</v>
      </c>
      <c r="F28" s="136">
        <v>0</v>
      </c>
      <c r="G28" s="136">
        <v>-217721</v>
      </c>
      <c r="H28" s="137">
        <v>0</v>
      </c>
      <c r="I28" s="138">
        <v>0</v>
      </c>
      <c r="J28" s="95"/>
    </row>
    <row r="29" spans="1:10" s="129" customFormat="1" hidden="1" x14ac:dyDescent="0.2">
      <c r="A29" s="132" t="s">
        <v>158</v>
      </c>
      <c r="B29" s="139" t="s">
        <v>159</v>
      </c>
      <c r="C29" s="134">
        <v>986540</v>
      </c>
      <c r="D29" s="135">
        <v>0</v>
      </c>
      <c r="E29" s="136">
        <v>0</v>
      </c>
      <c r="F29" s="136">
        <v>0</v>
      </c>
      <c r="G29" s="136">
        <v>-986540</v>
      </c>
      <c r="H29" s="140">
        <v>0</v>
      </c>
      <c r="I29" s="141">
        <v>0</v>
      </c>
      <c r="J29" s="95"/>
    </row>
    <row r="30" spans="1:10" s="129" customFormat="1" x14ac:dyDescent="0.2">
      <c r="A30" s="142" t="s">
        <v>160</v>
      </c>
      <c r="B30" s="128" t="s">
        <v>161</v>
      </c>
      <c r="C30" s="116">
        <v>273085</v>
      </c>
      <c r="D30" s="117">
        <v>0</v>
      </c>
      <c r="E30" s="127">
        <v>0</v>
      </c>
      <c r="F30" s="127">
        <v>0</v>
      </c>
      <c r="G30" s="127">
        <v>0</v>
      </c>
      <c r="H30" s="118">
        <v>273085</v>
      </c>
      <c r="I30" s="119">
        <v>204061</v>
      </c>
      <c r="J30" s="95"/>
    </row>
    <row r="31" spans="1:10" s="129" customFormat="1" ht="25.5" x14ac:dyDescent="0.2">
      <c r="A31" s="142" t="s">
        <v>162</v>
      </c>
      <c r="B31" s="128" t="s">
        <v>59</v>
      </c>
      <c r="C31" s="116">
        <v>21485085</v>
      </c>
      <c r="D31" s="117">
        <v>23716</v>
      </c>
      <c r="E31" s="127">
        <v>0</v>
      </c>
      <c r="F31" s="127">
        <v>0</v>
      </c>
      <c r="G31" s="117">
        <v>-141201</v>
      </c>
      <c r="H31" s="120">
        <v>21367600</v>
      </c>
      <c r="I31" s="119">
        <v>10837097</v>
      </c>
      <c r="J31" s="95"/>
    </row>
    <row r="32" spans="1:10" s="129" customFormat="1" hidden="1" x14ac:dyDescent="0.2">
      <c r="A32" s="142"/>
      <c r="B32" s="139" t="s">
        <v>159</v>
      </c>
      <c r="C32" s="134">
        <v>141201</v>
      </c>
      <c r="D32" s="135">
        <v>0</v>
      </c>
      <c r="E32" s="136">
        <v>0</v>
      </c>
      <c r="F32" s="136">
        <v>0</v>
      </c>
      <c r="G32" s="136">
        <v>-141201</v>
      </c>
      <c r="H32" s="137">
        <v>0</v>
      </c>
      <c r="I32" s="138">
        <v>0</v>
      </c>
      <c r="J32" s="95"/>
    </row>
    <row r="33" spans="1:10" s="129" customFormat="1" x14ac:dyDescent="0.2">
      <c r="A33" s="121" t="s">
        <v>62</v>
      </c>
      <c r="B33" s="143" t="s">
        <v>63</v>
      </c>
      <c r="C33" s="116">
        <v>0</v>
      </c>
      <c r="D33" s="123">
        <v>0</v>
      </c>
      <c r="E33" s="125">
        <v>170258</v>
      </c>
      <c r="F33" s="125">
        <v>0</v>
      </c>
      <c r="G33" s="125">
        <v>0</v>
      </c>
      <c r="H33" s="118">
        <v>170258</v>
      </c>
      <c r="I33" s="119">
        <v>113317</v>
      </c>
      <c r="J33" s="95"/>
    </row>
    <row r="34" spans="1:10" x14ac:dyDescent="0.2">
      <c r="A34" s="114"/>
      <c r="B34" s="144"/>
      <c r="C34" s="116"/>
      <c r="D34" s="117"/>
      <c r="E34" s="127"/>
      <c r="F34" s="127"/>
      <c r="G34" s="127"/>
      <c r="H34" s="120"/>
      <c r="I34" s="119"/>
      <c r="J34" s="95"/>
    </row>
    <row r="35" spans="1:10" x14ac:dyDescent="0.2">
      <c r="A35" s="109"/>
      <c r="B35" s="145" t="s">
        <v>137</v>
      </c>
      <c r="C35" s="111">
        <v>328313750</v>
      </c>
      <c r="D35" s="146">
        <v>5072823</v>
      </c>
      <c r="E35" s="146">
        <v>321562</v>
      </c>
      <c r="F35" s="146">
        <v>0</v>
      </c>
      <c r="G35" s="146">
        <v>-20325619</v>
      </c>
      <c r="H35" s="147">
        <v>313382516</v>
      </c>
      <c r="I35" s="148">
        <v>180800236</v>
      </c>
      <c r="J35" s="95"/>
    </row>
    <row r="36" spans="1:10" x14ac:dyDescent="0.2">
      <c r="A36" s="121" t="s">
        <v>65</v>
      </c>
      <c r="B36" s="143" t="s">
        <v>66</v>
      </c>
      <c r="C36" s="116">
        <v>298524201</v>
      </c>
      <c r="D36" s="123">
        <v>4641003</v>
      </c>
      <c r="E36" s="123">
        <v>293567</v>
      </c>
      <c r="F36" s="123">
        <v>0</v>
      </c>
      <c r="G36" s="123">
        <v>-20313119</v>
      </c>
      <c r="H36" s="130">
        <v>283145652</v>
      </c>
      <c r="I36" s="131">
        <v>163201888</v>
      </c>
      <c r="J36" s="95"/>
    </row>
    <row r="37" spans="1:10" x14ac:dyDescent="0.2">
      <c r="A37" s="121" t="s">
        <v>67</v>
      </c>
      <c r="B37" s="124" t="s">
        <v>68</v>
      </c>
      <c r="C37" s="116">
        <v>220871608</v>
      </c>
      <c r="D37" s="123">
        <v>4102040</v>
      </c>
      <c r="E37" s="123">
        <v>136856</v>
      </c>
      <c r="F37" s="123">
        <v>0</v>
      </c>
      <c r="G37" s="123">
        <v>0</v>
      </c>
      <c r="H37" s="116">
        <v>225110504</v>
      </c>
      <c r="I37" s="131">
        <v>130034408</v>
      </c>
      <c r="J37" s="95"/>
    </row>
    <row r="38" spans="1:10" x14ac:dyDescent="0.2">
      <c r="A38" s="149" t="s">
        <v>163</v>
      </c>
      <c r="B38" s="124" t="s">
        <v>69</v>
      </c>
      <c r="C38" s="116">
        <v>112644675</v>
      </c>
      <c r="D38" s="123">
        <v>108540</v>
      </c>
      <c r="E38" s="123">
        <v>3083</v>
      </c>
      <c r="F38" s="125">
        <v>0</v>
      </c>
      <c r="G38" s="125">
        <v>0</v>
      </c>
      <c r="H38" s="116">
        <v>112756298</v>
      </c>
      <c r="I38" s="131">
        <v>68114012</v>
      </c>
      <c r="J38" s="95"/>
    </row>
    <row r="39" spans="1:10" ht="25.5" x14ac:dyDescent="0.2">
      <c r="A39" s="149" t="s">
        <v>164</v>
      </c>
      <c r="B39" s="124" t="s">
        <v>165</v>
      </c>
      <c r="C39" s="116">
        <v>29158832</v>
      </c>
      <c r="D39" s="123">
        <v>26914</v>
      </c>
      <c r="E39" s="123">
        <v>258</v>
      </c>
      <c r="F39" s="125">
        <v>0</v>
      </c>
      <c r="G39" s="125">
        <v>0</v>
      </c>
      <c r="H39" s="116">
        <v>29186004</v>
      </c>
      <c r="I39" s="131">
        <v>17122395</v>
      </c>
      <c r="J39" s="95"/>
    </row>
    <row r="40" spans="1:10" x14ac:dyDescent="0.2">
      <c r="A40" s="121" t="s">
        <v>166</v>
      </c>
      <c r="B40" s="124" t="s">
        <v>71</v>
      </c>
      <c r="C40" s="116">
        <v>79068101</v>
      </c>
      <c r="D40" s="123">
        <v>3966586</v>
      </c>
      <c r="E40" s="123">
        <v>133515</v>
      </c>
      <c r="F40" s="125">
        <v>0</v>
      </c>
      <c r="G40" s="125">
        <v>0</v>
      </c>
      <c r="H40" s="116">
        <v>83168202</v>
      </c>
      <c r="I40" s="131">
        <v>44798001</v>
      </c>
      <c r="J40" s="95"/>
    </row>
    <row r="41" spans="1:10" x14ac:dyDescent="0.2">
      <c r="A41" s="121" t="s">
        <v>167</v>
      </c>
      <c r="B41" s="124" t="s">
        <v>72</v>
      </c>
      <c r="C41" s="116">
        <v>34898803</v>
      </c>
      <c r="D41" s="123">
        <v>393446</v>
      </c>
      <c r="E41" s="123">
        <v>138698</v>
      </c>
      <c r="F41" s="125">
        <v>0</v>
      </c>
      <c r="G41" s="125">
        <v>0</v>
      </c>
      <c r="H41" s="116">
        <v>35430947</v>
      </c>
      <c r="I41" s="131">
        <v>21625186</v>
      </c>
      <c r="J41" s="95"/>
    </row>
    <row r="42" spans="1:10" x14ac:dyDescent="0.2">
      <c r="A42" s="121" t="s">
        <v>168</v>
      </c>
      <c r="B42" s="124" t="s">
        <v>73</v>
      </c>
      <c r="C42" s="116">
        <v>7901030</v>
      </c>
      <c r="D42" s="123">
        <v>1117</v>
      </c>
      <c r="E42" s="123">
        <v>0</v>
      </c>
      <c r="F42" s="125">
        <v>0</v>
      </c>
      <c r="G42" s="125">
        <v>0</v>
      </c>
      <c r="H42" s="116">
        <v>7902147</v>
      </c>
      <c r="I42" s="131">
        <v>3759566</v>
      </c>
      <c r="J42" s="95"/>
    </row>
    <row r="43" spans="1:10" x14ac:dyDescent="0.2">
      <c r="A43" s="121" t="s">
        <v>169</v>
      </c>
      <c r="B43" s="124" t="s">
        <v>74</v>
      </c>
      <c r="C43" s="116">
        <v>14302594</v>
      </c>
      <c r="D43" s="123">
        <v>15253</v>
      </c>
      <c r="E43" s="123">
        <v>17850</v>
      </c>
      <c r="F43" s="125">
        <v>0</v>
      </c>
      <c r="G43" s="125">
        <v>0</v>
      </c>
      <c r="H43" s="116">
        <v>14335697</v>
      </c>
      <c r="I43" s="131">
        <v>7591672</v>
      </c>
      <c r="J43" s="95"/>
    </row>
    <row r="44" spans="1:10" ht="25.5" x14ac:dyDescent="0.2">
      <c r="A44" s="121" t="s">
        <v>170</v>
      </c>
      <c r="B44" s="143" t="s">
        <v>138</v>
      </c>
      <c r="C44" s="116">
        <v>20550166</v>
      </c>
      <c r="D44" s="123">
        <v>129147</v>
      </c>
      <c r="E44" s="123">
        <v>163</v>
      </c>
      <c r="F44" s="123">
        <v>0</v>
      </c>
      <c r="G44" s="123">
        <v>-20313119</v>
      </c>
      <c r="H44" s="116">
        <v>366357</v>
      </c>
      <c r="I44" s="131">
        <v>191056</v>
      </c>
      <c r="J44" s="95"/>
    </row>
    <row r="45" spans="1:10" x14ac:dyDescent="0.2">
      <c r="A45" s="149" t="s">
        <v>171</v>
      </c>
      <c r="B45" s="124" t="s">
        <v>77</v>
      </c>
      <c r="C45" s="116">
        <v>20462182</v>
      </c>
      <c r="D45" s="123">
        <v>129147</v>
      </c>
      <c r="E45" s="123">
        <v>163</v>
      </c>
      <c r="F45" s="125">
        <v>0</v>
      </c>
      <c r="G45" s="125">
        <v>-20313119</v>
      </c>
      <c r="H45" s="116">
        <v>278373</v>
      </c>
      <c r="I45" s="131">
        <v>107730</v>
      </c>
      <c r="J45" s="95"/>
    </row>
    <row r="46" spans="1:10" ht="25.5" hidden="1" x14ac:dyDescent="0.2">
      <c r="A46" s="132" t="s">
        <v>172</v>
      </c>
      <c r="B46" s="133" t="s">
        <v>173</v>
      </c>
      <c r="C46" s="134">
        <v>1127741</v>
      </c>
      <c r="D46" s="135">
        <v>0</v>
      </c>
      <c r="E46" s="135">
        <v>0</v>
      </c>
      <c r="F46" s="136">
        <v>0</v>
      </c>
      <c r="G46" s="136">
        <v>-1127741</v>
      </c>
      <c r="H46" s="134">
        <v>0</v>
      </c>
      <c r="I46" s="150">
        <v>0</v>
      </c>
      <c r="J46" s="95"/>
    </row>
    <row r="47" spans="1:10" ht="25.5" hidden="1" x14ac:dyDescent="0.2">
      <c r="A47" s="132" t="s">
        <v>174</v>
      </c>
      <c r="B47" s="133" t="s">
        <v>175</v>
      </c>
      <c r="C47" s="134">
        <v>75911</v>
      </c>
      <c r="D47" s="135">
        <v>129147</v>
      </c>
      <c r="E47" s="135">
        <v>163</v>
      </c>
      <c r="F47" s="136">
        <v>0</v>
      </c>
      <c r="G47" s="136">
        <v>-205221</v>
      </c>
      <c r="H47" s="134">
        <v>0</v>
      </c>
      <c r="I47" s="150">
        <v>0</v>
      </c>
      <c r="J47" s="95"/>
    </row>
    <row r="48" spans="1:10" ht="25.5" hidden="1" x14ac:dyDescent="0.2">
      <c r="A48" s="132" t="s">
        <v>176</v>
      </c>
      <c r="B48" s="133" t="s">
        <v>177</v>
      </c>
      <c r="C48" s="134">
        <v>18980157</v>
      </c>
      <c r="D48" s="135">
        <v>0</v>
      </c>
      <c r="E48" s="135">
        <v>0</v>
      </c>
      <c r="F48" s="136">
        <v>0</v>
      </c>
      <c r="G48" s="136">
        <v>-18980157</v>
      </c>
      <c r="H48" s="134">
        <v>0</v>
      </c>
      <c r="I48" s="150">
        <v>0</v>
      </c>
      <c r="J48" s="95"/>
    </row>
    <row r="49" spans="1:12" x14ac:dyDescent="0.2">
      <c r="A49" s="149" t="s">
        <v>178</v>
      </c>
      <c r="B49" s="143" t="s">
        <v>81</v>
      </c>
      <c r="C49" s="116">
        <v>0</v>
      </c>
      <c r="D49" s="123">
        <v>0</v>
      </c>
      <c r="E49" s="123">
        <v>0</v>
      </c>
      <c r="F49" s="125">
        <v>0</v>
      </c>
      <c r="G49" s="125">
        <v>0</v>
      </c>
      <c r="H49" s="116">
        <v>0</v>
      </c>
      <c r="I49" s="131">
        <v>0</v>
      </c>
      <c r="J49" s="95"/>
    </row>
    <row r="50" spans="1:12" x14ac:dyDescent="0.2">
      <c r="A50" s="149" t="s">
        <v>179</v>
      </c>
      <c r="B50" s="143" t="s">
        <v>82</v>
      </c>
      <c r="C50" s="116">
        <v>87984</v>
      </c>
      <c r="D50" s="123">
        <v>0</v>
      </c>
      <c r="E50" s="123">
        <v>0</v>
      </c>
      <c r="F50" s="125">
        <v>0</v>
      </c>
      <c r="G50" s="125">
        <v>0</v>
      </c>
      <c r="H50" s="116">
        <v>87984</v>
      </c>
      <c r="I50" s="131">
        <v>83326</v>
      </c>
      <c r="J50" s="95"/>
    </row>
    <row r="51" spans="1:12" s="94" customFormat="1" x14ac:dyDescent="0.2">
      <c r="A51" s="121" t="s">
        <v>84</v>
      </c>
      <c r="B51" s="124" t="s">
        <v>85</v>
      </c>
      <c r="C51" s="116">
        <v>29789549</v>
      </c>
      <c r="D51" s="123">
        <v>431820</v>
      </c>
      <c r="E51" s="123">
        <v>27995</v>
      </c>
      <c r="F51" s="125">
        <v>0</v>
      </c>
      <c r="G51" s="125">
        <v>-12500</v>
      </c>
      <c r="H51" s="116">
        <v>30236864</v>
      </c>
      <c r="I51" s="131">
        <v>17598348</v>
      </c>
      <c r="J51" s="95"/>
    </row>
    <row r="52" spans="1:12" x14ac:dyDescent="0.2">
      <c r="A52" s="121" t="s">
        <v>180</v>
      </c>
      <c r="B52" s="124" t="s">
        <v>86</v>
      </c>
      <c r="C52" s="116">
        <v>29721082</v>
      </c>
      <c r="D52" s="123">
        <v>431820</v>
      </c>
      <c r="E52" s="123">
        <v>27995</v>
      </c>
      <c r="F52" s="125">
        <v>0</v>
      </c>
      <c r="G52" s="125">
        <v>0</v>
      </c>
      <c r="H52" s="116">
        <v>30180897</v>
      </c>
      <c r="I52" s="131">
        <v>17592781</v>
      </c>
      <c r="J52" s="95"/>
    </row>
    <row r="53" spans="1:12" x14ac:dyDescent="0.2">
      <c r="A53" s="121" t="s">
        <v>181</v>
      </c>
      <c r="B53" s="143" t="s">
        <v>139</v>
      </c>
      <c r="C53" s="116">
        <v>68467</v>
      </c>
      <c r="D53" s="123">
        <v>0</v>
      </c>
      <c r="E53" s="123">
        <v>0</v>
      </c>
      <c r="F53" s="123">
        <v>0</v>
      </c>
      <c r="G53" s="123">
        <v>-12500</v>
      </c>
      <c r="H53" s="116">
        <v>55967</v>
      </c>
      <c r="I53" s="131">
        <v>5567</v>
      </c>
      <c r="J53" s="95"/>
    </row>
    <row r="54" spans="1:12" x14ac:dyDescent="0.2">
      <c r="A54" s="149" t="s">
        <v>182</v>
      </c>
      <c r="B54" s="143" t="s">
        <v>183</v>
      </c>
      <c r="C54" s="116">
        <v>68467</v>
      </c>
      <c r="D54" s="123">
        <v>0</v>
      </c>
      <c r="E54" s="123">
        <v>0</v>
      </c>
      <c r="F54" s="125">
        <v>0</v>
      </c>
      <c r="G54" s="125">
        <v>-12500</v>
      </c>
      <c r="H54" s="123">
        <v>55967</v>
      </c>
      <c r="I54" s="131">
        <v>5567</v>
      </c>
      <c r="J54" s="95"/>
    </row>
    <row r="55" spans="1:12" ht="25.5" hidden="1" x14ac:dyDescent="0.2">
      <c r="A55" s="132" t="s">
        <v>184</v>
      </c>
      <c r="B55" s="133" t="s">
        <v>185</v>
      </c>
      <c r="C55" s="134">
        <v>0</v>
      </c>
      <c r="D55" s="135">
        <v>0</v>
      </c>
      <c r="E55" s="135">
        <v>0</v>
      </c>
      <c r="F55" s="136">
        <v>0</v>
      </c>
      <c r="G55" s="136">
        <v>0</v>
      </c>
      <c r="H55" s="135">
        <v>0</v>
      </c>
      <c r="I55" s="151">
        <v>0</v>
      </c>
      <c r="J55" s="95"/>
    </row>
    <row r="56" spans="1:12" ht="25.5" hidden="1" x14ac:dyDescent="0.2">
      <c r="A56" s="132" t="s">
        <v>186</v>
      </c>
      <c r="B56" s="133" t="s">
        <v>187</v>
      </c>
      <c r="C56" s="134">
        <v>12500</v>
      </c>
      <c r="D56" s="135">
        <v>0</v>
      </c>
      <c r="E56" s="135">
        <v>0</v>
      </c>
      <c r="F56" s="136">
        <v>0</v>
      </c>
      <c r="G56" s="136">
        <v>-12500</v>
      </c>
      <c r="H56" s="135">
        <v>0</v>
      </c>
      <c r="I56" s="151">
        <v>0</v>
      </c>
      <c r="J56" s="95"/>
    </row>
    <row r="57" spans="1:12" ht="25.5" x14ac:dyDescent="0.2">
      <c r="A57" s="121" t="s">
        <v>94</v>
      </c>
      <c r="B57" s="124" t="s">
        <v>140</v>
      </c>
      <c r="C57" s="116">
        <v>0</v>
      </c>
      <c r="D57" s="123">
        <v>0</v>
      </c>
      <c r="E57" s="123">
        <v>0</v>
      </c>
      <c r="F57" s="123">
        <v>0</v>
      </c>
      <c r="G57" s="125">
        <v>0</v>
      </c>
      <c r="H57" s="123">
        <v>0</v>
      </c>
      <c r="I57" s="131">
        <v>0</v>
      </c>
      <c r="J57" s="95"/>
    </row>
    <row r="58" spans="1:12" ht="15.75" x14ac:dyDescent="0.25">
      <c r="A58" s="109"/>
      <c r="B58" s="152" t="s">
        <v>141</v>
      </c>
      <c r="C58" s="153">
        <v>50088871</v>
      </c>
      <c r="D58" s="146">
        <v>3529763</v>
      </c>
      <c r="E58" s="146">
        <v>-151304</v>
      </c>
      <c r="F58" s="146">
        <v>0</v>
      </c>
      <c r="G58" s="146">
        <v>0</v>
      </c>
      <c r="H58" s="146">
        <v>53467330</v>
      </c>
      <c r="I58" s="154">
        <v>11904800</v>
      </c>
      <c r="J58" s="95"/>
      <c r="K58" s="155"/>
      <c r="L58" s="155"/>
    </row>
    <row r="59" spans="1:12" ht="15.75" x14ac:dyDescent="0.25">
      <c r="A59" s="109"/>
      <c r="B59" s="152" t="s">
        <v>188</v>
      </c>
      <c r="C59" s="153">
        <v>-50088871</v>
      </c>
      <c r="D59" s="146">
        <v>-3529763</v>
      </c>
      <c r="E59" s="146">
        <v>151304</v>
      </c>
      <c r="F59" s="146">
        <v>0</v>
      </c>
      <c r="G59" s="146">
        <v>0</v>
      </c>
      <c r="H59" s="146">
        <v>-53467330</v>
      </c>
      <c r="I59" s="154">
        <v>-11904800</v>
      </c>
      <c r="J59" s="95"/>
      <c r="K59" s="156"/>
      <c r="L59" s="155"/>
    </row>
    <row r="60" spans="1:12" ht="15.75" x14ac:dyDescent="0.25">
      <c r="A60" s="149" t="s">
        <v>98</v>
      </c>
      <c r="B60" s="124" t="s">
        <v>189</v>
      </c>
      <c r="C60" s="116">
        <v>-39414121</v>
      </c>
      <c r="D60" s="123">
        <v>-3327316</v>
      </c>
      <c r="E60" s="123">
        <v>151304</v>
      </c>
      <c r="F60" s="123">
        <v>0</v>
      </c>
      <c r="G60" s="123">
        <v>0</v>
      </c>
      <c r="H60" s="123">
        <v>-42590133</v>
      </c>
      <c r="I60" s="131">
        <v>-6660582</v>
      </c>
      <c r="J60" s="95"/>
      <c r="K60" s="156"/>
      <c r="L60" s="155"/>
    </row>
    <row r="61" spans="1:12" ht="25.5" hidden="1" x14ac:dyDescent="0.25">
      <c r="A61" s="121"/>
      <c r="B61" s="124" t="s">
        <v>103</v>
      </c>
      <c r="C61" s="116">
        <v>0</v>
      </c>
      <c r="D61" s="123">
        <v>0</v>
      </c>
      <c r="E61" s="123">
        <v>0</v>
      </c>
      <c r="F61" s="123">
        <v>0</v>
      </c>
      <c r="G61" s="123">
        <v>0</v>
      </c>
      <c r="H61" s="123">
        <v>0</v>
      </c>
      <c r="I61" s="131">
        <v>0</v>
      </c>
      <c r="J61" s="95"/>
      <c r="K61" s="156"/>
      <c r="L61" s="155"/>
    </row>
    <row r="62" spans="1:12" ht="15.75" hidden="1" x14ac:dyDescent="0.25">
      <c r="A62" s="121"/>
      <c r="B62" s="124" t="s">
        <v>105</v>
      </c>
      <c r="C62" s="116">
        <v>0</v>
      </c>
      <c r="D62" s="123">
        <v>0</v>
      </c>
      <c r="E62" s="123">
        <v>0</v>
      </c>
      <c r="F62" s="123">
        <v>0</v>
      </c>
      <c r="G62" s="123">
        <v>0</v>
      </c>
      <c r="H62" s="123">
        <v>0</v>
      </c>
      <c r="I62" s="131">
        <v>0</v>
      </c>
      <c r="J62" s="95"/>
      <c r="K62" s="156"/>
      <c r="L62" s="157"/>
    </row>
    <row r="63" spans="1:12" ht="15.75" x14ac:dyDescent="0.25">
      <c r="A63" s="149" t="s">
        <v>106</v>
      </c>
      <c r="B63" s="124" t="s">
        <v>107</v>
      </c>
      <c r="C63" s="116">
        <v>-9705423</v>
      </c>
      <c r="D63" s="123">
        <v>-81609</v>
      </c>
      <c r="E63" s="123">
        <v>0</v>
      </c>
      <c r="F63" s="123">
        <v>0</v>
      </c>
      <c r="G63" s="123">
        <v>0</v>
      </c>
      <c r="H63" s="123">
        <v>-9787032</v>
      </c>
      <c r="I63" s="131">
        <v>-4161841</v>
      </c>
      <c r="J63" s="95"/>
      <c r="K63" s="156"/>
      <c r="L63" s="157"/>
    </row>
    <row r="64" spans="1:12" ht="15.75" x14ac:dyDescent="0.25">
      <c r="A64" s="149" t="s">
        <v>108</v>
      </c>
      <c r="B64" s="124" t="s">
        <v>109</v>
      </c>
      <c r="C64" s="116">
        <v>5458</v>
      </c>
      <c r="D64" s="123">
        <v>2162</v>
      </c>
      <c r="E64" s="123">
        <v>0</v>
      </c>
      <c r="F64" s="123">
        <v>0</v>
      </c>
      <c r="G64" s="123">
        <v>0</v>
      </c>
      <c r="H64" s="123">
        <v>7620</v>
      </c>
      <c r="I64" s="131">
        <v>4092</v>
      </c>
      <c r="J64" s="95"/>
      <c r="K64" s="156"/>
      <c r="L64" s="157"/>
    </row>
    <row r="65" spans="1:12" ht="38.25" x14ac:dyDescent="0.25">
      <c r="A65" s="227" t="s">
        <v>110</v>
      </c>
      <c r="B65" s="228" t="s">
        <v>111</v>
      </c>
      <c r="C65" s="229">
        <v>-974785</v>
      </c>
      <c r="D65" s="230">
        <v>-123000</v>
      </c>
      <c r="E65" s="230">
        <v>0</v>
      </c>
      <c r="F65" s="230">
        <v>0</v>
      </c>
      <c r="G65" s="230">
        <v>0</v>
      </c>
      <c r="H65" s="230">
        <v>-1097785</v>
      </c>
      <c r="I65" s="231">
        <v>-1086469</v>
      </c>
      <c r="J65" s="95"/>
      <c r="K65" s="156"/>
      <c r="L65" s="157"/>
    </row>
    <row r="66" spans="1:12" ht="15.75" hidden="1" x14ac:dyDescent="0.25">
      <c r="A66" s="158" t="s">
        <v>143</v>
      </c>
      <c r="B66" s="159" t="s">
        <v>113</v>
      </c>
      <c r="C66" s="160"/>
      <c r="D66" s="161"/>
      <c r="E66" s="161"/>
      <c r="F66" s="161"/>
      <c r="G66" s="161"/>
      <c r="H66" s="161"/>
      <c r="I66" s="162"/>
      <c r="J66" s="156"/>
      <c r="K66" s="156"/>
      <c r="L66" s="157"/>
    </row>
    <row r="67" spans="1:12" ht="15.75" x14ac:dyDescent="0.25">
      <c r="B67" s="163"/>
      <c r="J67" s="156"/>
      <c r="K67" s="156"/>
      <c r="L67" s="157"/>
    </row>
    <row r="68" spans="1:12" s="165" customFormat="1" ht="29.25" customHeight="1" x14ac:dyDescent="0.2">
      <c r="A68" s="297" t="s">
        <v>114</v>
      </c>
      <c r="B68" s="297"/>
      <c r="C68" s="298" t="s">
        <v>115</v>
      </c>
      <c r="D68" s="298"/>
      <c r="E68" s="298"/>
      <c r="F68" s="298"/>
      <c r="G68" s="298"/>
      <c r="H68" s="298"/>
      <c r="I68" s="164" t="s">
        <v>116</v>
      </c>
    </row>
    <row r="69" spans="1:12" s="165" customFormat="1" ht="20.25" customHeight="1" x14ac:dyDescent="0.2">
      <c r="A69" s="292" t="s">
        <v>190</v>
      </c>
      <c r="B69" s="292"/>
      <c r="C69" s="292"/>
      <c r="D69" s="166"/>
      <c r="E69" s="166"/>
      <c r="F69" s="166"/>
      <c r="G69" s="164"/>
      <c r="H69" s="166"/>
      <c r="I69" s="166"/>
    </row>
    <row r="70" spans="1:12" s="35" customFormat="1" ht="12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</row>
    <row r="71" spans="1:12" s="35" customFormat="1" ht="12.75" customHeight="1" x14ac:dyDescent="0.25">
      <c r="A71" s="167" t="s">
        <v>191</v>
      </c>
      <c r="B71" s="34"/>
      <c r="C71" s="34"/>
      <c r="D71" s="34"/>
      <c r="E71" s="34"/>
      <c r="F71" s="34"/>
      <c r="G71" s="34"/>
      <c r="H71" s="34"/>
      <c r="I71" s="34"/>
    </row>
    <row r="72" spans="1:12" x14ac:dyDescent="0.2">
      <c r="A72" s="167" t="s">
        <v>192</v>
      </c>
      <c r="J72" s="168"/>
      <c r="K72" s="168"/>
    </row>
    <row r="73" spans="1:12" x14ac:dyDescent="0.2">
      <c r="J73" s="168"/>
      <c r="K73" s="168"/>
    </row>
    <row r="74" spans="1:12" x14ac:dyDescent="0.2">
      <c r="B74" s="169"/>
      <c r="J74" s="168"/>
      <c r="K74" s="168"/>
    </row>
    <row r="75" spans="1:12" x14ac:dyDescent="0.2">
      <c r="B75" s="169"/>
      <c r="J75" s="168"/>
      <c r="K75" s="168"/>
    </row>
    <row r="76" spans="1:12" x14ac:dyDescent="0.2">
      <c r="J76" s="168"/>
      <c r="K76" s="168"/>
    </row>
  </sheetData>
  <sheetProtection selectLockedCells="1" selectUnlockedCells="1"/>
  <mergeCells count="14">
    <mergeCell ref="A7:I7"/>
    <mergeCell ref="A2:I2"/>
    <mergeCell ref="A3:I3"/>
    <mergeCell ref="A4:I4"/>
    <mergeCell ref="A5:B5"/>
    <mergeCell ref="A6:I6"/>
    <mergeCell ref="A69:C69"/>
    <mergeCell ref="A8:I8"/>
    <mergeCell ref="A10:A11"/>
    <mergeCell ref="B10:B11"/>
    <mergeCell ref="C10:H10"/>
    <mergeCell ref="I10:I11"/>
    <mergeCell ref="A68:B68"/>
    <mergeCell ref="C68:H68"/>
  </mergeCells>
  <hyperlinks>
    <hyperlink ref="A72" r:id="rId1"/>
  </hyperlinks>
  <printOptions horizontalCentered="1"/>
  <pageMargins left="0" right="0" top="0.62992125984251968" bottom="0.39370078740157483" header="0.51181102362204722" footer="0.11811023622047245"/>
  <pageSetup paperSize="9" firstPageNumber="0" fitToHeight="0" orientation="landscape" horizontalDpi="300" verticalDpi="300" r:id="rId2"/>
  <headerFooter alignWithMargins="0">
    <oddFooter>&amp;C&amp;"Times New Roman,Regular"&amp;P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Kopbudzeta kons</vt:lpstr>
      <vt:lpstr>Valsts budzeta kons</vt:lpstr>
      <vt:lpstr>Pasvald kons</vt:lpstr>
      <vt:lpstr>'Pasvald kons'!_____xlnm.Print_Area_1</vt:lpstr>
      <vt:lpstr>'Pasvald kons'!_____xlnm.Print_Titles_1</vt:lpstr>
      <vt:lpstr>'Kopbudzeta kons'!Print_Area</vt:lpstr>
      <vt:lpstr>'Pasvald kons'!Print_Area</vt:lpstr>
      <vt:lpstr>'Valsts budzeta kons'!Print_Area</vt:lpstr>
      <vt:lpstr>'Kopbudzeta kons'!Print_Titles</vt:lpstr>
      <vt:lpstr>'Pasvald kons'!Print_Titles</vt:lpstr>
      <vt:lpstr>'Valsts budzeta kons'!Print_Titles</vt:lpstr>
    </vt:vector>
  </TitlesOfParts>
  <Company>Valsts kase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Zanda Šulca</cp:lastModifiedBy>
  <cp:lastPrinted>2017-03-15T08:31:09Z</cp:lastPrinted>
  <dcterms:created xsi:type="dcterms:W3CDTF">2017-03-15T08:22:19Z</dcterms:created>
  <dcterms:modified xsi:type="dcterms:W3CDTF">2017-03-16T09:34:45Z</dcterms:modified>
</cp:coreProperties>
</file>