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kopbudzeta konsolidacija" sheetId="1" r:id="rId1"/>
    <sheet name="valsts konsolidacija" sheetId="2" r:id="rId2"/>
    <sheet name="pasvaldibu konsolidacija" sheetId="3" r:id="rId3"/>
  </sheets>
  <externalReferences>
    <externalReference r:id="rId4"/>
  </externalReferences>
  <definedNames>
    <definedName name="_____xlnm.Print_Area_1" localSheetId="2">'pasvaldibu konsolidacija'!$A$1:$I$72</definedName>
    <definedName name="_____xlnm.Print_Area_1">#REF!</definedName>
    <definedName name="_____xlnm.Print_Titles_1" localSheetId="2">'pasvaldibu konsolidacija'!$A$10:$IF$12</definedName>
    <definedName name="_____xlnm.Print_Titles_1">#REF!</definedName>
    <definedName name="____xlnm.Print_Area_1">#REF!</definedName>
    <definedName name="____xlnm.Print_Titles_1">#REF!</definedName>
    <definedName name="___xlnm.Print_Area_1">#REF!</definedName>
    <definedName name="___xlnm.Print_Titles_1">#REF!</definedName>
    <definedName name="__xlnm.Print_Area_1">#REF!</definedName>
    <definedName name="__xlnm.Print_Titles_1">#REF!</definedName>
    <definedName name="_xlnm.Print_Area" localSheetId="0">'kopbudzeta konsolidacija'!$A$1:$G$84</definedName>
    <definedName name="_xlnm.Print_Area" localSheetId="2">'pasvaldibu konsolidacija'!$A$1:$I$72</definedName>
    <definedName name="_xlnm.Print_Area" localSheetId="1">'valsts konsolidacija'!$A$1:$J$85</definedName>
    <definedName name="_xlnm.Print_Titles" localSheetId="0">'kopbudzeta konsolidacija'!$10:$12</definedName>
    <definedName name="_xlnm.Print_Titles" localSheetId="2">'pasvaldibu konsolidacija'!$10:$12</definedName>
    <definedName name="_xlnm.Print_Titles" localSheetId="1">'valsts konsolidacija'!$10:$12</definedName>
  </definedNames>
  <calcPr calcId="145621"/>
</workbook>
</file>

<file path=xl/calcChain.xml><?xml version="1.0" encoding="utf-8"?>
<calcChain xmlns="http://schemas.openxmlformats.org/spreadsheetml/2006/main">
  <c r="I76" i="2" l="1"/>
  <c r="J76" i="2" s="1"/>
</calcChain>
</file>

<file path=xl/sharedStrings.xml><?xml version="1.0" encoding="utf-8"?>
<sst xmlns="http://schemas.openxmlformats.org/spreadsheetml/2006/main" count="369" uniqueCount="190">
  <si>
    <t>Smilšu iela 1, Rīga, LV-1919, tālr. 67094222, fakss 67094220, e-pasts kase@kase.gov.lv, www.kase.gov.lv</t>
  </si>
  <si>
    <t>PĀRSKATS</t>
  </si>
  <si>
    <t>Rīgā</t>
  </si>
  <si>
    <t>Datums skatāms laika zīmogā</t>
  </si>
  <si>
    <t>Nr.8-12.10.2.1/kb-1</t>
  </si>
  <si>
    <t xml:space="preserve">                    Valsts kases  mēneša pārskats par  konsolidētā kopbudžeta izpildi </t>
  </si>
  <si>
    <t>(ieskaitot ziedojumus un dāvinājumus)</t>
  </si>
  <si>
    <t>(2017.gada janvāris)</t>
  </si>
  <si>
    <t>(euro)</t>
  </si>
  <si>
    <t>Klasifikā-cijas kodi</t>
  </si>
  <si>
    <t>Rādītāji</t>
  </si>
  <si>
    <t>Kopbudžets</t>
  </si>
  <si>
    <t>Pārskata mēneša izpilde</t>
  </si>
  <si>
    <t>Valsts budžets (ieskaitot daļēji no valsts budžeta finansētas atvasinātas publiskas personas un budžeta nefinansētas iestādes)</t>
  </si>
  <si>
    <t>Pašvaldību budžets</t>
  </si>
  <si>
    <t>Konsolidācija</t>
  </si>
  <si>
    <t>KOPĀ</t>
  </si>
  <si>
    <t>I. Kopbudžeta ieņēmumi - kopā</t>
  </si>
  <si>
    <t>1.0.0.0.</t>
  </si>
  <si>
    <t>Ienākuma nodokļi</t>
  </si>
  <si>
    <t>2.0.0.0.</t>
  </si>
  <si>
    <t>Sociālās apdrošināšanas iemaksas</t>
  </si>
  <si>
    <t>4.0.0.0.</t>
  </si>
  <si>
    <t>Īpašuma nodokļi</t>
  </si>
  <si>
    <t>5.0.0.0.</t>
  </si>
  <si>
    <t>Nodokļi par pakalpojumiem un precēm</t>
  </si>
  <si>
    <t>5.1.0.0.</t>
  </si>
  <si>
    <t>Pievienotās vērtības nodoklis</t>
  </si>
  <si>
    <t>x</t>
  </si>
  <si>
    <t>Akcīzes nodoklis</t>
  </si>
  <si>
    <t>5.4.0.0.</t>
  </si>
  <si>
    <t>Nodokļi atsevišķām precēm un  pakalpojumu veidiem</t>
  </si>
  <si>
    <t>5.5.3.0.</t>
  </si>
  <si>
    <t xml:space="preserve">Dabas resursu nodoklis </t>
  </si>
  <si>
    <t>6.0.0.0.</t>
  </si>
  <si>
    <t>Muitas nodoklis</t>
  </si>
  <si>
    <t>7.0.0.0.</t>
  </si>
  <si>
    <t>Nodokļu ieņēmumi, kas kompleksi apvieno dažādu
 nodokļu ieņēmumu grupas</t>
  </si>
  <si>
    <t>8.0.0.0.</t>
  </si>
  <si>
    <t>Ieņēmumi no uzņēmējdarbības un īpašuma</t>
  </si>
  <si>
    <t>9.0.0.0.</t>
  </si>
  <si>
    <t>Valsts (pašvaldību) nodevas un kancelejas nodevas</t>
  </si>
  <si>
    <t>10.0.0.0.</t>
  </si>
  <si>
    <t>Naudas sodi un sankcijas</t>
  </si>
  <si>
    <t>12.0.0.0.</t>
  </si>
  <si>
    <t>Pārējie nenodokļu ieņēmumi</t>
  </si>
  <si>
    <t>13.0.0.0.</t>
  </si>
  <si>
    <t>Ieņēmumi no valsts (pašvaldību) īpašuma iznomāšanas, pārdošanas un no nodokļu pamatparāda kapitalizācijas</t>
  </si>
  <si>
    <t>14.0.0.0.</t>
  </si>
  <si>
    <t>Ieņēmumi no valsts rezervju pārdošanas</t>
  </si>
  <si>
    <t>17.0.0.0.</t>
  </si>
  <si>
    <t>No valsts budžeta daļēji finansēto atvasināto publisko personu un budžeta nefinansēto iestāžu transferti</t>
  </si>
  <si>
    <t>18.0.0.0.</t>
  </si>
  <si>
    <t>Valsts budžeta transferti</t>
  </si>
  <si>
    <t>19.0.0.0.</t>
  </si>
  <si>
    <t>Pašvaldību budžetu transferti</t>
  </si>
  <si>
    <t>Ieņēmumi no ES dalībvalstīm un ES institūcijām un pārējām valstīm un institūcijām, kuras nav ES dalībvalstis un ES institūcijas, kā arī budžeta iestādes ieņēmumi no ārvalstu finanšu palīdzības</t>
  </si>
  <si>
    <t xml:space="preserve">Ieņēmumi no budžeta iestāžu sniegtajiem maksas pakalpojumiem un citi pašu ieņēmumi </t>
  </si>
  <si>
    <t>22.0.0.0.</t>
  </si>
  <si>
    <t>Citi valsts sociālās apdrošināšanas speciālā budžeta ieņēmumi</t>
  </si>
  <si>
    <t>23.0.0.0.</t>
  </si>
  <si>
    <t>Saņemtie ziedojumi un dāvinājumi</t>
  </si>
  <si>
    <t xml:space="preserve">II. Kopbudžeta izdevumi- kopā  </t>
  </si>
  <si>
    <t>1.0.</t>
  </si>
  <si>
    <t>Uzturēšanas izdevumi</t>
  </si>
  <si>
    <t>1.1.</t>
  </si>
  <si>
    <t>Kārtējie izdevumi</t>
  </si>
  <si>
    <t>Atalgojums</t>
  </si>
  <si>
    <t>Darba devēja valsts sociālās apdrošināšanas obligātās iemaksas, sociāla rakstura pabalsti un kompensācijas</t>
  </si>
  <si>
    <t>Preces un pakalpojumi</t>
  </si>
  <si>
    <t xml:space="preserve">Subsīdijas un dotācijas </t>
  </si>
  <si>
    <t>Procentu izdevumi</t>
  </si>
  <si>
    <t>Sociālie pabalsti</t>
  </si>
  <si>
    <t>Valsts budžeta transferti, dotācijas un mērķdotācijas pašvaldībām uzturēšanās izdevumiem, pašu resursi, starptautiskā sadarbība</t>
  </si>
  <si>
    <t>Valsts budžeta uzturēšanās izdevumu transferti</t>
  </si>
  <si>
    <t>Pašvaldību uzturēšanās izdevumu transferti</t>
  </si>
  <si>
    <t>Valsts budžeta uzturēšanas izdevumu transferti citiem budžetiem noteiktam mērķim</t>
  </si>
  <si>
    <t>Pārējie valsts budžeta uzturēšanas izdevumu transferti citiem budžetiem</t>
  </si>
  <si>
    <t>Atmaksa valsts budžetā par veiktiem uzturēšanas izdevumiem</t>
  </si>
  <si>
    <t>Kārtējie maksājumi Eiropas Savienības budžetā</t>
  </si>
  <si>
    <t>Starptautiskā sadarbība</t>
  </si>
  <si>
    <t>No valsts budžeta daļēji finansētu atvasināto publisko personu un budžeta nefinansētu iestāžu uzturēšanas izdevumu transferti</t>
  </si>
  <si>
    <t>2.0.</t>
  </si>
  <si>
    <t xml:space="preserve">Kapitālie izdevumi </t>
  </si>
  <si>
    <t>Pamatkapitāla veidošana</t>
  </si>
  <si>
    <t>Valsts budžeta un pašvaldību budžetu transferti un mērķdotācijas kapitālajiem izdevumiem</t>
  </si>
  <si>
    <t>Valsts budžeta kapitālo izdevumu transferti</t>
  </si>
  <si>
    <t>Pašvaldību kapitālo  izdevumu transferti</t>
  </si>
  <si>
    <t>Valsts budžeta transferti kapitālajiem izdevumiem citiem budžetiem noteiktam mērķim</t>
  </si>
  <si>
    <t>Atmaksa valsts budžetā par veiktajiem kapitālajiem izdevumiem</t>
  </si>
  <si>
    <t>Pārējie valsts budžeta kapitālo izdevumu transferti citiem budžetiem</t>
  </si>
  <si>
    <t>No valsts budžeta daļēji finansētu atvasināto publisko personu un budžeta nefinansētu iestāžu kapitālo izdevumu transferti</t>
  </si>
  <si>
    <t>3.0.</t>
  </si>
  <si>
    <t>Dažādi izdevumi, kas veidojas pēc uzkrāšanas principa un nav klasificēti iepriekš</t>
  </si>
  <si>
    <t>III Finansiālā bilance</t>
  </si>
  <si>
    <t>IV Finansēšana</t>
  </si>
  <si>
    <t>F20010000</t>
  </si>
  <si>
    <t>Naudas līdzekļi un noguldījumi (bilances aktīvā)</t>
  </si>
  <si>
    <t>F20020000</t>
  </si>
  <si>
    <t>Noguldījumi (bilances pasīvā)</t>
  </si>
  <si>
    <t>F30010000</t>
  </si>
  <si>
    <t>Iegādātie parāda vērtspapīri, izņemot atvasinātos finanšu instrumentus</t>
  </si>
  <si>
    <t>F30020000</t>
  </si>
  <si>
    <t>Emitētie parāda vērtspapīri</t>
  </si>
  <si>
    <t>F40020000</t>
  </si>
  <si>
    <t>Aizņēmumi</t>
  </si>
  <si>
    <t>F40010000</t>
  </si>
  <si>
    <t>Aizdevumi</t>
  </si>
  <si>
    <t>F55010000</t>
  </si>
  <si>
    <t>Akcijas un cita līdzdalība komersantu pašu kapitālā, neskaitot kopieguldījumu fondu akcijas, un ieguldījumi starptautisko organizāciju kapitālā</t>
  </si>
  <si>
    <t>F56010001</t>
  </si>
  <si>
    <t>Kopieguldījumu fondu akcijas</t>
  </si>
  <si>
    <t>Pārvaldnieks</t>
  </si>
  <si>
    <t>(paraksts*)</t>
  </si>
  <si>
    <t>K.Āboliņš</t>
  </si>
  <si>
    <t>* Dokuments ir parakstīts ar drošu elektronisko parakstu</t>
  </si>
  <si>
    <t>Lansmane 67094239</t>
  </si>
  <si>
    <t>Silvija.Lansmane@kase.gov.lv</t>
  </si>
  <si>
    <t>Nr.8-12.10.2.1/vb-1</t>
  </si>
  <si>
    <t xml:space="preserve">                    Valsts kases  mēneša pārskats par valsts konsolidētā budžeta izpildi </t>
  </si>
  <si>
    <t>(ieskaitot ziedojumus un dāvinājumus un daļēji no valsts budžeta finansētu atvasinātu publisku personu un budžeta nefinansētu iestāžu budžetus)</t>
  </si>
  <si>
    <t>(2017.gada janvāris )</t>
  </si>
  <si>
    <t>Klasifikācijas kodi</t>
  </si>
  <si>
    <t>Valsts budžets</t>
  </si>
  <si>
    <t>Pamatbudžets</t>
  </si>
  <si>
    <t>Speciālais</t>
  </si>
  <si>
    <r>
      <t>Ziedojumi</t>
    </r>
    <r>
      <rPr>
        <sz val="10"/>
        <rFont val="Calibri"/>
        <family val="2"/>
        <charset val="186"/>
      </rPr>
      <t>¹</t>
    </r>
  </si>
  <si>
    <t>Daļēji no valsts budžeta finansētas atvasinātas publiskas personas un budžeta nefinansētas iestādes</t>
  </si>
  <si>
    <r>
      <t>Korekcija</t>
    </r>
    <r>
      <rPr>
        <sz val="10"/>
        <rFont val="Calibri"/>
        <family val="2"/>
        <charset val="186"/>
      </rPr>
      <t>²</t>
    </r>
  </si>
  <si>
    <t xml:space="preserve">   5.1.0.0.</t>
  </si>
  <si>
    <t xml:space="preserve">   5.4.0.0.</t>
  </si>
  <si>
    <t xml:space="preserve">   5.5.3.0.</t>
  </si>
  <si>
    <t>Ieņēmumi no Eiropas Savienības dalībvalstīm un Eiropas Savienības institūcijām un pārējām valstīm un institūcijām, kuras nav Eiropas Savienības dalībvalstis un Eiropas Savienības institūcijas</t>
  </si>
  <si>
    <t xml:space="preserve">Kopbudžeta izdevumi  </t>
  </si>
  <si>
    <t>Uzturēšanās izdevumu transferti, pašu resursu maksājumi, starptautiskā sadarbība</t>
  </si>
  <si>
    <t>Kapitālo izdevumu transferti</t>
  </si>
  <si>
    <t>Pārējie izdevumi, kas veidojas pēc uzkrāšanas principa un nav klasificēti iepriekš</t>
  </si>
  <si>
    <t>Finansiālā bilance</t>
  </si>
  <si>
    <t>V Finansēšana</t>
  </si>
  <si>
    <t>F56010000</t>
  </si>
  <si>
    <t>¹  Kopā ar daļēji no valsts budžeta finansētu atvasinātu publisko personu un budžeta nefinansētu iestāžu ziedojumiem</t>
  </si>
  <si>
    <t>² Korekcija par finanšu līzinga atmaksām</t>
  </si>
  <si>
    <t>Smilšu iela 1, Rīga, LV-1919, tālr.67094222, fakss 67094220, e-pasts: kase@kase.gov.lv, www.kase.gov.lv</t>
  </si>
  <si>
    <t>Nr.8-12.10.2.1/pb-1</t>
  </si>
  <si>
    <t xml:space="preserve">Valsts kases mēneša pārskats par pašvaldību konsolidētā budžeta izpildi </t>
  </si>
  <si>
    <t>Klasifikācijas kodi/grupas</t>
  </si>
  <si>
    <t>Ziedojumi un dāvinājumi</t>
  </si>
  <si>
    <t>Korekcijas</t>
  </si>
  <si>
    <t>1</t>
  </si>
  <si>
    <t>2</t>
  </si>
  <si>
    <t>Kopbudžeta ieņēmumi</t>
  </si>
  <si>
    <t>19.1.0.0.</t>
  </si>
  <si>
    <t>Pašvaldības budžeta iekšējie transferti starp vienas pašvaldības budžeta veidiem</t>
  </si>
  <si>
    <t>19.2.0.0.</t>
  </si>
  <si>
    <t>Pašvaldību saņemtie transferti no citām pašvaldībām</t>
  </si>
  <si>
    <t>21.1.0.0.</t>
  </si>
  <si>
    <t>Iestādes ieņēmumi no ārvalstu finanšu palīdzības</t>
  </si>
  <si>
    <t>3.0</t>
  </si>
  <si>
    <t>1100</t>
  </si>
  <si>
    <t>1200</t>
  </si>
  <si>
    <t>Darba devēja valsts sociālās apdrošināšanas obligātās iemaksas, pabalsti un kompensācijas</t>
  </si>
  <si>
    <t>2000</t>
  </si>
  <si>
    <t>3000</t>
  </si>
  <si>
    <t>4000</t>
  </si>
  <si>
    <t>6000</t>
  </si>
  <si>
    <t>7000</t>
  </si>
  <si>
    <t>7200</t>
  </si>
  <si>
    <t>7210</t>
  </si>
  <si>
    <t>Pašvaldību uzturēšanās izdevumu transferti citām pašvaldībām</t>
  </si>
  <si>
    <t>7220</t>
  </si>
  <si>
    <t>Pašvaldību uzturēšanas izdevumu iekšējie transferti starp pašvaldības budžeta veidiem</t>
  </si>
  <si>
    <t>7260</t>
  </si>
  <si>
    <t>Pašvaldības iemaksa pašvaldību finanšu izlīdzināšanas fondā</t>
  </si>
  <si>
    <t>7600</t>
  </si>
  <si>
    <t>7700</t>
  </si>
  <si>
    <t>5000</t>
  </si>
  <si>
    <t>9000</t>
  </si>
  <si>
    <t>9200</t>
  </si>
  <si>
    <t>Pašvaldību kapitālo izdevumu transferti</t>
  </si>
  <si>
    <t>9230</t>
  </si>
  <si>
    <t>Pašvaldību kapitālo izdevumu transferti citām pašvaldībām</t>
  </si>
  <si>
    <t>9240</t>
  </si>
  <si>
    <t>Pašvaldību kapitālo izdevumu iekšējie transferti starp pašvaldības budžeta veidiem</t>
  </si>
  <si>
    <t>Finansēšana</t>
  </si>
  <si>
    <t>Naudas līdzekļi un noguldījumi</t>
  </si>
  <si>
    <t>*Dokuments ir parakstīts ar drošu elektronisko parakstu</t>
  </si>
  <si>
    <t>Krūmiņa-Pēkšena 67094384</t>
  </si>
  <si>
    <t>Sandija.Krumina-Peksena@kase.gov.lv</t>
  </si>
  <si>
    <t>21.3.0.0.; 21.4.0.0.</t>
  </si>
  <si>
    <t>20.0.0.0.; 21.1.0.0. (izņemot 21.3.0.0.)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</si>
</sst>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\ ##0"/>
    <numFmt numFmtId="166" formatCode="###0"/>
    <numFmt numFmtId="167" formatCode="#,##0.0"/>
    <numFmt numFmtId="168" formatCode="yyyy/mm/dd"/>
  </numFmts>
  <fonts count="43" x14ac:knownFonts="1"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u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9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Times New Roman"/>
      <family val="1"/>
      <charset val="186"/>
    </font>
    <font>
      <sz val="12"/>
      <name val="Times New Roman"/>
      <family val="1"/>
    </font>
    <font>
      <u/>
      <sz val="10"/>
      <color theme="10"/>
      <name val="Arial"/>
      <family val="2"/>
      <charset val="186"/>
    </font>
    <font>
      <sz val="8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Arial"/>
      <family val="2"/>
      <charset val="186"/>
    </font>
    <font>
      <b/>
      <sz val="13"/>
      <name val="Times New Roman"/>
      <family val="1"/>
      <charset val="186"/>
    </font>
    <font>
      <sz val="12"/>
      <name val="Arial"/>
      <family val="2"/>
      <charset val="186"/>
    </font>
    <font>
      <sz val="10"/>
      <name val="Calibri"/>
      <family val="2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</font>
    <font>
      <sz val="10"/>
      <color indexed="30"/>
      <name val="Times New Roman"/>
      <family val="1"/>
      <charset val="186"/>
    </font>
    <font>
      <sz val="10"/>
      <color indexed="30"/>
      <name val="Times New Roman"/>
      <family val="1"/>
    </font>
    <font>
      <sz val="8"/>
      <name val="Times New Roman"/>
      <family val="1"/>
    </font>
    <font>
      <sz val="9"/>
      <name val="Times New Roman"/>
      <family val="1"/>
      <charset val="186"/>
    </font>
  </fonts>
  <fills count="3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8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2" fillId="11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7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4" fontId="24" fillId="17" borderId="13" applyNumberFormat="0" applyProtection="0">
      <alignment vertical="center"/>
    </xf>
    <xf numFmtId="4" fontId="25" fillId="17" borderId="13" applyNumberFormat="0" applyProtection="0">
      <alignment vertical="center"/>
    </xf>
    <xf numFmtId="4" fontId="24" fillId="17" borderId="13" applyNumberFormat="0" applyProtection="0">
      <alignment horizontal="left" vertical="center" indent="1"/>
    </xf>
    <xf numFmtId="0" fontId="24" fillId="17" borderId="13" applyNumberFormat="0" applyProtection="0">
      <alignment horizontal="left" vertical="top" indent="1"/>
    </xf>
    <xf numFmtId="4" fontId="24" fillId="18" borderId="0" applyNumberFormat="0" applyProtection="0">
      <alignment horizontal="left" vertical="center" indent="1"/>
    </xf>
    <xf numFmtId="4" fontId="26" fillId="19" borderId="13" applyNumberFormat="0" applyProtection="0">
      <alignment horizontal="right" vertical="center"/>
    </xf>
    <xf numFmtId="4" fontId="26" fillId="20" borderId="13" applyNumberFormat="0" applyProtection="0">
      <alignment horizontal="right" vertical="center"/>
    </xf>
    <xf numFmtId="4" fontId="26" fillId="21" borderId="13" applyNumberFormat="0" applyProtection="0">
      <alignment horizontal="right" vertical="center"/>
    </xf>
    <xf numFmtId="4" fontId="26" fillId="22" borderId="13" applyNumberFormat="0" applyProtection="0">
      <alignment horizontal="right" vertical="center"/>
    </xf>
    <xf numFmtId="4" fontId="26" fillId="23" borderId="13" applyNumberFormat="0" applyProtection="0">
      <alignment horizontal="right" vertical="center"/>
    </xf>
    <xf numFmtId="4" fontId="26" fillId="24" borderId="13" applyNumberFormat="0" applyProtection="0">
      <alignment horizontal="right" vertical="center"/>
    </xf>
    <xf numFmtId="4" fontId="26" fillId="25" borderId="13" applyNumberFormat="0" applyProtection="0">
      <alignment horizontal="right" vertical="center"/>
    </xf>
    <xf numFmtId="4" fontId="26" fillId="26" borderId="13" applyNumberFormat="0" applyProtection="0">
      <alignment horizontal="right" vertical="center"/>
    </xf>
    <xf numFmtId="4" fontId="26" fillId="27" borderId="13" applyNumberFormat="0" applyProtection="0">
      <alignment horizontal="right" vertical="center"/>
    </xf>
    <xf numFmtId="4" fontId="24" fillId="28" borderId="14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7" fillId="30" borderId="0" applyNumberFormat="0" applyProtection="0">
      <alignment horizontal="left" vertical="center" indent="1"/>
    </xf>
    <xf numFmtId="4" fontId="26" fillId="18" borderId="13" applyNumberFormat="0" applyProtection="0">
      <alignment horizontal="right" vertical="center"/>
    </xf>
    <xf numFmtId="4" fontId="28" fillId="29" borderId="0" applyNumberFormat="0" applyProtection="0">
      <alignment horizontal="left" vertical="center" indent="1"/>
    </xf>
    <xf numFmtId="4" fontId="28" fillId="18" borderId="0" applyNumberFormat="0" applyProtection="0">
      <alignment horizontal="left" vertical="center" indent="1"/>
    </xf>
    <xf numFmtId="0" fontId="1" fillId="30" borderId="13" applyNumberFormat="0" applyProtection="0">
      <alignment horizontal="left" vertical="center" indent="1"/>
    </xf>
    <xf numFmtId="0" fontId="1" fillId="30" borderId="13" applyNumberFormat="0" applyProtection="0">
      <alignment horizontal="left" vertical="top" indent="1"/>
    </xf>
    <xf numFmtId="0" fontId="1" fillId="18" borderId="13" applyNumberFormat="0" applyProtection="0">
      <alignment horizontal="left" vertical="center" indent="1"/>
    </xf>
    <xf numFmtId="0" fontId="1" fillId="18" borderId="13" applyNumberFormat="0" applyProtection="0">
      <alignment horizontal="left" vertical="top" indent="1"/>
    </xf>
    <xf numFmtId="0" fontId="1" fillId="31" borderId="13" applyNumberFormat="0" applyProtection="0">
      <alignment horizontal="left" vertical="center" indent="1"/>
    </xf>
    <xf numFmtId="0" fontId="1" fillId="31" borderId="13" applyNumberFormat="0" applyProtection="0">
      <alignment horizontal="left" vertical="top" indent="1"/>
    </xf>
    <xf numFmtId="0" fontId="1" fillId="29" borderId="13" applyNumberFormat="0" applyProtection="0">
      <alignment horizontal="left" vertical="center" indent="1"/>
    </xf>
    <xf numFmtId="0" fontId="1" fillId="29" borderId="13" applyNumberFormat="0" applyProtection="0">
      <alignment horizontal="left" vertical="top" indent="1"/>
    </xf>
    <xf numFmtId="0" fontId="1" fillId="32" borderId="8" applyNumberFormat="0">
      <protection locked="0"/>
    </xf>
    <xf numFmtId="4" fontId="26" fillId="33" borderId="13" applyNumberFormat="0" applyProtection="0">
      <alignment vertical="center"/>
    </xf>
    <xf numFmtId="4" fontId="29" fillId="33" borderId="13" applyNumberFormat="0" applyProtection="0">
      <alignment vertical="center"/>
    </xf>
    <xf numFmtId="4" fontId="26" fillId="33" borderId="13" applyNumberFormat="0" applyProtection="0">
      <alignment horizontal="left" vertical="center" indent="1"/>
    </xf>
    <xf numFmtId="0" fontId="26" fillId="33" borderId="13" applyNumberFormat="0" applyProtection="0">
      <alignment horizontal="left" vertical="top" indent="1"/>
    </xf>
    <xf numFmtId="4" fontId="26" fillId="29" borderId="13" applyNumberFormat="0" applyProtection="0">
      <alignment horizontal="right" vertical="center"/>
    </xf>
    <xf numFmtId="4" fontId="29" fillId="29" borderId="13" applyNumberFormat="0" applyProtection="0">
      <alignment horizontal="right" vertical="center"/>
    </xf>
    <xf numFmtId="4" fontId="26" fillId="18" borderId="13" applyNumberFormat="0" applyProtection="0">
      <alignment horizontal="left" vertical="center" indent="1"/>
    </xf>
    <xf numFmtId="0" fontId="26" fillId="18" borderId="13" applyNumberFormat="0" applyProtection="0">
      <alignment horizontal="left" vertical="top" indent="1"/>
    </xf>
    <xf numFmtId="4" fontId="30" fillId="34" borderId="0" applyNumberFormat="0" applyProtection="0">
      <alignment horizontal="left" vertical="center" indent="1"/>
    </xf>
    <xf numFmtId="4" fontId="31" fillId="29" borderId="13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33" fillId="0" borderId="0"/>
    <xf numFmtId="0" fontId="35" fillId="0" borderId="0"/>
  </cellStyleXfs>
  <cellXfs count="308">
    <xf numFmtId="0" fontId="0" fillId="0" borderId="0" xfId="0"/>
    <xf numFmtId="0" fontId="2" fillId="0" borderId="0" xfId="0" applyNumberFormat="1" applyFont="1" applyFill="1"/>
    <xf numFmtId="0" fontId="3" fillId="0" borderId="0" xfId="0" applyNumberFormat="1" applyFont="1" applyFill="1" applyAlignment="1"/>
    <xf numFmtId="0" fontId="4" fillId="0" borderId="0" xfId="1" applyNumberFormat="1" applyFont="1" applyFill="1" applyBorder="1" applyAlignment="1">
      <alignment horizontal="center" wrapText="1"/>
    </xf>
    <xf numFmtId="4" fontId="5" fillId="0" borderId="0" xfId="1" applyNumberFormat="1" applyFont="1" applyFill="1" applyAlignment="1">
      <alignment wrapText="1"/>
    </xf>
    <xf numFmtId="0" fontId="5" fillId="0" borderId="0" xfId="1" applyFont="1" applyFill="1" applyAlignment="1"/>
    <xf numFmtId="0" fontId="2" fillId="0" borderId="0" xfId="1" applyFont="1" applyFill="1"/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vertical="top" wrapText="1"/>
    </xf>
    <xf numFmtId="0" fontId="2" fillId="0" borderId="0" xfId="1" applyFont="1" applyFill="1" applyAlignment="1">
      <alignment vertical="top"/>
    </xf>
    <xf numFmtId="0" fontId="7" fillId="0" borderId="0" xfId="2" applyFont="1" applyAlignment="1">
      <alignment horizontal="left" vertical="center"/>
    </xf>
    <xf numFmtId="0" fontId="8" fillId="0" borderId="0" xfId="1" applyFont="1" applyFill="1" applyAlignment="1">
      <alignment vertical="top" wrapText="1"/>
    </xf>
    <xf numFmtId="164" fontId="6" fillId="0" borderId="0" xfId="1" applyNumberFormat="1" applyFont="1" applyFill="1" applyAlignment="1">
      <alignment horizontal="right"/>
    </xf>
    <xf numFmtId="164" fontId="9" fillId="0" borderId="0" xfId="1" applyNumberFormat="1" applyFont="1" applyFill="1" applyAlignment="1">
      <alignment horizontal="right"/>
    </xf>
    <xf numFmtId="4" fontId="2" fillId="0" borderId="0" xfId="1" applyNumberFormat="1" applyFont="1" applyFill="1" applyAlignment="1">
      <alignment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3" fontId="11" fillId="0" borderId="0" xfId="0" applyNumberFormat="1" applyFont="1" applyFill="1" applyAlignment="1">
      <alignment horizontal="center"/>
    </xf>
    <xf numFmtId="3" fontId="10" fillId="0" borderId="0" xfId="0" applyNumberFormat="1" applyFont="1" applyFill="1"/>
    <xf numFmtId="0" fontId="12" fillId="0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left" vertical="center" wrapText="1"/>
    </xf>
    <xf numFmtId="3" fontId="10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vertical="center" wrapText="1"/>
    </xf>
    <xf numFmtId="3" fontId="13" fillId="0" borderId="0" xfId="0" applyNumberFormat="1" applyFont="1" applyFill="1" applyAlignment="1">
      <alignment horizontal="right"/>
    </xf>
    <xf numFmtId="3" fontId="14" fillId="0" borderId="2" xfId="0" applyNumberFormat="1" applyFont="1" applyFill="1" applyBorder="1" applyAlignment="1">
      <alignment horizontal="center" wrapText="1"/>
    </xf>
    <xf numFmtId="3" fontId="14" fillId="0" borderId="2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3" fontId="10" fillId="0" borderId="8" xfId="0" applyNumberFormat="1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/>
    </xf>
    <xf numFmtId="0" fontId="6" fillId="0" borderId="0" xfId="0" applyFont="1" applyFill="1"/>
    <xf numFmtId="3" fontId="2" fillId="0" borderId="0" xfId="0" applyNumberFormat="1" applyFont="1" applyFill="1"/>
    <xf numFmtId="0" fontId="2" fillId="0" borderId="0" xfId="0" applyFont="1" applyFill="1"/>
    <xf numFmtId="0" fontId="6" fillId="0" borderId="0" xfId="0" applyFont="1" applyFill="1" applyBorder="1"/>
    <xf numFmtId="0" fontId="2" fillId="0" borderId="9" xfId="0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18" fillId="0" borderId="0" xfId="3" applyFont="1" applyFill="1" applyAlignment="1">
      <alignment vertical="center"/>
    </xf>
    <xf numFmtId="0" fontId="18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top"/>
    </xf>
    <xf numFmtId="166" fontId="6" fillId="0" borderId="0" xfId="0" applyNumberFormat="1" applyFont="1" applyFill="1"/>
    <xf numFmtId="165" fontId="6" fillId="0" borderId="0" xfId="0" applyNumberFormat="1" applyFont="1" applyFill="1" applyAlignment="1"/>
    <xf numFmtId="165" fontId="6" fillId="0" borderId="0" xfId="0" applyNumberFormat="1" applyFont="1" applyFill="1"/>
    <xf numFmtId="0" fontId="6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 wrapText="1"/>
    </xf>
    <xf numFmtId="0" fontId="5" fillId="0" borderId="0" xfId="4" applyFont="1" applyFill="1"/>
    <xf numFmtId="0" fontId="1" fillId="0" borderId="0" xfId="4" applyFill="1"/>
    <xf numFmtId="0" fontId="2" fillId="0" borderId="0" xfId="67" applyNumberFormat="1" applyFont="1" applyFill="1"/>
    <xf numFmtId="0" fontId="6" fillId="0" borderId="0" xfId="68" applyFont="1" applyFill="1" applyAlignment="1">
      <alignment horizontal="right"/>
    </xf>
    <xf numFmtId="0" fontId="10" fillId="0" borderId="0" xfId="67" applyFont="1" applyFill="1" applyAlignment="1">
      <alignment horizontal="center"/>
    </xf>
    <xf numFmtId="0" fontId="10" fillId="0" borderId="0" xfId="67" applyFont="1" applyFill="1"/>
    <xf numFmtId="3" fontId="11" fillId="0" borderId="0" xfId="67" applyNumberFormat="1" applyFont="1" applyFill="1" applyAlignment="1">
      <alignment horizontal="center"/>
    </xf>
    <xf numFmtId="3" fontId="10" fillId="0" borderId="0" xfId="67" applyNumberFormat="1" applyFont="1" applyFill="1"/>
    <xf numFmtId="0" fontId="6" fillId="0" borderId="0" xfId="67" applyFont="1" applyFill="1" applyAlignment="1">
      <alignment horizontal="center"/>
    </xf>
    <xf numFmtId="0" fontId="15" fillId="0" borderId="0" xfId="67" applyFont="1" applyFill="1" applyAlignment="1">
      <alignment horizontal="left"/>
    </xf>
    <xf numFmtId="0" fontId="6" fillId="0" borderId="0" xfId="67" applyFont="1" applyFill="1"/>
    <xf numFmtId="3" fontId="6" fillId="0" borderId="0" xfId="67" applyNumberFormat="1" applyFont="1" applyFill="1" applyAlignment="1">
      <alignment horizontal="center"/>
    </xf>
    <xf numFmtId="3" fontId="6" fillId="0" borderId="0" xfId="67" applyNumberFormat="1" applyFont="1" applyFill="1"/>
    <xf numFmtId="0" fontId="15" fillId="0" borderId="0" xfId="67" applyFont="1" applyFill="1"/>
    <xf numFmtId="3" fontId="17" fillId="0" borderId="0" xfId="67" applyNumberFormat="1" applyFont="1" applyFill="1" applyAlignment="1">
      <alignment horizontal="right"/>
    </xf>
    <xf numFmtId="3" fontId="6" fillId="0" borderId="6" xfId="67" applyNumberFormat="1" applyFont="1" applyFill="1" applyBorder="1" applyAlignment="1">
      <alignment horizontal="center"/>
    </xf>
    <xf numFmtId="0" fontId="6" fillId="0" borderId="6" xfId="67" applyFont="1" applyFill="1" applyBorder="1" applyAlignment="1">
      <alignment horizontal="center"/>
    </xf>
    <xf numFmtId="0" fontId="6" fillId="0" borderId="6" xfId="67" applyFont="1" applyFill="1" applyBorder="1" applyAlignment="1">
      <alignment horizontal="center" wrapText="1"/>
    </xf>
    <xf numFmtId="0" fontId="6" fillId="0" borderId="8" xfId="67" applyFont="1" applyFill="1" applyBorder="1" applyAlignment="1">
      <alignment horizontal="center"/>
    </xf>
    <xf numFmtId="0" fontId="6" fillId="0" borderId="8" xfId="67" applyFont="1" applyFill="1" applyBorder="1" applyAlignment="1">
      <alignment horizontal="center" wrapText="1"/>
    </xf>
    <xf numFmtId="3" fontId="6" fillId="0" borderId="8" xfId="67" applyNumberFormat="1" applyFont="1" applyFill="1" applyBorder="1" applyAlignment="1">
      <alignment horizontal="center" wrapText="1"/>
    </xf>
    <xf numFmtId="3" fontId="6" fillId="0" borderId="8" xfId="67" applyNumberFormat="1" applyFont="1" applyFill="1" applyBorder="1" applyAlignment="1">
      <alignment horizontal="center"/>
    </xf>
    <xf numFmtId="0" fontId="6" fillId="0" borderId="17" xfId="67" applyFont="1" applyFill="1" applyBorder="1" applyAlignment="1">
      <alignment horizontal="center"/>
    </xf>
    <xf numFmtId="0" fontId="6" fillId="0" borderId="18" xfId="67" applyFont="1" applyFill="1" applyBorder="1" applyAlignment="1">
      <alignment horizontal="center" wrapText="1"/>
    </xf>
    <xf numFmtId="3" fontId="6" fillId="0" borderId="18" xfId="67" applyNumberFormat="1" applyFont="1" applyFill="1" applyBorder="1"/>
    <xf numFmtId="167" fontId="6" fillId="0" borderId="18" xfId="67" applyNumberFormat="1" applyFont="1" applyFill="1" applyBorder="1"/>
    <xf numFmtId="0" fontId="6" fillId="0" borderId="9" xfId="67" applyFont="1" applyFill="1" applyBorder="1" applyAlignment="1">
      <alignment horizontal="center"/>
    </xf>
    <xf numFmtId="0" fontId="6" fillId="0" borderId="10" xfId="67" applyFont="1" applyFill="1" applyBorder="1"/>
    <xf numFmtId="3" fontId="2" fillId="0" borderId="10" xfId="67" applyNumberFormat="1" applyFont="1" applyFill="1" applyBorder="1" applyAlignment="1">
      <alignment horizontal="right"/>
    </xf>
    <xf numFmtId="3" fontId="6" fillId="0" borderId="10" xfId="67" applyNumberFormat="1" applyFont="1" applyFill="1" applyBorder="1" applyAlignment="1">
      <alignment horizontal="right"/>
    </xf>
    <xf numFmtId="3" fontId="6" fillId="0" borderId="10" xfId="67" applyNumberFormat="1" applyFont="1" applyFill="1" applyBorder="1"/>
    <xf numFmtId="3" fontId="2" fillId="0" borderId="10" xfId="67" applyNumberFormat="1" applyFont="1" applyFill="1" applyBorder="1"/>
    <xf numFmtId="0" fontId="37" fillId="0" borderId="9" xfId="67" applyFont="1" applyFill="1" applyBorder="1" applyAlignment="1">
      <alignment horizontal="center"/>
    </xf>
    <xf numFmtId="0" fontId="37" fillId="0" borderId="10" xfId="67" applyFont="1" applyFill="1" applyBorder="1"/>
    <xf numFmtId="3" fontId="37" fillId="0" borderId="10" xfId="67" applyNumberFormat="1" applyFont="1" applyFill="1" applyBorder="1"/>
    <xf numFmtId="3" fontId="37" fillId="0" borderId="10" xfId="67" applyNumberFormat="1" applyFont="1" applyFill="1" applyBorder="1" applyAlignment="1">
      <alignment horizontal="right"/>
    </xf>
    <xf numFmtId="0" fontId="17" fillId="0" borderId="9" xfId="67" applyFont="1" applyFill="1" applyBorder="1" applyAlignment="1">
      <alignment horizontal="center"/>
    </xf>
    <xf numFmtId="0" fontId="17" fillId="0" borderId="10" xfId="67" applyFont="1" applyFill="1" applyBorder="1"/>
    <xf numFmtId="3" fontId="17" fillId="0" borderId="10" xfId="67" applyNumberFormat="1" applyFont="1" applyFill="1" applyBorder="1"/>
    <xf numFmtId="3" fontId="17" fillId="0" borderId="10" xfId="67" applyNumberFormat="1" applyFont="1" applyFill="1" applyBorder="1" applyAlignment="1">
      <alignment horizontal="right"/>
    </xf>
    <xf numFmtId="0" fontId="6" fillId="0" borderId="10" xfId="67" applyFont="1" applyFill="1" applyBorder="1" applyAlignment="1">
      <alignment wrapText="1"/>
    </xf>
    <xf numFmtId="0" fontId="6" fillId="0" borderId="9" xfId="67" applyFont="1" applyFill="1" applyBorder="1" applyAlignment="1">
      <alignment horizontal="center" vertical="top"/>
    </xf>
    <xf numFmtId="0" fontId="6" fillId="0" borderId="10" xfId="67" applyFont="1" applyFill="1" applyBorder="1" applyAlignment="1">
      <alignment horizontal="left" wrapText="1"/>
    </xf>
    <xf numFmtId="3" fontId="2" fillId="0" borderId="10" xfId="67" applyNumberFormat="1" applyFont="1" applyFill="1" applyBorder="1" applyAlignment="1"/>
    <xf numFmtId="3" fontId="6" fillId="0" borderId="10" xfId="67" applyNumberFormat="1" applyFont="1" applyFill="1" applyBorder="1" applyAlignment="1"/>
    <xf numFmtId="0" fontId="6" fillId="0" borderId="0" xfId="67" applyFont="1" applyFill="1" applyAlignment="1"/>
    <xf numFmtId="0" fontId="6" fillId="0" borderId="10" xfId="67" applyFont="1" applyFill="1" applyBorder="1" applyAlignment="1"/>
    <xf numFmtId="0" fontId="6" fillId="0" borderId="9" xfId="67" applyFont="1" applyFill="1" applyBorder="1" applyAlignment="1">
      <alignment horizontal="center" wrapText="1"/>
    </xf>
    <xf numFmtId="3" fontId="6" fillId="35" borderId="10" xfId="67" applyNumberFormat="1" applyFont="1" applyFill="1" applyBorder="1" applyAlignment="1">
      <alignment horizontal="right"/>
    </xf>
    <xf numFmtId="0" fontId="16" fillId="0" borderId="10" xfId="67" applyFont="1" applyFill="1" applyBorder="1" applyAlignment="1">
      <alignment horizontal="right" wrapText="1"/>
    </xf>
    <xf numFmtId="3" fontId="6" fillId="35" borderId="10" xfId="67" applyNumberFormat="1" applyFont="1" applyFill="1" applyBorder="1"/>
    <xf numFmtId="3" fontId="15" fillId="0" borderId="10" xfId="67" applyNumberFormat="1" applyFont="1" applyFill="1" applyBorder="1"/>
    <xf numFmtId="0" fontId="38" fillId="0" borderId="10" xfId="67" applyFont="1" applyFill="1" applyBorder="1" applyAlignment="1">
      <alignment horizontal="center" wrapText="1"/>
    </xf>
    <xf numFmtId="0" fontId="15" fillId="0" borderId="9" xfId="67" applyFont="1" applyFill="1" applyBorder="1" applyAlignment="1">
      <alignment horizontal="center"/>
    </xf>
    <xf numFmtId="0" fontId="15" fillId="0" borderId="10" xfId="67" applyFont="1" applyFill="1" applyBorder="1" applyAlignment="1">
      <alignment wrapText="1"/>
    </xf>
    <xf numFmtId="3" fontId="6" fillId="2" borderId="10" xfId="67" applyNumberFormat="1" applyFont="1" applyFill="1" applyBorder="1" applyAlignment="1">
      <alignment horizontal="right"/>
    </xf>
    <xf numFmtId="0" fontId="2" fillId="0" borderId="9" xfId="67" applyFont="1" applyFill="1" applyBorder="1" applyAlignment="1">
      <alignment horizontal="center"/>
    </xf>
    <xf numFmtId="0" fontId="2" fillId="0" borderId="10" xfId="67" applyFont="1" applyFill="1" applyBorder="1" applyAlignment="1">
      <alignment wrapText="1"/>
    </xf>
    <xf numFmtId="0" fontId="6" fillId="0" borderId="19" xfId="67" applyFont="1" applyFill="1" applyBorder="1" applyAlignment="1">
      <alignment horizontal="left" wrapText="1"/>
    </xf>
    <xf numFmtId="0" fontId="6" fillId="0" borderId="19" xfId="67" applyFont="1" applyFill="1" applyBorder="1" applyAlignment="1">
      <alignment wrapText="1"/>
    </xf>
    <xf numFmtId="0" fontId="16" fillId="0" borderId="19" xfId="67" applyFont="1" applyFill="1" applyBorder="1" applyAlignment="1">
      <alignment wrapText="1"/>
    </xf>
    <xf numFmtId="3" fontId="16" fillId="0" borderId="10" xfId="67" applyNumberFormat="1" applyFont="1" applyFill="1" applyBorder="1" applyAlignment="1">
      <alignment horizontal="right"/>
    </xf>
    <xf numFmtId="3" fontId="16" fillId="0" borderId="10" xfId="67" applyNumberFormat="1" applyFont="1" applyFill="1" applyBorder="1"/>
    <xf numFmtId="3" fontId="17" fillId="0" borderId="21" xfId="67" applyNumberFormat="1" applyFont="1" applyFill="1" applyBorder="1"/>
    <xf numFmtId="3" fontId="16" fillId="0" borderId="21" xfId="67" applyNumberFormat="1" applyFont="1" applyFill="1" applyBorder="1" applyAlignment="1">
      <alignment horizontal="right"/>
    </xf>
    <xf numFmtId="3" fontId="16" fillId="0" borderId="21" xfId="67" applyNumberFormat="1" applyFont="1" applyFill="1" applyBorder="1"/>
    <xf numFmtId="167" fontId="6" fillId="0" borderId="0" xfId="67" applyNumberFormat="1" applyFont="1" applyFill="1"/>
    <xf numFmtId="0" fontId="18" fillId="0" borderId="0" xfId="67" applyFont="1" applyFill="1" applyAlignment="1">
      <alignment horizontal="left"/>
    </xf>
    <xf numFmtId="0" fontId="18" fillId="0" borderId="0" xfId="67" applyFont="1" applyFill="1" applyAlignment="1">
      <alignment horizontal="right"/>
    </xf>
    <xf numFmtId="0" fontId="2" fillId="0" borderId="0" xfId="67" applyFont="1" applyFill="1" applyAlignment="1">
      <alignment horizontal="left" vertical="top"/>
    </xf>
    <xf numFmtId="166" fontId="6" fillId="0" borderId="0" xfId="67" applyNumberFormat="1" applyFont="1" applyFill="1"/>
    <xf numFmtId="165" fontId="6" fillId="0" borderId="0" xfId="67" applyNumberFormat="1" applyFont="1" applyFill="1" applyAlignment="1"/>
    <xf numFmtId="165" fontId="6" fillId="0" borderId="0" xfId="67" applyNumberFormat="1" applyFont="1" applyFill="1"/>
    <xf numFmtId="0" fontId="2" fillId="0" borderId="0" xfId="5" applyFont="1" applyAlignment="1">
      <alignment horizontal="left"/>
    </xf>
    <xf numFmtId="0" fontId="20" fillId="0" borderId="0" xfId="67" applyNumberFormat="1" applyFont="1" applyAlignment="1">
      <alignment horizontal="left" vertical="center" wrapText="1"/>
    </xf>
    <xf numFmtId="0" fontId="2" fillId="0" borderId="0" xfId="67" applyFont="1" applyFill="1"/>
    <xf numFmtId="3" fontId="20" fillId="0" borderId="0" xfId="67" applyNumberFormat="1" applyFont="1" applyFill="1"/>
    <xf numFmtId="0" fontId="2" fillId="0" borderId="0" xfId="67" applyFont="1"/>
    <xf numFmtId="0" fontId="6" fillId="0" borderId="22" xfId="68" applyFont="1" applyFill="1" applyBorder="1" applyAlignment="1"/>
    <xf numFmtId="0" fontId="6" fillId="0" borderId="0" xfId="68" applyFont="1" applyFill="1" applyAlignment="1">
      <alignment horizontal="left"/>
    </xf>
    <xf numFmtId="0" fontId="6" fillId="0" borderId="0" xfId="68" applyFont="1" applyFill="1" applyAlignment="1">
      <alignment horizontal="center"/>
    </xf>
    <xf numFmtId="0" fontId="9" fillId="0" borderId="0" xfId="68" applyFont="1" applyFill="1" applyAlignment="1">
      <alignment horizontal="right"/>
    </xf>
    <xf numFmtId="0" fontId="10" fillId="0" borderId="0" xfId="2" applyFont="1" applyFill="1"/>
    <xf numFmtId="0" fontId="6" fillId="0" borderId="0" xfId="2" applyFont="1" applyFill="1"/>
    <xf numFmtId="0" fontId="6" fillId="0" borderId="0" xfId="2" applyFont="1" applyFill="1" applyAlignment="1">
      <alignment horizontal="center"/>
    </xf>
    <xf numFmtId="0" fontId="15" fillId="0" borderId="0" xfId="2" applyFont="1" applyFill="1"/>
    <xf numFmtId="3" fontId="6" fillId="0" borderId="0" xfId="2" applyNumberFormat="1" applyFont="1" applyFill="1"/>
    <xf numFmtId="3" fontId="17" fillId="0" borderId="0" xfId="2" applyNumberFormat="1" applyFont="1" applyFill="1" applyAlignment="1">
      <alignment horizontal="right"/>
    </xf>
    <xf numFmtId="3" fontId="6" fillId="0" borderId="8" xfId="2" applyNumberFormat="1" applyFont="1" applyFill="1" applyBorder="1" applyAlignment="1">
      <alignment vertical="center" wrapText="1"/>
    </xf>
    <xf numFmtId="3" fontId="6" fillId="0" borderId="8" xfId="2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49" fontId="6" fillId="0" borderId="26" xfId="2" applyNumberFormat="1" applyFont="1" applyFill="1" applyBorder="1" applyAlignment="1">
      <alignment horizontal="center"/>
    </xf>
    <xf numFmtId="49" fontId="6" fillId="0" borderId="26" xfId="2" applyNumberFormat="1" applyFont="1" applyFill="1" applyBorder="1" applyAlignment="1">
      <alignment horizontal="center" wrapText="1"/>
    </xf>
    <xf numFmtId="3" fontId="6" fillId="0" borderId="27" xfId="2" applyNumberFormat="1" applyFont="1" applyFill="1" applyBorder="1" applyAlignment="1">
      <alignment horizontal="center" wrapText="1"/>
    </xf>
    <xf numFmtId="0" fontId="6" fillId="0" borderId="27" xfId="2" applyFont="1" applyFill="1" applyBorder="1" applyAlignment="1">
      <alignment horizontal="center" wrapText="1"/>
    </xf>
    <xf numFmtId="3" fontId="6" fillId="0" borderId="26" xfId="2" applyNumberFormat="1" applyFont="1" applyFill="1" applyBorder="1" applyAlignment="1">
      <alignment horizontal="center"/>
    </xf>
    <xf numFmtId="49" fontId="6" fillId="0" borderId="28" xfId="2" applyNumberFormat="1" applyFont="1" applyFill="1" applyBorder="1" applyAlignment="1">
      <alignment horizontal="center"/>
    </xf>
    <xf numFmtId="49" fontId="6" fillId="0" borderId="28" xfId="2" applyNumberFormat="1" applyFont="1" applyFill="1" applyBorder="1" applyAlignment="1">
      <alignment horizontal="center" wrapText="1"/>
    </xf>
    <xf numFmtId="3" fontId="6" fillId="0" borderId="29" xfId="2" applyNumberFormat="1" applyFont="1" applyFill="1" applyBorder="1"/>
    <xf numFmtId="167" fontId="6" fillId="0" borderId="30" xfId="2" applyNumberFormat="1" applyFont="1" applyFill="1" applyBorder="1"/>
    <xf numFmtId="3" fontId="6" fillId="0" borderId="31" xfId="2" applyNumberFormat="1" applyFont="1" applyFill="1" applyBorder="1"/>
    <xf numFmtId="49" fontId="6" fillId="36" borderId="11" xfId="67" applyNumberFormat="1" applyFont="1" applyFill="1" applyBorder="1" applyAlignment="1">
      <alignment horizontal="center" vertical="center"/>
    </xf>
    <xf numFmtId="49" fontId="15" fillId="36" borderId="11" xfId="67" applyNumberFormat="1" applyFont="1" applyFill="1" applyBorder="1" applyAlignment="1">
      <alignment horizontal="left" vertical="center"/>
    </xf>
    <xf numFmtId="3" fontId="37" fillId="36" borderId="32" xfId="67" applyNumberFormat="1" applyFont="1" applyFill="1" applyBorder="1" applyAlignment="1">
      <alignment horizontal="right" vertical="center"/>
    </xf>
    <xf numFmtId="3" fontId="37" fillId="36" borderId="33" xfId="67" applyNumberFormat="1" applyFont="1" applyFill="1" applyBorder="1" applyAlignment="1">
      <alignment horizontal="right" vertical="center"/>
    </xf>
    <xf numFmtId="3" fontId="37" fillId="36" borderId="34" xfId="67" applyNumberFormat="1" applyFont="1" applyFill="1" applyBorder="1" applyAlignment="1">
      <alignment horizontal="right" vertical="center"/>
    </xf>
    <xf numFmtId="49" fontId="6" fillId="0" borderId="11" xfId="67" applyNumberFormat="1" applyFont="1" applyFill="1" applyBorder="1" applyAlignment="1">
      <alignment horizontal="center" vertical="center"/>
    </xf>
    <xf numFmtId="49" fontId="6" fillId="0" borderId="11" xfId="67" applyNumberFormat="1" applyFont="1" applyFill="1" applyBorder="1" applyAlignment="1">
      <alignment vertical="center"/>
    </xf>
    <xf numFmtId="3" fontId="2" fillId="0" borderId="32" xfId="67" applyNumberFormat="1" applyFont="1" applyFill="1" applyBorder="1" applyAlignment="1">
      <alignment horizontal="right" vertical="center"/>
    </xf>
    <xf numFmtId="3" fontId="6" fillId="0" borderId="33" xfId="67" applyNumberFormat="1" applyFont="1" applyFill="1" applyBorder="1" applyAlignment="1">
      <alignment horizontal="right" vertical="center"/>
    </xf>
    <xf numFmtId="3" fontId="6" fillId="0" borderId="35" xfId="67" applyNumberFormat="1" applyFont="1" applyFill="1" applyBorder="1" applyAlignment="1">
      <alignment horizontal="right" vertical="center"/>
    </xf>
    <xf numFmtId="3" fontId="6" fillId="0" borderId="36" xfId="67" applyNumberFormat="1" applyFont="1" applyFill="1" applyBorder="1" applyAlignment="1">
      <alignment horizontal="right" vertical="center"/>
    </xf>
    <xf numFmtId="3" fontId="6" fillId="0" borderId="32" xfId="67" applyNumberFormat="1" applyFont="1" applyFill="1" applyBorder="1" applyAlignment="1">
      <alignment horizontal="right" vertical="center"/>
    </xf>
    <xf numFmtId="49" fontId="2" fillId="0" borderId="11" xfId="67" applyNumberFormat="1" applyFont="1" applyFill="1" applyBorder="1" applyAlignment="1">
      <alignment horizontal="center" vertical="center"/>
    </xf>
    <xf numFmtId="49" fontId="2" fillId="0" borderId="11" xfId="67" applyNumberFormat="1" applyFont="1" applyFill="1" applyBorder="1" applyAlignment="1">
      <alignment vertical="center"/>
    </xf>
    <xf numFmtId="3" fontId="2" fillId="0" borderId="33" xfId="67" applyNumberFormat="1" applyFont="1" applyFill="1" applyBorder="1" applyAlignment="1">
      <alignment horizontal="right" vertical="center"/>
    </xf>
    <xf numFmtId="49" fontId="2" fillId="0" borderId="11" xfId="67" applyNumberFormat="1" applyFont="1" applyFill="1" applyBorder="1" applyAlignment="1">
      <alignment vertical="center" wrapText="1"/>
    </xf>
    <xf numFmtId="3" fontId="2" fillId="37" borderId="33" xfId="67" applyNumberFormat="1" applyFont="1" applyFill="1" applyBorder="1" applyAlignment="1">
      <alignment horizontal="right" vertical="center"/>
    </xf>
    <xf numFmtId="49" fontId="6" fillId="0" borderId="11" xfId="67" applyNumberFormat="1" applyFont="1" applyFill="1" applyBorder="1" applyAlignment="1">
      <alignment vertical="center" wrapText="1"/>
    </xf>
    <xf numFmtId="3" fontId="6" fillId="37" borderId="33" xfId="67" applyNumberFormat="1" applyFont="1" applyFill="1" applyBorder="1" applyAlignment="1">
      <alignment horizontal="right" vertical="center"/>
    </xf>
    <xf numFmtId="49" fontId="6" fillId="0" borderId="11" xfId="67" applyNumberFormat="1" applyFont="1" applyFill="1" applyBorder="1" applyAlignment="1">
      <alignment horizontal="left" vertical="center" wrapText="1"/>
    </xf>
    <xf numFmtId="0" fontId="6" fillId="0" borderId="0" xfId="2" applyFont="1" applyFill="1" applyAlignment="1"/>
    <xf numFmtId="3" fontId="2" fillId="0" borderId="35" xfId="67" applyNumberFormat="1" applyFont="1" applyFill="1" applyBorder="1" applyAlignment="1">
      <alignment horizontal="right" vertical="center"/>
    </xf>
    <xf numFmtId="3" fontId="2" fillId="0" borderId="36" xfId="67" applyNumberFormat="1" applyFont="1" applyFill="1" applyBorder="1" applyAlignment="1">
      <alignment horizontal="right" vertical="center"/>
    </xf>
    <xf numFmtId="49" fontId="39" fillId="0" borderId="11" xfId="67" applyNumberFormat="1" applyFont="1" applyFill="1" applyBorder="1" applyAlignment="1">
      <alignment vertical="center" wrapText="1"/>
    </xf>
    <xf numFmtId="3" fontId="39" fillId="0" borderId="32" xfId="67" applyNumberFormat="1" applyFont="1" applyFill="1" applyBorder="1" applyAlignment="1">
      <alignment horizontal="right" vertical="center"/>
    </xf>
    <xf numFmtId="3" fontId="39" fillId="0" borderId="33" xfId="67" applyNumberFormat="1" applyFont="1" applyFill="1" applyBorder="1" applyAlignment="1">
      <alignment horizontal="right" vertical="center"/>
    </xf>
    <xf numFmtId="3" fontId="39" fillId="37" borderId="33" xfId="67" applyNumberFormat="1" applyFont="1" applyFill="1" applyBorder="1" applyAlignment="1">
      <alignment horizontal="right" vertical="center"/>
    </xf>
    <xf numFmtId="3" fontId="40" fillId="0" borderId="35" xfId="67" applyNumberFormat="1" applyFont="1" applyFill="1" applyBorder="1" applyAlignment="1">
      <alignment horizontal="right" vertical="center"/>
    </xf>
    <xf numFmtId="3" fontId="40" fillId="0" borderId="37" xfId="67" applyNumberFormat="1" applyFont="1" applyFill="1" applyBorder="1" applyAlignment="1">
      <alignment horizontal="right" vertical="center"/>
    </xf>
    <xf numFmtId="49" fontId="39" fillId="0" borderId="11" xfId="67" applyNumberFormat="1" applyFont="1" applyFill="1" applyBorder="1" applyAlignment="1">
      <alignment vertical="center"/>
    </xf>
    <xf numFmtId="3" fontId="40" fillId="0" borderId="32" xfId="67" applyNumberFormat="1" applyFont="1" applyFill="1" applyBorder="1" applyAlignment="1">
      <alignment horizontal="right" vertical="center"/>
    </xf>
    <xf numFmtId="3" fontId="40" fillId="0" borderId="34" xfId="67" applyNumberFormat="1" applyFont="1" applyFill="1" applyBorder="1" applyAlignment="1">
      <alignment horizontal="right" vertical="center"/>
    </xf>
    <xf numFmtId="49" fontId="6" fillId="0" borderId="11" xfId="67" applyNumberFormat="1" applyFont="1" applyFill="1" applyBorder="1" applyAlignment="1">
      <alignment horizontal="center" vertical="center" wrapText="1"/>
    </xf>
    <xf numFmtId="49" fontId="2" fillId="0" borderId="11" xfId="67" applyNumberFormat="1" applyFont="1" applyFill="1" applyBorder="1" applyAlignment="1">
      <alignment horizontal="left" vertical="center" wrapText="1"/>
    </xf>
    <xf numFmtId="49" fontId="16" fillId="0" borderId="11" xfId="67" applyNumberFormat="1" applyFont="1" applyFill="1" applyBorder="1" applyAlignment="1">
      <alignment horizontal="right" vertical="center" wrapText="1"/>
    </xf>
    <xf numFmtId="49" fontId="15" fillId="36" borderId="11" xfId="67" applyNumberFormat="1" applyFont="1" applyFill="1" applyBorder="1" applyAlignment="1">
      <alignment horizontal="left" vertical="center" wrapText="1"/>
    </xf>
    <xf numFmtId="3" fontId="15" fillId="36" borderId="33" xfId="67" applyNumberFormat="1" applyFont="1" applyFill="1" applyBorder="1" applyAlignment="1">
      <alignment horizontal="right" vertical="center"/>
    </xf>
    <xf numFmtId="3" fontId="37" fillId="36" borderId="35" xfId="67" applyNumberFormat="1" applyFont="1" applyFill="1" applyBorder="1" applyAlignment="1">
      <alignment horizontal="right" vertical="center"/>
    </xf>
    <xf numFmtId="3" fontId="37" fillId="36" borderId="36" xfId="67" applyNumberFormat="1" applyFont="1" applyFill="1" applyBorder="1" applyAlignment="1">
      <alignment horizontal="right" vertical="center"/>
    </xf>
    <xf numFmtId="3" fontId="39" fillId="0" borderId="34" xfId="67" applyNumberFormat="1" applyFont="1" applyFill="1" applyBorder="1" applyAlignment="1">
      <alignment horizontal="right" vertical="center"/>
    </xf>
    <xf numFmtId="3" fontId="39" fillId="0" borderId="36" xfId="67" applyNumberFormat="1" applyFont="1" applyFill="1" applyBorder="1" applyAlignment="1">
      <alignment horizontal="right" vertical="center"/>
    </xf>
    <xf numFmtId="49" fontId="15" fillId="36" borderId="11" xfId="67" applyNumberFormat="1" applyFont="1" applyFill="1" applyBorder="1" applyAlignment="1">
      <alignment vertical="center"/>
    </xf>
    <xf numFmtId="3" fontId="15" fillId="36" borderId="32" xfId="67" applyNumberFormat="1" applyFont="1" applyFill="1" applyBorder="1" applyAlignment="1">
      <alignment horizontal="right" vertical="center"/>
    </xf>
    <xf numFmtId="3" fontId="15" fillId="36" borderId="36" xfId="67" applyNumberFormat="1" applyFont="1" applyFill="1" applyBorder="1" applyAlignment="1">
      <alignment horizontal="right" vertical="center"/>
    </xf>
    <xf numFmtId="0" fontId="18" fillId="0" borderId="0" xfId="2" applyFont="1" applyFill="1"/>
    <xf numFmtId="0" fontId="4" fillId="0" borderId="0" xfId="2" applyFont="1" applyFill="1"/>
    <xf numFmtId="49" fontId="2" fillId="0" borderId="27" xfId="67" applyNumberFormat="1" applyFont="1" applyFill="1" applyBorder="1" applyAlignment="1">
      <alignment horizontal="left" vertical="center"/>
    </xf>
    <xf numFmtId="49" fontId="2" fillId="0" borderId="27" xfId="67" applyNumberFormat="1" applyFont="1" applyFill="1" applyBorder="1" applyAlignment="1">
      <alignment vertical="center" wrapText="1"/>
    </xf>
    <xf numFmtId="3" fontId="2" fillId="0" borderId="38" xfId="67" applyNumberFormat="1" applyFont="1" applyFill="1" applyBorder="1" applyAlignment="1">
      <alignment horizontal="right" vertical="center"/>
    </xf>
    <xf numFmtId="3" fontId="2" fillId="0" borderId="39" xfId="67" applyNumberFormat="1" applyFont="1" applyFill="1" applyBorder="1" applyAlignment="1">
      <alignment horizontal="right" vertical="center"/>
    </xf>
    <xf numFmtId="3" fontId="2" fillId="0" borderId="40" xfId="67" applyNumberFormat="1" applyFont="1" applyFill="1" applyBorder="1" applyAlignment="1">
      <alignment horizontal="right" vertical="center"/>
    </xf>
    <xf numFmtId="0" fontId="41" fillId="0" borderId="0" xfId="2" applyFont="1" applyFill="1"/>
    <xf numFmtId="0" fontId="6" fillId="0" borderId="0" xfId="4" applyFont="1" applyFill="1" applyAlignment="1">
      <alignment horizontal="right"/>
    </xf>
    <xf numFmtId="0" fontId="0" fillId="0" borderId="0" xfId="4" applyFont="1" applyFill="1"/>
    <xf numFmtId="0" fontId="2" fillId="0" borderId="0" xfId="4" applyFont="1" applyFill="1"/>
    <xf numFmtId="0" fontId="14" fillId="0" borderId="0" xfId="68" applyFont="1" applyFill="1" applyAlignment="1">
      <alignment horizontal="left"/>
    </xf>
    <xf numFmtId="0" fontId="20" fillId="0" borderId="0" xfId="2" applyFont="1" applyFill="1" applyBorder="1"/>
    <xf numFmtId="49" fontId="6" fillId="36" borderId="41" xfId="67" applyNumberFormat="1" applyFont="1" applyFill="1" applyBorder="1" applyAlignment="1">
      <alignment horizontal="center" vertical="center"/>
    </xf>
    <xf numFmtId="49" fontId="15" fillId="36" borderId="42" xfId="67" applyNumberFormat="1" applyFont="1" applyFill="1" applyBorder="1" applyAlignment="1">
      <alignment horizontal="left" vertical="center"/>
    </xf>
    <xf numFmtId="3" fontId="37" fillId="36" borderId="42" xfId="67" applyNumberFormat="1" applyFont="1" applyFill="1" applyBorder="1" applyAlignment="1">
      <alignment horizontal="right" vertical="center"/>
    </xf>
    <xf numFmtId="3" fontId="37" fillId="36" borderId="43" xfId="67" applyNumberFormat="1" applyFont="1" applyFill="1" applyBorder="1" applyAlignment="1">
      <alignment horizontal="right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3" fontId="10" fillId="0" borderId="18" xfId="0" applyNumberFormat="1" applyFont="1" applyFill="1" applyBorder="1"/>
    <xf numFmtId="3" fontId="10" fillId="0" borderId="44" xfId="0" applyNumberFormat="1" applyFont="1" applyFill="1" applyBorder="1"/>
    <xf numFmtId="49" fontId="6" fillId="36" borderId="9" xfId="67" applyNumberFormat="1" applyFont="1" applyFill="1" applyBorder="1" applyAlignment="1">
      <alignment horizontal="center" vertical="center"/>
    </xf>
    <xf numFmtId="49" fontId="15" fillId="36" borderId="10" xfId="67" applyNumberFormat="1" applyFont="1" applyFill="1" applyBorder="1" applyAlignment="1">
      <alignment horizontal="left" vertical="center"/>
    </xf>
    <xf numFmtId="3" fontId="37" fillId="36" borderId="10" xfId="67" applyNumberFormat="1" applyFont="1" applyFill="1" applyBorder="1" applyAlignment="1">
      <alignment horizontal="right" vertical="center"/>
    </xf>
    <xf numFmtId="3" fontId="37" fillId="36" borderId="45" xfId="67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horizontal="right"/>
    </xf>
    <xf numFmtId="3" fontId="6" fillId="0" borderId="10" xfId="0" applyNumberFormat="1" applyFont="1" applyFill="1" applyBorder="1"/>
    <xf numFmtId="3" fontId="6" fillId="0" borderId="45" xfId="0" applyNumberFormat="1" applyFont="1" applyFill="1" applyBorder="1"/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3" fontId="2" fillId="0" borderId="10" xfId="0" applyNumberFormat="1" applyFont="1" applyFill="1" applyBorder="1"/>
    <xf numFmtId="3" fontId="2" fillId="0" borderId="45" xfId="0" applyNumberFormat="1" applyFont="1" applyFill="1" applyBorder="1"/>
    <xf numFmtId="0" fontId="6" fillId="0" borderId="10" xfId="0" applyFont="1" applyFill="1" applyBorder="1" applyAlignment="1">
      <alignment horizontal="left" vertical="center" wrapText="1"/>
    </xf>
    <xf numFmtId="0" fontId="16" fillId="0" borderId="10" xfId="0" applyFont="1" applyFill="1" applyBorder="1" applyAlignment="1">
      <alignment horizontal="right" vertical="center" wrapText="1"/>
    </xf>
    <xf numFmtId="3" fontId="15" fillId="0" borderId="10" xfId="0" applyNumberFormat="1" applyFont="1" applyFill="1" applyBorder="1"/>
    <xf numFmtId="3" fontId="15" fillId="0" borderId="45" xfId="0" applyNumberFormat="1" applyFont="1" applyFill="1" applyBorder="1"/>
    <xf numFmtId="0" fontId="17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vertical="top" wrapText="1"/>
    </xf>
    <xf numFmtId="49" fontId="17" fillId="0" borderId="9" xfId="2" applyNumberFormat="1" applyFont="1" applyFill="1" applyBorder="1" applyAlignment="1">
      <alignment horizontal="left" vertical="center"/>
    </xf>
    <xf numFmtId="0" fontId="16" fillId="0" borderId="10" xfId="0" applyFont="1" applyFill="1" applyBorder="1" applyAlignment="1">
      <alignment wrapText="1"/>
    </xf>
    <xf numFmtId="3" fontId="17" fillId="0" borderId="10" xfId="0" applyNumberFormat="1" applyFont="1" applyFill="1" applyBorder="1" applyAlignment="1">
      <alignment horizontal="right"/>
    </xf>
    <xf numFmtId="3" fontId="17" fillId="0" borderId="45" xfId="0" applyNumberFormat="1" applyFont="1" applyFill="1" applyBorder="1" applyAlignment="1">
      <alignment horizontal="right"/>
    </xf>
    <xf numFmtId="0" fontId="17" fillId="0" borderId="10" xfId="0" applyFont="1" applyFill="1" applyBorder="1" applyAlignment="1">
      <alignment vertical="center" wrapText="1"/>
    </xf>
    <xf numFmtId="49" fontId="17" fillId="0" borderId="46" xfId="2" applyNumberFormat="1" applyFont="1" applyFill="1" applyBorder="1" applyAlignment="1">
      <alignment horizontal="left" vertical="center"/>
    </xf>
    <xf numFmtId="0" fontId="17" fillId="0" borderId="21" xfId="0" applyFont="1" applyFill="1" applyBorder="1" applyAlignment="1">
      <alignment vertical="center" wrapText="1"/>
    </xf>
    <xf numFmtId="3" fontId="17" fillId="0" borderId="21" xfId="0" applyNumberFormat="1" applyFont="1" applyFill="1" applyBorder="1" applyAlignment="1">
      <alignment horizontal="right"/>
    </xf>
    <xf numFmtId="3" fontId="17" fillId="0" borderId="47" xfId="0" applyNumberFormat="1" applyFont="1" applyFill="1" applyBorder="1" applyAlignment="1">
      <alignment horizontal="right"/>
    </xf>
    <xf numFmtId="164" fontId="2" fillId="0" borderId="0" xfId="1" applyNumberFormat="1" applyFont="1" applyFill="1" applyAlignment="1">
      <alignment horizontal="right"/>
    </xf>
    <xf numFmtId="3" fontId="12" fillId="0" borderId="0" xfId="0" applyNumberFormat="1" applyFont="1" applyFill="1"/>
    <xf numFmtId="3" fontId="42" fillId="0" borderId="2" xfId="0" applyNumberFormat="1" applyFont="1" applyFill="1" applyBorder="1" applyAlignment="1">
      <alignment horizontal="center"/>
    </xf>
    <xf numFmtId="3" fontId="12" fillId="0" borderId="8" xfId="0" applyNumberFormat="1" applyFont="1" applyFill="1" applyBorder="1" applyAlignment="1">
      <alignment horizontal="center" wrapText="1"/>
    </xf>
    <xf numFmtId="3" fontId="12" fillId="0" borderId="18" xfId="0" applyNumberFormat="1" applyFont="1" applyFill="1" applyBorder="1"/>
    <xf numFmtId="3" fontId="17" fillId="0" borderId="10" xfId="0" applyNumberFormat="1" applyFont="1" applyFill="1" applyBorder="1"/>
    <xf numFmtId="49" fontId="2" fillId="0" borderId="12" xfId="67" applyNumberFormat="1" applyFont="1" applyFill="1" applyBorder="1" applyAlignment="1">
      <alignment vertical="center" wrapText="1"/>
    </xf>
    <xf numFmtId="3" fontId="2" fillId="0" borderId="51" xfId="67" applyNumberFormat="1" applyFont="1" applyFill="1" applyBorder="1" applyAlignment="1">
      <alignment horizontal="right" vertical="center"/>
    </xf>
    <xf numFmtId="3" fontId="2" fillId="0" borderId="52" xfId="67" applyNumberFormat="1" applyFont="1" applyFill="1" applyBorder="1" applyAlignment="1">
      <alignment horizontal="right" vertical="center"/>
    </xf>
    <xf numFmtId="3" fontId="2" fillId="0" borderId="53" xfId="67" applyNumberFormat="1" applyFont="1" applyFill="1" applyBorder="1" applyAlignment="1">
      <alignment horizontal="right" vertical="center"/>
    </xf>
    <xf numFmtId="49" fontId="17" fillId="0" borderId="54" xfId="2" applyNumberFormat="1" applyFont="1" applyFill="1" applyBorder="1" applyAlignment="1">
      <alignment horizontal="left" vertical="center"/>
    </xf>
    <xf numFmtId="0" fontId="16" fillId="0" borderId="55" xfId="67" applyFont="1" applyFill="1" applyBorder="1" applyAlignment="1">
      <alignment wrapText="1"/>
    </xf>
    <xf numFmtId="3" fontId="17" fillId="0" borderId="55" xfId="67" applyNumberFormat="1" applyFont="1" applyFill="1" applyBorder="1"/>
    <xf numFmtId="3" fontId="16" fillId="0" borderId="55" xfId="67" applyNumberFormat="1" applyFont="1" applyFill="1" applyBorder="1" applyAlignment="1">
      <alignment horizontal="right"/>
    </xf>
    <xf numFmtId="3" fontId="16" fillId="0" borderId="55" xfId="67" applyNumberFormat="1" applyFont="1" applyFill="1" applyBorder="1"/>
    <xf numFmtId="3" fontId="17" fillId="0" borderId="56" xfId="67" applyNumberFormat="1" applyFont="1" applyFill="1" applyBorder="1"/>
    <xf numFmtId="0" fontId="16" fillId="0" borderId="58" xfId="67" applyFont="1" applyFill="1" applyBorder="1" applyAlignment="1">
      <alignment wrapText="1"/>
    </xf>
    <xf numFmtId="49" fontId="17" fillId="0" borderId="59" xfId="2" applyNumberFormat="1" applyFont="1" applyFill="1" applyBorder="1" applyAlignment="1">
      <alignment horizontal="left" vertical="center"/>
    </xf>
    <xf numFmtId="0" fontId="17" fillId="0" borderId="55" xfId="0" applyFont="1" applyFill="1" applyBorder="1" applyAlignment="1">
      <alignment vertical="center" wrapText="1"/>
    </xf>
    <xf numFmtId="3" fontId="17" fillId="0" borderId="55" xfId="0" applyNumberFormat="1" applyFont="1" applyFill="1" applyBorder="1" applyAlignment="1">
      <alignment horizontal="right"/>
    </xf>
    <xf numFmtId="3" fontId="17" fillId="0" borderId="60" xfId="0" applyNumberFormat="1" applyFont="1" applyFill="1" applyBorder="1" applyAlignment="1">
      <alignment horizontal="right"/>
    </xf>
    <xf numFmtId="49" fontId="39" fillId="0" borderId="11" xfId="67" applyNumberFormat="1" applyFont="1" applyFill="1" applyBorder="1" applyAlignment="1">
      <alignment horizontal="center" vertical="center"/>
    </xf>
    <xf numFmtId="49" fontId="2" fillId="0" borderId="12" xfId="67" applyNumberFormat="1" applyFont="1" applyFill="1" applyBorder="1" applyAlignment="1">
      <alignment horizontal="center" vertical="center"/>
    </xf>
    <xf numFmtId="49" fontId="17" fillId="0" borderId="20" xfId="2" applyNumberFormat="1" applyFont="1" applyFill="1" applyBorder="1" applyAlignment="1">
      <alignment horizontal="center" vertical="center"/>
    </xf>
    <xf numFmtId="49" fontId="17" fillId="0" borderId="57" xfId="2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0" fontId="6" fillId="0" borderId="0" xfId="1" applyFont="1" applyFill="1" applyAlignment="1">
      <alignment horizontal="center" vertical="top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vertical="center" wrapText="1"/>
    </xf>
    <xf numFmtId="3" fontId="14" fillId="0" borderId="3" xfId="0" applyNumberFormat="1" applyFont="1" applyFill="1" applyBorder="1" applyAlignment="1">
      <alignment horizontal="center"/>
    </xf>
    <xf numFmtId="3" fontId="14" fillId="0" borderId="4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3" fontId="14" fillId="0" borderId="2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Fill="1" applyBorder="1" applyAlignment="1">
      <alignment wrapText="1"/>
    </xf>
    <xf numFmtId="0" fontId="2" fillId="0" borderId="1" xfId="67" applyNumberFormat="1" applyFont="1" applyFill="1" applyBorder="1" applyAlignment="1">
      <alignment horizontal="center" vertical="top" wrapText="1"/>
    </xf>
    <xf numFmtId="0" fontId="3" fillId="0" borderId="15" xfId="67" applyNumberFormat="1" applyFont="1" applyFill="1" applyBorder="1" applyAlignment="1">
      <alignment horizontal="center" wrapText="1"/>
    </xf>
    <xf numFmtId="0" fontId="34" fillId="0" borderId="0" xfId="1" applyNumberFormat="1" applyFont="1" applyFill="1" applyBorder="1" applyAlignment="1">
      <alignment horizontal="center" wrapText="1"/>
    </xf>
    <xf numFmtId="0" fontId="6" fillId="0" borderId="2" xfId="67" applyFont="1" applyFill="1" applyBorder="1" applyAlignment="1">
      <alignment horizontal="center" vertical="center" wrapText="1"/>
    </xf>
    <xf numFmtId="0" fontId="6" fillId="0" borderId="6" xfId="67" applyFont="1" applyFill="1" applyBorder="1" applyAlignment="1">
      <alignment wrapText="1"/>
    </xf>
    <xf numFmtId="3" fontId="6" fillId="0" borderId="3" xfId="67" applyNumberFormat="1" applyFont="1" applyFill="1" applyBorder="1" applyAlignment="1">
      <alignment horizontal="center"/>
    </xf>
    <xf numFmtId="3" fontId="6" fillId="0" borderId="4" xfId="67" applyNumberFormat="1" applyFont="1" applyFill="1" applyBorder="1" applyAlignment="1">
      <alignment horizontal="center"/>
    </xf>
    <xf numFmtId="3" fontId="6" fillId="0" borderId="5" xfId="67" applyNumberFormat="1" applyFont="1" applyFill="1" applyBorder="1" applyAlignment="1">
      <alignment horizontal="center"/>
    </xf>
    <xf numFmtId="3" fontId="6" fillId="0" borderId="2" xfId="67" applyNumberFormat="1" applyFont="1" applyFill="1" applyBorder="1" applyAlignment="1">
      <alignment horizontal="center" vertical="center" wrapText="1"/>
    </xf>
    <xf numFmtId="3" fontId="6" fillId="0" borderId="16" xfId="67" applyNumberFormat="1" applyFont="1" applyFill="1" applyBorder="1" applyAlignment="1">
      <alignment horizontal="center" vertical="center" wrapText="1"/>
    </xf>
    <xf numFmtId="3" fontId="11" fillId="0" borderId="0" xfId="2" applyNumberFormat="1" applyFont="1" applyFill="1" applyBorder="1" applyAlignment="1">
      <alignment horizontal="center"/>
    </xf>
    <xf numFmtId="0" fontId="3" fillId="0" borderId="0" xfId="4" applyNumberFormat="1" applyFont="1" applyFill="1" applyBorder="1" applyAlignment="1">
      <alignment horizontal="center" wrapText="1"/>
    </xf>
    <xf numFmtId="0" fontId="4" fillId="0" borderId="0" xfId="1" applyNumberFormat="1" applyFont="1" applyBorder="1" applyAlignment="1">
      <alignment horizontal="center" vertical="center"/>
    </xf>
    <xf numFmtId="0" fontId="6" fillId="0" borderId="0" xfId="68" applyFont="1" applyFill="1" applyBorder="1" applyAlignment="1">
      <alignment horizontal="center"/>
    </xf>
    <xf numFmtId="168" fontId="7" fillId="0" borderId="0" xfId="4" applyNumberFormat="1" applyFont="1" applyFill="1" applyBorder="1" applyAlignment="1">
      <alignment horizontal="left"/>
    </xf>
    <xf numFmtId="0" fontId="6" fillId="0" borderId="0" xfId="4" applyFont="1" applyFill="1" applyBorder="1" applyAlignment="1">
      <alignment horizontal="left" wrapText="1"/>
    </xf>
    <xf numFmtId="3" fontId="2" fillId="0" borderId="0" xfId="4" applyNumberFormat="1" applyFont="1" applyFill="1" applyBorder="1" applyAlignment="1">
      <alignment horizontal="center" wrapText="1"/>
    </xf>
    <xf numFmtId="49" fontId="2" fillId="0" borderId="0" xfId="4" applyNumberFormat="1" applyFont="1" applyFill="1" applyBorder="1" applyAlignment="1">
      <alignment horizontal="left" wrapText="1"/>
    </xf>
    <xf numFmtId="3" fontId="6" fillId="0" borderId="0" xfId="2" applyNumberFormat="1" applyFont="1" applyFill="1" applyBorder="1" applyAlignment="1">
      <alignment horizontal="center"/>
    </xf>
    <xf numFmtId="49" fontId="6" fillId="0" borderId="48" xfId="2" applyNumberFormat="1" applyFont="1" applyFill="1" applyBorder="1" applyAlignment="1">
      <alignment horizontal="center" vertical="center" wrapText="1"/>
    </xf>
    <xf numFmtId="49" fontId="6" fillId="0" borderId="23" xfId="2" applyNumberFormat="1" applyFont="1" applyFill="1" applyBorder="1" applyAlignment="1">
      <alignment horizontal="center" vertical="center" wrapText="1"/>
    </xf>
    <xf numFmtId="49" fontId="6" fillId="0" borderId="49" xfId="2" applyNumberFormat="1" applyFont="1" applyFill="1" applyBorder="1" applyAlignment="1">
      <alignment horizontal="center" vertical="center" wrapText="1"/>
    </xf>
    <xf numFmtId="49" fontId="6" fillId="0" borderId="24" xfId="2" applyNumberFormat="1" applyFont="1" applyFill="1" applyBorder="1" applyAlignment="1">
      <alignment horizontal="center" vertical="center" wrapText="1"/>
    </xf>
    <xf numFmtId="3" fontId="6" fillId="0" borderId="8" xfId="2" applyNumberFormat="1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3" fontId="6" fillId="0" borderId="50" xfId="2" applyNumberFormat="1" applyFont="1" applyFill="1" applyBorder="1" applyAlignment="1">
      <alignment horizontal="center" vertical="center" wrapText="1"/>
    </xf>
    <xf numFmtId="3" fontId="6" fillId="0" borderId="25" xfId="2" applyNumberFormat="1" applyFont="1" applyFill="1" applyBorder="1" applyAlignment="1">
      <alignment horizontal="center" vertical="center" wrapText="1"/>
    </xf>
  </cellXfs>
  <cellStyles count="69">
    <cellStyle name="Accent1 - 20%" xfId="6"/>
    <cellStyle name="Accent1 - 40%" xfId="7"/>
    <cellStyle name="Accent1 - 60%" xfId="8"/>
    <cellStyle name="Accent2 - 20%" xfId="9"/>
    <cellStyle name="Accent2 - 40%" xfId="10"/>
    <cellStyle name="Accent2 - 60%" xfId="11"/>
    <cellStyle name="Accent3 - 20%" xfId="12"/>
    <cellStyle name="Accent3 - 40%" xfId="13"/>
    <cellStyle name="Accent3 - 60%" xfId="14"/>
    <cellStyle name="Accent4 - 20%" xfId="15"/>
    <cellStyle name="Accent4 - 40%" xfId="16"/>
    <cellStyle name="Accent4 - 60%" xfId="17"/>
    <cellStyle name="Accent5 - 20%" xfId="18"/>
    <cellStyle name="Accent5 - 40%" xfId="19"/>
    <cellStyle name="Accent5 - 60%" xfId="20"/>
    <cellStyle name="Accent6 - 20%" xfId="21"/>
    <cellStyle name="Accent6 - 40%" xfId="22"/>
    <cellStyle name="Accent6 - 60%" xfId="23"/>
    <cellStyle name="Emphasis 1" xfId="24"/>
    <cellStyle name="Emphasis 2" xfId="25"/>
    <cellStyle name="Emphasis 3" xfId="26"/>
    <cellStyle name="Hyperlink" xfId="5" builtinId="8"/>
    <cellStyle name="Normal" xfId="0" builtinId="0"/>
    <cellStyle name="Normal 2" xfId="67"/>
    <cellStyle name="Normal 2 3" xfId="2"/>
    <cellStyle name="Normal_2.17_Valsts_budzeta_izpilde" xfId="1"/>
    <cellStyle name="Normal_2010_3.piel_arejais parads_men_WORK" xfId="3"/>
    <cellStyle name="Normal_2010_4.piel_galvojumi_men_WORK" xfId="4"/>
    <cellStyle name="Normal_Soc-m" xfId="68"/>
    <cellStyle name="SAPBEXaggData" xfId="27"/>
    <cellStyle name="SAPBEXaggDataEmph" xfId="28"/>
    <cellStyle name="SAPBEXaggItem" xfId="29"/>
    <cellStyle name="SAPBEXaggItemX" xfId="30"/>
    <cellStyle name="SAPBEXchaText" xfId="31"/>
    <cellStyle name="SAPBEXexcBad7" xfId="32"/>
    <cellStyle name="SAPBEXexcBad8" xfId="33"/>
    <cellStyle name="SAPBEXexcBad9" xfId="34"/>
    <cellStyle name="SAPBEXexcCritical4" xfId="35"/>
    <cellStyle name="SAPBEXexcCritical5" xfId="36"/>
    <cellStyle name="SAPBEXexcCritical6" xfId="37"/>
    <cellStyle name="SAPBEXexcGood1" xfId="38"/>
    <cellStyle name="SAPBEXexcGood2" xfId="39"/>
    <cellStyle name="SAPBEXexcGood3" xfId="40"/>
    <cellStyle name="SAPBEXfilterDrill" xfId="41"/>
    <cellStyle name="SAPBEXfilterItem" xfId="42"/>
    <cellStyle name="SAPBEXfilterText" xfId="43"/>
    <cellStyle name="SAPBEXformats" xfId="44"/>
    <cellStyle name="SAPBEXheaderItem" xfId="45"/>
    <cellStyle name="SAPBEXheaderText" xfId="46"/>
    <cellStyle name="SAPBEXHLevel0" xfId="47"/>
    <cellStyle name="SAPBEXHLevel0X" xfId="48"/>
    <cellStyle name="SAPBEXHLevel1" xfId="49"/>
    <cellStyle name="SAPBEXHLevel1X" xfId="50"/>
    <cellStyle name="SAPBEXHLevel2" xfId="51"/>
    <cellStyle name="SAPBEXHLevel2X" xfId="52"/>
    <cellStyle name="SAPBEXHLevel3" xfId="53"/>
    <cellStyle name="SAPBEXHLevel3X" xfId="54"/>
    <cellStyle name="SAPBEXinputData" xfId="55"/>
    <cellStyle name="SAPBEXresData" xfId="56"/>
    <cellStyle name="SAPBEXresDataEmph" xfId="57"/>
    <cellStyle name="SAPBEXresItem" xfId="58"/>
    <cellStyle name="SAPBEXresItemX" xfId="59"/>
    <cellStyle name="SAPBEXstdData" xfId="60"/>
    <cellStyle name="SAPBEXstdDataEmph" xfId="61"/>
    <cellStyle name="SAPBEXstdItem" xfId="62"/>
    <cellStyle name="SAPBEXstdItemX" xfId="63"/>
    <cellStyle name="SAPBEXtitle" xfId="64"/>
    <cellStyle name="SAPBEXundefined" xfId="65"/>
    <cellStyle name="Sheet Title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571499</xdr:colOff>
      <xdr:row>0</xdr:row>
      <xdr:rowOff>127000</xdr:rowOff>
    </xdr:from>
    <xdr:to>
      <xdr:col>3</xdr:col>
      <xdr:colOff>83296</xdr:colOff>
      <xdr:row>0</xdr:row>
      <xdr:rowOff>317500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4" y="127000"/>
          <a:ext cx="816722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0</xdr:row>
      <xdr:rowOff>180975</xdr:rowOff>
    </xdr:from>
    <xdr:to>
      <xdr:col>4</xdr:col>
      <xdr:colOff>51546</xdr:colOff>
      <xdr:row>0</xdr:row>
      <xdr:rowOff>371475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075" y="180975"/>
          <a:ext cx="81354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57150</xdr:rowOff>
    </xdr:from>
    <xdr:to>
      <xdr:col>3</xdr:col>
      <xdr:colOff>447675</xdr:colOff>
      <xdr:row>0</xdr:row>
      <xdr:rowOff>266700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57150"/>
          <a:ext cx="11430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5_menesa%20parskati\valsts_konsolidacija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aris"/>
      <sheetName val="Februaris"/>
      <sheetName val="Marts"/>
      <sheetName val="Aprilis"/>
      <sheetName val="Maijs"/>
      <sheetName val="Junijs"/>
      <sheetName val="Julijs"/>
      <sheetName val="Augusts"/>
      <sheetName val="Septembris"/>
      <sheetName val="Oktobris"/>
      <sheetName val="Novembris"/>
      <sheetName val="Decembr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5">
          <cell r="I15">
            <v>445627739</v>
          </cell>
        </row>
        <row r="76">
          <cell r="I76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lvija.Lansmane@kase.gov.l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lvija.Lansmane@kase.gov.lv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ndija.Krumina-Peksena@kase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tabSelected="1" zoomScaleNormal="100" zoomScaleSheetLayoutView="100" workbookViewId="0">
      <selection activeCell="O24" sqref="O24"/>
    </sheetView>
  </sheetViews>
  <sheetFormatPr defaultColWidth="9.140625" defaultRowHeight="15" x14ac:dyDescent="0.25"/>
  <cols>
    <col min="1" max="1" width="10" style="15" customWidth="1"/>
    <col min="2" max="2" width="53.5703125" style="16" customWidth="1"/>
    <col min="3" max="3" width="19.5703125" style="18" customWidth="1"/>
    <col min="4" max="4" width="15.85546875" style="18" customWidth="1"/>
    <col min="5" max="5" width="16.140625" style="246" customWidth="1"/>
    <col min="6" max="6" width="15.85546875" style="18" customWidth="1"/>
    <col min="7" max="7" width="13.85546875" style="18" customWidth="1"/>
    <col min="8" max="8" width="13.42578125" style="19" customWidth="1"/>
    <col min="9" max="9" width="13.5703125" style="19" customWidth="1"/>
    <col min="10" max="10" width="12" style="20" customWidth="1"/>
    <col min="11" max="16384" width="9.140625" style="20"/>
  </cols>
  <sheetData>
    <row r="1" spans="1:10" s="1" customFormat="1" ht="29.25" customHeight="1" x14ac:dyDescent="0.2">
      <c r="A1" s="270"/>
      <c r="B1" s="270"/>
      <c r="C1" s="270"/>
      <c r="D1" s="270"/>
      <c r="E1" s="270"/>
      <c r="F1" s="270"/>
      <c r="G1" s="270"/>
    </row>
    <row r="2" spans="1:10" s="1" customFormat="1" ht="16.5" customHeight="1" x14ac:dyDescent="0.2">
      <c r="A2" s="271" t="s">
        <v>0</v>
      </c>
      <c r="B2" s="271"/>
      <c r="C2" s="271"/>
      <c r="D2" s="271"/>
      <c r="E2" s="271"/>
      <c r="F2" s="271"/>
      <c r="G2" s="271"/>
      <c r="H2" s="2"/>
      <c r="I2" s="2"/>
      <c r="J2" s="2"/>
    </row>
    <row r="3" spans="1:10" s="6" customFormat="1" ht="21" customHeight="1" x14ac:dyDescent="0.25">
      <c r="A3" s="272" t="s">
        <v>1</v>
      </c>
      <c r="B3" s="272"/>
      <c r="C3" s="272"/>
      <c r="D3" s="272"/>
      <c r="E3" s="272"/>
      <c r="F3" s="272"/>
      <c r="G3" s="272"/>
      <c r="H3" s="3"/>
      <c r="I3" s="4"/>
      <c r="J3" s="5"/>
    </row>
    <row r="4" spans="1:10" s="6" customFormat="1" ht="19.5" customHeight="1" x14ac:dyDescent="0.2">
      <c r="A4" s="273" t="s">
        <v>2</v>
      </c>
      <c r="B4" s="273"/>
      <c r="C4" s="273"/>
      <c r="D4" s="273"/>
      <c r="E4" s="273"/>
      <c r="F4" s="273"/>
      <c r="G4" s="273"/>
      <c r="H4" s="7"/>
      <c r="I4" s="8"/>
      <c r="J4" s="9"/>
    </row>
    <row r="5" spans="1:10" s="6" customFormat="1" ht="12.75" x14ac:dyDescent="0.2">
      <c r="A5" s="10" t="s">
        <v>3</v>
      </c>
      <c r="B5" s="11"/>
      <c r="C5" s="11"/>
      <c r="D5" s="11"/>
      <c r="E5" s="245"/>
      <c r="G5" s="13" t="s">
        <v>4</v>
      </c>
      <c r="H5" s="12"/>
      <c r="I5" s="14"/>
    </row>
    <row r="6" spans="1:10" x14ac:dyDescent="0.25">
      <c r="C6" s="17" t="s">
        <v>5</v>
      </c>
    </row>
    <row r="7" spans="1:10" x14ac:dyDescent="0.25">
      <c r="C7" s="17" t="s">
        <v>6</v>
      </c>
    </row>
    <row r="8" spans="1:10" x14ac:dyDescent="0.25">
      <c r="B8" s="21"/>
      <c r="C8" s="22" t="s">
        <v>7</v>
      </c>
    </row>
    <row r="9" spans="1:10" x14ac:dyDescent="0.25">
      <c r="B9" s="23"/>
      <c r="G9" s="24" t="s">
        <v>8</v>
      </c>
    </row>
    <row r="10" spans="1:10" ht="12.75" customHeight="1" x14ac:dyDescent="0.25">
      <c r="A10" s="274" t="s">
        <v>9</v>
      </c>
      <c r="B10" s="274" t="s">
        <v>10</v>
      </c>
      <c r="C10" s="276" t="s">
        <v>11</v>
      </c>
      <c r="D10" s="277"/>
      <c r="E10" s="277"/>
      <c r="F10" s="278"/>
      <c r="G10" s="279" t="s">
        <v>12</v>
      </c>
    </row>
    <row r="11" spans="1:10" ht="76.5" customHeight="1" x14ac:dyDescent="0.25">
      <c r="A11" s="275"/>
      <c r="B11" s="275"/>
      <c r="C11" s="25" t="s">
        <v>13</v>
      </c>
      <c r="D11" s="26" t="s">
        <v>14</v>
      </c>
      <c r="E11" s="247" t="s">
        <v>15</v>
      </c>
      <c r="F11" s="26" t="s">
        <v>16</v>
      </c>
      <c r="G11" s="280"/>
    </row>
    <row r="12" spans="1:10" x14ac:dyDescent="0.25">
      <c r="A12" s="27">
        <v>1</v>
      </c>
      <c r="B12" s="28">
        <v>2</v>
      </c>
      <c r="C12" s="29">
        <v>3</v>
      </c>
      <c r="D12" s="29">
        <v>4</v>
      </c>
      <c r="E12" s="248">
        <v>5</v>
      </c>
      <c r="F12" s="29">
        <v>6</v>
      </c>
      <c r="G12" s="30">
        <v>7</v>
      </c>
    </row>
    <row r="13" spans="1:10" x14ac:dyDescent="0.25">
      <c r="A13" s="208"/>
      <c r="B13" s="209"/>
      <c r="C13" s="210"/>
      <c r="D13" s="210"/>
      <c r="E13" s="249"/>
      <c r="F13" s="210"/>
      <c r="G13" s="211"/>
    </row>
    <row r="14" spans="1:10" s="129" customFormat="1" x14ac:dyDescent="0.25">
      <c r="A14" s="212"/>
      <c r="B14" s="213" t="s">
        <v>17</v>
      </c>
      <c r="C14" s="214">
        <v>669937093</v>
      </c>
      <c r="D14" s="214">
        <v>174144810</v>
      </c>
      <c r="E14" s="214">
        <v>-47395822</v>
      </c>
      <c r="F14" s="214">
        <v>796686081</v>
      </c>
      <c r="G14" s="215">
        <v>796686081</v>
      </c>
      <c r="H14" s="19"/>
      <c r="I14" s="19"/>
    </row>
    <row r="15" spans="1:10" s="31" customFormat="1" ht="12.75" customHeight="1" x14ac:dyDescent="0.25">
      <c r="A15" s="216" t="s">
        <v>18</v>
      </c>
      <c r="B15" s="217" t="s">
        <v>19</v>
      </c>
      <c r="C15" s="218">
        <v>65099382</v>
      </c>
      <c r="D15" s="218">
        <v>98002230</v>
      </c>
      <c r="E15" s="223">
        <v>0</v>
      </c>
      <c r="F15" s="219">
        <v>163101612</v>
      </c>
      <c r="G15" s="220">
        <v>163101612</v>
      </c>
      <c r="H15" s="19"/>
      <c r="I15" s="19"/>
    </row>
    <row r="16" spans="1:10" s="31" customFormat="1" ht="12.75" customHeight="1" x14ac:dyDescent="0.25">
      <c r="A16" s="216" t="s">
        <v>20</v>
      </c>
      <c r="B16" s="217" t="s">
        <v>21</v>
      </c>
      <c r="C16" s="218">
        <v>170820259</v>
      </c>
      <c r="D16" s="218">
        <v>0</v>
      </c>
      <c r="E16" s="223">
        <v>0</v>
      </c>
      <c r="F16" s="219">
        <v>170820259</v>
      </c>
      <c r="G16" s="220">
        <v>170820259</v>
      </c>
      <c r="H16" s="19"/>
      <c r="I16" s="19"/>
    </row>
    <row r="17" spans="1:10" s="31" customFormat="1" ht="12.75" customHeight="1" x14ac:dyDescent="0.25">
      <c r="A17" s="216" t="s">
        <v>22</v>
      </c>
      <c r="B17" s="217" t="s">
        <v>23</v>
      </c>
      <c r="C17" s="218">
        <v>117</v>
      </c>
      <c r="D17" s="218">
        <v>6062629</v>
      </c>
      <c r="E17" s="223">
        <v>0</v>
      </c>
      <c r="F17" s="219">
        <v>6062746</v>
      </c>
      <c r="G17" s="220">
        <v>6062746</v>
      </c>
      <c r="H17" s="19"/>
      <c r="I17" s="19"/>
    </row>
    <row r="18" spans="1:10" s="33" customFormat="1" ht="12.75" customHeight="1" x14ac:dyDescent="0.25">
      <c r="A18" s="221" t="s">
        <v>24</v>
      </c>
      <c r="B18" s="222" t="s">
        <v>25</v>
      </c>
      <c r="C18" s="223">
        <v>305187230</v>
      </c>
      <c r="D18" s="223">
        <v>833284</v>
      </c>
      <c r="E18" s="223">
        <v>0</v>
      </c>
      <c r="F18" s="223">
        <v>306020514</v>
      </c>
      <c r="G18" s="224">
        <v>306020514</v>
      </c>
      <c r="H18" s="19"/>
      <c r="I18" s="19"/>
    </row>
    <row r="19" spans="1:10" s="31" customFormat="1" ht="12.75" customHeight="1" x14ac:dyDescent="0.25">
      <c r="A19" s="216" t="s">
        <v>26</v>
      </c>
      <c r="B19" s="217" t="s">
        <v>27</v>
      </c>
      <c r="C19" s="218">
        <v>210522990</v>
      </c>
      <c r="D19" s="218">
        <v>0</v>
      </c>
      <c r="E19" s="223">
        <v>0</v>
      </c>
      <c r="F19" s="219">
        <v>210522990</v>
      </c>
      <c r="G19" s="220">
        <v>210522990</v>
      </c>
      <c r="H19" s="19"/>
      <c r="I19" s="19"/>
    </row>
    <row r="20" spans="1:10" s="31" customFormat="1" ht="12.75" customHeight="1" x14ac:dyDescent="0.25">
      <c r="A20" s="216" t="s">
        <v>28</v>
      </c>
      <c r="B20" s="217" t="s">
        <v>29</v>
      </c>
      <c r="C20" s="218">
        <v>73958544</v>
      </c>
      <c r="D20" s="218">
        <v>0</v>
      </c>
      <c r="E20" s="223">
        <v>0</v>
      </c>
      <c r="F20" s="219">
        <v>73958544</v>
      </c>
      <c r="G20" s="220">
        <v>73958544</v>
      </c>
      <c r="H20" s="19"/>
      <c r="I20" s="19"/>
    </row>
    <row r="21" spans="1:10" s="31" customFormat="1" ht="12.75" customHeight="1" x14ac:dyDescent="0.25">
      <c r="A21" s="216" t="s">
        <v>30</v>
      </c>
      <c r="B21" s="217" t="s">
        <v>31</v>
      </c>
      <c r="C21" s="218">
        <v>16423541</v>
      </c>
      <c r="D21" s="218">
        <v>673785</v>
      </c>
      <c r="E21" s="223">
        <v>0</v>
      </c>
      <c r="F21" s="219">
        <v>17097326</v>
      </c>
      <c r="G21" s="220">
        <v>17097326</v>
      </c>
      <c r="H21" s="19"/>
      <c r="I21" s="19"/>
    </row>
    <row r="22" spans="1:10" s="31" customFormat="1" ht="12.75" customHeight="1" x14ac:dyDescent="0.25">
      <c r="A22" s="216" t="s">
        <v>32</v>
      </c>
      <c r="B22" s="217" t="s">
        <v>33</v>
      </c>
      <c r="C22" s="218">
        <v>4282155</v>
      </c>
      <c r="D22" s="218">
        <v>159499</v>
      </c>
      <c r="E22" s="223">
        <v>0</v>
      </c>
      <c r="F22" s="219">
        <v>4441654</v>
      </c>
      <c r="G22" s="220">
        <v>4441654</v>
      </c>
      <c r="H22" s="19"/>
      <c r="I22" s="19"/>
      <c r="J22" s="34"/>
    </row>
    <row r="23" spans="1:10" s="31" customFormat="1" ht="12.75" customHeight="1" x14ac:dyDescent="0.25">
      <c r="A23" s="216" t="s">
        <v>34</v>
      </c>
      <c r="B23" s="217" t="s">
        <v>35</v>
      </c>
      <c r="C23" s="218">
        <v>2842793</v>
      </c>
      <c r="D23" s="218">
        <v>0</v>
      </c>
      <c r="E23" s="223">
        <v>0</v>
      </c>
      <c r="F23" s="219">
        <v>2842793</v>
      </c>
      <c r="G23" s="220">
        <v>2842793</v>
      </c>
      <c r="H23" s="19"/>
      <c r="I23" s="19"/>
      <c r="J23" s="34"/>
    </row>
    <row r="24" spans="1:10" s="31" customFormat="1" ht="25.5" customHeight="1" x14ac:dyDescent="0.25">
      <c r="A24" s="216" t="s">
        <v>36</v>
      </c>
      <c r="B24" s="217" t="s">
        <v>37</v>
      </c>
      <c r="C24" s="218">
        <v>2501473</v>
      </c>
      <c r="D24" s="218">
        <v>0</v>
      </c>
      <c r="E24" s="223">
        <v>0</v>
      </c>
      <c r="F24" s="219">
        <v>2501473</v>
      </c>
      <c r="G24" s="220">
        <v>2501473</v>
      </c>
      <c r="H24" s="19"/>
      <c r="I24" s="19"/>
      <c r="J24" s="34"/>
    </row>
    <row r="25" spans="1:10" s="31" customFormat="1" ht="12.75" customHeight="1" x14ac:dyDescent="0.25">
      <c r="A25" s="216" t="s">
        <v>38</v>
      </c>
      <c r="B25" s="217" t="s">
        <v>39</v>
      </c>
      <c r="C25" s="218">
        <v>4295954</v>
      </c>
      <c r="D25" s="218">
        <v>24598</v>
      </c>
      <c r="E25" s="223">
        <v>-379330</v>
      </c>
      <c r="F25" s="219">
        <v>3941222</v>
      </c>
      <c r="G25" s="220">
        <v>3941222</v>
      </c>
      <c r="H25" s="19"/>
      <c r="I25" s="19"/>
      <c r="J25" s="34"/>
    </row>
    <row r="26" spans="1:10" s="31" customFormat="1" ht="12.75" customHeight="1" x14ac:dyDescent="0.25">
      <c r="A26" s="216" t="s">
        <v>40</v>
      </c>
      <c r="B26" s="217" t="s">
        <v>41</v>
      </c>
      <c r="C26" s="218">
        <v>10326459</v>
      </c>
      <c r="D26" s="218">
        <v>511681</v>
      </c>
      <c r="E26" s="223">
        <v>0</v>
      </c>
      <c r="F26" s="219">
        <v>10838140</v>
      </c>
      <c r="G26" s="220">
        <v>10838140</v>
      </c>
      <c r="H26" s="19"/>
      <c r="I26" s="19"/>
      <c r="J26" s="34"/>
    </row>
    <row r="27" spans="1:10" s="31" customFormat="1" ht="12.75" customHeight="1" x14ac:dyDescent="0.25">
      <c r="A27" s="216" t="s">
        <v>42</v>
      </c>
      <c r="B27" s="217" t="s">
        <v>43</v>
      </c>
      <c r="C27" s="218">
        <v>2788858</v>
      </c>
      <c r="D27" s="218">
        <v>225043</v>
      </c>
      <c r="E27" s="223">
        <v>0</v>
      </c>
      <c r="F27" s="219">
        <v>3013901</v>
      </c>
      <c r="G27" s="220">
        <v>3013901</v>
      </c>
      <c r="H27" s="19"/>
      <c r="I27" s="19"/>
      <c r="J27" s="34"/>
    </row>
    <row r="28" spans="1:10" s="31" customFormat="1" ht="12.75" customHeight="1" x14ac:dyDescent="0.25">
      <c r="A28" s="216" t="s">
        <v>44</v>
      </c>
      <c r="B28" s="217" t="s">
        <v>45</v>
      </c>
      <c r="C28" s="218">
        <v>1196748</v>
      </c>
      <c r="D28" s="218">
        <v>1033513</v>
      </c>
      <c r="E28" s="223">
        <v>0</v>
      </c>
      <c r="F28" s="219">
        <v>2230261</v>
      </c>
      <c r="G28" s="220">
        <v>2230261</v>
      </c>
      <c r="H28" s="19"/>
      <c r="I28" s="19"/>
    </row>
    <row r="29" spans="1:10" s="31" customFormat="1" ht="25.5" customHeight="1" x14ac:dyDescent="0.25">
      <c r="A29" s="216" t="s">
        <v>46</v>
      </c>
      <c r="B29" s="217" t="s">
        <v>47</v>
      </c>
      <c r="C29" s="218">
        <v>167712</v>
      </c>
      <c r="D29" s="218">
        <v>8165178</v>
      </c>
      <c r="E29" s="223">
        <v>0</v>
      </c>
      <c r="F29" s="219">
        <v>8332890</v>
      </c>
      <c r="G29" s="220">
        <v>8332890</v>
      </c>
      <c r="H29" s="19"/>
      <c r="I29" s="19"/>
    </row>
    <row r="30" spans="1:10" s="31" customFormat="1" hidden="1" x14ac:dyDescent="0.25">
      <c r="A30" s="216" t="s">
        <v>48</v>
      </c>
      <c r="B30" s="217" t="s">
        <v>49</v>
      </c>
      <c r="C30" s="218">
        <v>0</v>
      </c>
      <c r="D30" s="218">
        <v>0</v>
      </c>
      <c r="E30" s="223">
        <v>0</v>
      </c>
      <c r="F30" s="219">
        <v>0</v>
      </c>
      <c r="G30" s="220">
        <v>0</v>
      </c>
      <c r="H30" s="19"/>
      <c r="I30" s="19"/>
      <c r="J30" s="34"/>
    </row>
    <row r="31" spans="1:10" s="31" customFormat="1" ht="25.5" customHeight="1" x14ac:dyDescent="0.25">
      <c r="A31" s="216" t="s">
        <v>50</v>
      </c>
      <c r="B31" s="217" t="s">
        <v>51</v>
      </c>
      <c r="C31" s="218">
        <v>0</v>
      </c>
      <c r="D31" s="218">
        <v>21921</v>
      </c>
      <c r="E31" s="223">
        <v>-21921</v>
      </c>
      <c r="F31" s="219">
        <v>0</v>
      </c>
      <c r="G31" s="220">
        <v>0</v>
      </c>
      <c r="H31" s="19"/>
      <c r="I31" s="19"/>
    </row>
    <row r="32" spans="1:10" s="31" customFormat="1" x14ac:dyDescent="0.25">
      <c r="A32" s="216" t="s">
        <v>52</v>
      </c>
      <c r="B32" s="217" t="s">
        <v>53</v>
      </c>
      <c r="C32" s="218">
        <v>0</v>
      </c>
      <c r="D32" s="218">
        <v>48608265</v>
      </c>
      <c r="E32" s="223">
        <v>-46907522</v>
      </c>
      <c r="F32" s="219">
        <v>1700743</v>
      </c>
      <c r="G32" s="220">
        <v>1700743</v>
      </c>
      <c r="H32" s="19"/>
      <c r="I32" s="19"/>
    </row>
    <row r="33" spans="1:9" s="31" customFormat="1" x14ac:dyDescent="0.25">
      <c r="A33" s="216" t="s">
        <v>54</v>
      </c>
      <c r="B33" s="217" t="s">
        <v>55</v>
      </c>
      <c r="C33" s="218">
        <v>87049</v>
      </c>
      <c r="D33" s="218">
        <v>0</v>
      </c>
      <c r="E33" s="223">
        <v>-87049</v>
      </c>
      <c r="F33" s="219">
        <v>0</v>
      </c>
      <c r="G33" s="220">
        <v>0</v>
      </c>
      <c r="H33" s="19"/>
      <c r="I33" s="19"/>
    </row>
    <row r="34" spans="1:9" s="31" customFormat="1" ht="39.75" customHeight="1" x14ac:dyDescent="0.25">
      <c r="A34" s="93" t="s">
        <v>189</v>
      </c>
      <c r="B34" s="217" t="s">
        <v>56</v>
      </c>
      <c r="C34" s="218">
        <v>79272463</v>
      </c>
      <c r="D34" s="218">
        <v>69024</v>
      </c>
      <c r="E34" s="223">
        <v>0</v>
      </c>
      <c r="F34" s="219">
        <v>79341487</v>
      </c>
      <c r="G34" s="220">
        <v>79341487</v>
      </c>
      <c r="H34" s="19"/>
      <c r="I34" s="19"/>
    </row>
    <row r="35" spans="1:9" s="31" customFormat="1" ht="26.25" x14ac:dyDescent="0.25">
      <c r="A35" s="93" t="s">
        <v>188</v>
      </c>
      <c r="B35" s="225" t="s">
        <v>57</v>
      </c>
      <c r="C35" s="218">
        <v>22558997</v>
      </c>
      <c r="D35" s="218">
        <v>10530503</v>
      </c>
      <c r="E35" s="223">
        <v>0</v>
      </c>
      <c r="F35" s="219">
        <v>33089500</v>
      </c>
      <c r="G35" s="220">
        <v>33089500</v>
      </c>
      <c r="H35" s="19"/>
      <c r="I35" s="19"/>
    </row>
    <row r="36" spans="1:9" s="31" customFormat="1" x14ac:dyDescent="0.25">
      <c r="A36" s="216" t="s">
        <v>58</v>
      </c>
      <c r="B36" s="225" t="s">
        <v>59</v>
      </c>
      <c r="C36" s="218">
        <v>2494846</v>
      </c>
      <c r="D36" s="218">
        <v>0</v>
      </c>
      <c r="E36" s="223">
        <v>0</v>
      </c>
      <c r="F36" s="219">
        <v>2494846</v>
      </c>
      <c r="G36" s="220">
        <v>2494846</v>
      </c>
      <c r="H36" s="19"/>
      <c r="I36" s="19"/>
    </row>
    <row r="37" spans="1:9" s="31" customFormat="1" x14ac:dyDescent="0.25">
      <c r="A37" s="216" t="s">
        <v>60</v>
      </c>
      <c r="B37" s="225" t="s">
        <v>61</v>
      </c>
      <c r="C37" s="218">
        <v>296753</v>
      </c>
      <c r="D37" s="218">
        <v>56941</v>
      </c>
      <c r="E37" s="223">
        <v>0</v>
      </c>
      <c r="F37" s="219">
        <v>353694</v>
      </c>
      <c r="G37" s="220">
        <v>353694</v>
      </c>
      <c r="H37" s="19"/>
      <c r="I37" s="19"/>
    </row>
    <row r="38" spans="1:9" s="31" customFormat="1" ht="10.5" hidden="1" customHeight="1" x14ac:dyDescent="0.25">
      <c r="A38" s="216"/>
      <c r="B38" s="226"/>
      <c r="C38" s="218"/>
      <c r="D38" s="218"/>
      <c r="E38" s="223"/>
      <c r="F38" s="227"/>
      <c r="G38" s="228"/>
      <c r="H38" s="19"/>
      <c r="I38" s="19"/>
    </row>
    <row r="39" spans="1:9" s="129" customFormat="1" x14ac:dyDescent="0.25">
      <c r="A39" s="212"/>
      <c r="B39" s="213" t="s">
        <v>62</v>
      </c>
      <c r="C39" s="214">
        <v>589679889</v>
      </c>
      <c r="D39" s="214">
        <v>132582280</v>
      </c>
      <c r="E39" s="214">
        <v>-47395822</v>
      </c>
      <c r="F39" s="214">
        <v>674866347</v>
      </c>
      <c r="G39" s="215">
        <v>674866347</v>
      </c>
      <c r="H39" s="19"/>
      <c r="I39" s="19"/>
    </row>
    <row r="40" spans="1:9" s="33" customFormat="1" x14ac:dyDescent="0.25">
      <c r="A40" s="35" t="s">
        <v>63</v>
      </c>
      <c r="B40" s="229" t="s">
        <v>64</v>
      </c>
      <c r="C40" s="223">
        <v>569917087</v>
      </c>
      <c r="D40" s="223">
        <v>119943764</v>
      </c>
      <c r="E40" s="223">
        <v>-46622499</v>
      </c>
      <c r="F40" s="223">
        <v>643238352</v>
      </c>
      <c r="G40" s="224">
        <v>643238352</v>
      </c>
      <c r="H40" s="19"/>
      <c r="I40" s="19"/>
    </row>
    <row r="41" spans="1:9" s="33" customFormat="1" x14ac:dyDescent="0.25">
      <c r="A41" s="35" t="s">
        <v>65</v>
      </c>
      <c r="B41" s="222" t="s">
        <v>66</v>
      </c>
      <c r="C41" s="223">
        <v>111751514</v>
      </c>
      <c r="D41" s="223">
        <v>95076096</v>
      </c>
      <c r="E41" s="223">
        <v>0</v>
      </c>
      <c r="F41" s="223">
        <v>206827610</v>
      </c>
      <c r="G41" s="224">
        <v>206827610</v>
      </c>
      <c r="H41" s="19"/>
      <c r="I41" s="19"/>
    </row>
    <row r="42" spans="1:9" s="33" customFormat="1" x14ac:dyDescent="0.25">
      <c r="A42" s="221">
        <v>1100</v>
      </c>
      <c r="B42" s="222" t="s">
        <v>67</v>
      </c>
      <c r="C42" s="230">
        <v>41064756</v>
      </c>
      <c r="D42" s="230">
        <v>44642286</v>
      </c>
      <c r="E42" s="223">
        <v>0</v>
      </c>
      <c r="F42" s="223">
        <v>85707042</v>
      </c>
      <c r="G42" s="224">
        <v>85707042</v>
      </c>
      <c r="H42" s="19"/>
      <c r="I42" s="19"/>
    </row>
    <row r="43" spans="1:9" s="33" customFormat="1" ht="30" customHeight="1" x14ac:dyDescent="0.25">
      <c r="A43" s="221">
        <v>1200</v>
      </c>
      <c r="B43" s="222" t="s">
        <v>68</v>
      </c>
      <c r="C43" s="230">
        <v>15193312</v>
      </c>
      <c r="D43" s="230">
        <v>12063609</v>
      </c>
      <c r="E43" s="223">
        <v>0</v>
      </c>
      <c r="F43" s="223">
        <v>27256921</v>
      </c>
      <c r="G43" s="224">
        <v>27256921</v>
      </c>
      <c r="H43" s="19"/>
      <c r="I43" s="19"/>
    </row>
    <row r="44" spans="1:9" s="33" customFormat="1" x14ac:dyDescent="0.25">
      <c r="A44" s="221">
        <v>2000</v>
      </c>
      <c r="B44" s="222" t="s">
        <v>69</v>
      </c>
      <c r="C44" s="230">
        <v>55493446</v>
      </c>
      <c r="D44" s="230">
        <v>38370201</v>
      </c>
      <c r="E44" s="223">
        <v>0</v>
      </c>
      <c r="F44" s="223">
        <v>93863647</v>
      </c>
      <c r="G44" s="224">
        <v>93863647</v>
      </c>
      <c r="H44" s="19"/>
      <c r="I44" s="19"/>
    </row>
    <row r="45" spans="1:9" s="33" customFormat="1" x14ac:dyDescent="0.25">
      <c r="A45" s="221">
        <v>3000</v>
      </c>
      <c r="B45" s="222" t="s">
        <v>70</v>
      </c>
      <c r="C45" s="230">
        <v>118582096</v>
      </c>
      <c r="D45" s="230">
        <v>13805761</v>
      </c>
      <c r="E45" s="223">
        <v>0</v>
      </c>
      <c r="F45" s="223">
        <v>132387857</v>
      </c>
      <c r="G45" s="224">
        <v>132387857</v>
      </c>
      <c r="H45" s="19"/>
      <c r="I45" s="19"/>
    </row>
    <row r="46" spans="1:9" s="33" customFormat="1" x14ac:dyDescent="0.25">
      <c r="A46" s="221">
        <v>4000</v>
      </c>
      <c r="B46" s="222" t="s">
        <v>71</v>
      </c>
      <c r="C46" s="230">
        <v>40741460</v>
      </c>
      <c r="D46" s="230">
        <v>4142581</v>
      </c>
      <c r="E46" s="223">
        <v>-379330</v>
      </c>
      <c r="F46" s="223">
        <v>44504711</v>
      </c>
      <c r="G46" s="224">
        <v>44504711</v>
      </c>
      <c r="H46" s="19"/>
      <c r="I46" s="19"/>
    </row>
    <row r="47" spans="1:9" s="33" customFormat="1" x14ac:dyDescent="0.25">
      <c r="A47" s="221">
        <v>6000</v>
      </c>
      <c r="B47" s="222" t="s">
        <v>72</v>
      </c>
      <c r="C47" s="230">
        <v>241328107</v>
      </c>
      <c r="D47" s="230">
        <v>6744025</v>
      </c>
      <c r="E47" s="223">
        <v>0</v>
      </c>
      <c r="F47" s="223">
        <v>248072132</v>
      </c>
      <c r="G47" s="224">
        <v>248072132</v>
      </c>
      <c r="H47" s="19"/>
      <c r="I47" s="19"/>
    </row>
    <row r="48" spans="1:9" s="33" customFormat="1" ht="40.5" customHeight="1" x14ac:dyDescent="0.25">
      <c r="A48" s="221">
        <v>7000</v>
      </c>
      <c r="B48" s="231" t="s">
        <v>73</v>
      </c>
      <c r="C48" s="223">
        <v>57513910</v>
      </c>
      <c r="D48" s="223">
        <v>175301</v>
      </c>
      <c r="E48" s="223">
        <v>-46243169</v>
      </c>
      <c r="F48" s="223">
        <v>11446042</v>
      </c>
      <c r="G48" s="224">
        <v>11446042</v>
      </c>
      <c r="H48" s="19"/>
      <c r="I48" s="19"/>
    </row>
    <row r="49" spans="1:10" s="33" customFormat="1" hidden="1" x14ac:dyDescent="0.25">
      <c r="A49" s="221">
        <v>7100</v>
      </c>
      <c r="B49" s="232" t="s">
        <v>74</v>
      </c>
      <c r="C49" s="230">
        <v>0</v>
      </c>
      <c r="D49" s="230">
        <v>0</v>
      </c>
      <c r="E49" s="223">
        <v>0</v>
      </c>
      <c r="F49" s="223">
        <v>0</v>
      </c>
      <c r="G49" s="224">
        <v>0</v>
      </c>
      <c r="H49" s="19"/>
      <c r="I49" s="19"/>
    </row>
    <row r="50" spans="1:10" s="33" customFormat="1" ht="15" customHeight="1" x14ac:dyDescent="0.25">
      <c r="A50" s="221">
        <v>7200</v>
      </c>
      <c r="B50" s="232" t="s">
        <v>75</v>
      </c>
      <c r="C50" s="230">
        <v>0</v>
      </c>
      <c r="D50" s="230">
        <v>170643</v>
      </c>
      <c r="E50" s="223">
        <v>-170643</v>
      </c>
      <c r="F50" s="223">
        <v>0</v>
      </c>
      <c r="G50" s="224">
        <v>0</v>
      </c>
      <c r="H50" s="19"/>
      <c r="I50" s="19"/>
    </row>
    <row r="51" spans="1:10" s="33" customFormat="1" ht="26.25" x14ac:dyDescent="0.25">
      <c r="A51" s="233">
        <v>7300</v>
      </c>
      <c r="B51" s="234" t="s">
        <v>76</v>
      </c>
      <c r="C51" s="230">
        <v>42897054</v>
      </c>
      <c r="D51" s="230">
        <v>0</v>
      </c>
      <c r="E51" s="230">
        <v>-42897054</v>
      </c>
      <c r="F51" s="223">
        <v>0</v>
      </c>
      <c r="G51" s="224">
        <v>0</v>
      </c>
      <c r="H51" s="19"/>
      <c r="I51" s="19"/>
      <c r="J51" s="32"/>
    </row>
    <row r="52" spans="1:10" s="33" customFormat="1" ht="15" customHeight="1" x14ac:dyDescent="0.25">
      <c r="A52" s="221">
        <v>7400</v>
      </c>
      <c r="B52" s="235" t="s">
        <v>77</v>
      </c>
      <c r="C52" s="230">
        <v>3151840</v>
      </c>
      <c r="D52" s="230">
        <v>0</v>
      </c>
      <c r="E52" s="223">
        <v>-3151840</v>
      </c>
      <c r="F52" s="223">
        <v>0</v>
      </c>
      <c r="G52" s="224">
        <v>0</v>
      </c>
      <c r="H52" s="19"/>
      <c r="I52" s="19"/>
    </row>
    <row r="53" spans="1:10" s="33" customFormat="1" ht="18" hidden="1" customHeight="1" x14ac:dyDescent="0.25">
      <c r="A53" s="221">
        <v>7500</v>
      </c>
      <c r="B53" s="232" t="s">
        <v>78</v>
      </c>
      <c r="C53" s="230">
        <v>0</v>
      </c>
      <c r="D53" s="230">
        <v>0</v>
      </c>
      <c r="E53" s="223">
        <v>0</v>
      </c>
      <c r="F53" s="223">
        <v>0</v>
      </c>
      <c r="G53" s="224">
        <v>0</v>
      </c>
      <c r="H53" s="19"/>
      <c r="I53" s="19"/>
    </row>
    <row r="54" spans="1:10" s="33" customFormat="1" ht="15" customHeight="1" x14ac:dyDescent="0.25">
      <c r="A54" s="221">
        <v>7600</v>
      </c>
      <c r="B54" s="234" t="s">
        <v>79</v>
      </c>
      <c r="C54" s="230">
        <v>5742761</v>
      </c>
      <c r="D54" s="230">
        <v>0</v>
      </c>
      <c r="E54" s="230">
        <v>0</v>
      </c>
      <c r="F54" s="223">
        <v>5742761</v>
      </c>
      <c r="G54" s="224">
        <v>5742761</v>
      </c>
      <c r="H54" s="19"/>
      <c r="I54" s="19"/>
    </row>
    <row r="55" spans="1:10" s="33" customFormat="1" x14ac:dyDescent="0.25">
      <c r="A55" s="221">
        <v>7700</v>
      </c>
      <c r="B55" s="234" t="s">
        <v>80</v>
      </c>
      <c r="C55" s="230">
        <v>5698623</v>
      </c>
      <c r="D55" s="230">
        <v>4658</v>
      </c>
      <c r="E55" s="230">
        <v>0</v>
      </c>
      <c r="F55" s="223">
        <v>5703281</v>
      </c>
      <c r="G55" s="224">
        <v>5703281</v>
      </c>
      <c r="H55" s="19"/>
      <c r="I55" s="19"/>
      <c r="J55" s="32"/>
    </row>
    <row r="56" spans="1:10" s="33" customFormat="1" ht="26.25" x14ac:dyDescent="0.25">
      <c r="A56" s="233">
        <v>7800</v>
      </c>
      <c r="B56" s="234" t="s">
        <v>81</v>
      </c>
      <c r="C56" s="230">
        <v>23632</v>
      </c>
      <c r="D56" s="230">
        <v>0</v>
      </c>
      <c r="E56" s="230">
        <v>-23632</v>
      </c>
      <c r="F56" s="223">
        <v>0</v>
      </c>
      <c r="G56" s="224">
        <v>0</v>
      </c>
      <c r="H56" s="19"/>
      <c r="I56" s="19"/>
      <c r="J56" s="32"/>
    </row>
    <row r="57" spans="1:10" s="33" customFormat="1" x14ac:dyDescent="0.25">
      <c r="A57" s="221" t="s">
        <v>82</v>
      </c>
      <c r="B57" s="222" t="s">
        <v>83</v>
      </c>
      <c r="C57" s="223">
        <v>19762802</v>
      </c>
      <c r="D57" s="223">
        <v>12638516</v>
      </c>
      <c r="E57" s="223">
        <v>-773323</v>
      </c>
      <c r="F57" s="223">
        <v>31627995</v>
      </c>
      <c r="G57" s="224">
        <v>31627995</v>
      </c>
      <c r="H57" s="19"/>
      <c r="I57" s="19"/>
    </row>
    <row r="58" spans="1:10" s="33" customFormat="1" x14ac:dyDescent="0.25">
      <c r="A58" s="221">
        <v>5000</v>
      </c>
      <c r="B58" s="222" t="s">
        <v>84</v>
      </c>
      <c r="C58" s="230">
        <v>19039879</v>
      </c>
      <c r="D58" s="230">
        <v>12588116</v>
      </c>
      <c r="E58" s="223">
        <v>0</v>
      </c>
      <c r="F58" s="223">
        <v>31627995</v>
      </c>
      <c r="G58" s="224">
        <v>31627995</v>
      </c>
      <c r="H58" s="19"/>
      <c r="I58" s="19"/>
    </row>
    <row r="59" spans="1:10" s="33" customFormat="1" ht="25.5" x14ac:dyDescent="0.25">
      <c r="A59" s="221">
        <v>9000</v>
      </c>
      <c r="B59" s="231" t="s">
        <v>85</v>
      </c>
      <c r="C59" s="223">
        <v>722923</v>
      </c>
      <c r="D59" s="223">
        <v>50400</v>
      </c>
      <c r="E59" s="223">
        <v>-773323</v>
      </c>
      <c r="F59" s="223">
        <v>0</v>
      </c>
      <c r="G59" s="224">
        <v>0</v>
      </c>
      <c r="H59" s="19"/>
      <c r="I59" s="19"/>
    </row>
    <row r="60" spans="1:10" s="33" customFormat="1" hidden="1" x14ac:dyDescent="0.25">
      <c r="A60" s="221">
        <v>9100</v>
      </c>
      <c r="B60" s="232" t="s">
        <v>86</v>
      </c>
      <c r="C60" s="230">
        <v>0</v>
      </c>
      <c r="D60" s="230">
        <v>0</v>
      </c>
      <c r="E60" s="230">
        <v>0</v>
      </c>
      <c r="F60" s="223">
        <v>0</v>
      </c>
      <c r="G60" s="224">
        <v>0</v>
      </c>
      <c r="H60" s="19"/>
      <c r="I60" s="19"/>
    </row>
    <row r="61" spans="1:10" s="33" customFormat="1" x14ac:dyDescent="0.25">
      <c r="A61" s="221">
        <v>9200</v>
      </c>
      <c r="B61" s="234" t="s">
        <v>87</v>
      </c>
      <c r="C61" s="230">
        <v>0</v>
      </c>
      <c r="D61" s="230">
        <v>50400</v>
      </c>
      <c r="E61" s="230">
        <v>-50400</v>
      </c>
      <c r="F61" s="223">
        <v>0</v>
      </c>
      <c r="G61" s="224">
        <v>0</v>
      </c>
      <c r="H61" s="19"/>
      <c r="I61" s="19"/>
    </row>
    <row r="62" spans="1:10" s="33" customFormat="1" ht="26.25" x14ac:dyDescent="0.25">
      <c r="A62" s="233">
        <v>9500</v>
      </c>
      <c r="B62" s="234" t="s">
        <v>88</v>
      </c>
      <c r="C62" s="230">
        <v>722923</v>
      </c>
      <c r="D62" s="230">
        <v>0</v>
      </c>
      <c r="E62" s="223">
        <v>-722923</v>
      </c>
      <c r="F62" s="223">
        <v>0</v>
      </c>
      <c r="G62" s="224">
        <v>0</v>
      </c>
      <c r="H62" s="19"/>
      <c r="I62" s="19"/>
    </row>
    <row r="63" spans="1:10" s="33" customFormat="1" hidden="1" x14ac:dyDescent="0.25">
      <c r="A63" s="233">
        <v>9600</v>
      </c>
      <c r="B63" s="232" t="s">
        <v>89</v>
      </c>
      <c r="C63" s="230">
        <v>0</v>
      </c>
      <c r="D63" s="230">
        <v>0</v>
      </c>
      <c r="E63" s="223">
        <v>0</v>
      </c>
      <c r="F63" s="223">
        <v>0</v>
      </c>
      <c r="G63" s="224">
        <v>0</v>
      </c>
      <c r="H63" s="19"/>
      <c r="I63" s="19"/>
    </row>
    <row r="64" spans="1:10" s="33" customFormat="1" hidden="1" x14ac:dyDescent="0.25">
      <c r="A64" s="233">
        <v>9700</v>
      </c>
      <c r="B64" s="232" t="s">
        <v>90</v>
      </c>
      <c r="C64" s="230">
        <v>0</v>
      </c>
      <c r="D64" s="230">
        <v>0</v>
      </c>
      <c r="E64" s="223">
        <v>0</v>
      </c>
      <c r="F64" s="223">
        <v>0</v>
      </c>
      <c r="G64" s="224">
        <v>0</v>
      </c>
      <c r="H64" s="19"/>
      <c r="I64" s="19"/>
    </row>
    <row r="65" spans="1:9" s="33" customFormat="1" ht="26.25" hidden="1" x14ac:dyDescent="0.25">
      <c r="A65" s="233">
        <v>9800</v>
      </c>
      <c r="B65" s="234" t="s">
        <v>91</v>
      </c>
      <c r="C65" s="230">
        <v>0</v>
      </c>
      <c r="D65" s="230">
        <v>0</v>
      </c>
      <c r="E65" s="223">
        <v>0</v>
      </c>
      <c r="F65" s="223">
        <v>0</v>
      </c>
      <c r="G65" s="224">
        <v>0</v>
      </c>
      <c r="H65" s="19"/>
      <c r="I65" s="19"/>
    </row>
    <row r="66" spans="1:9" s="33" customFormat="1" ht="25.5" hidden="1" x14ac:dyDescent="0.25">
      <c r="A66" s="221" t="s">
        <v>92</v>
      </c>
      <c r="B66" s="231" t="s">
        <v>93</v>
      </c>
      <c r="C66" s="230">
        <v>0</v>
      </c>
      <c r="D66" s="230">
        <v>0</v>
      </c>
      <c r="E66" s="230">
        <v>0</v>
      </c>
      <c r="F66" s="223">
        <v>0</v>
      </c>
      <c r="G66" s="224">
        <v>0</v>
      </c>
      <c r="H66" s="19"/>
      <c r="I66" s="19"/>
    </row>
    <row r="67" spans="1:9" s="129" customFormat="1" x14ac:dyDescent="0.25">
      <c r="A67" s="212"/>
      <c r="B67" s="213" t="s">
        <v>94</v>
      </c>
      <c r="C67" s="214">
        <v>80257204</v>
      </c>
      <c r="D67" s="214">
        <v>41562530</v>
      </c>
      <c r="E67" s="214">
        <v>0</v>
      </c>
      <c r="F67" s="214">
        <v>121819734</v>
      </c>
      <c r="G67" s="215">
        <v>121819734</v>
      </c>
      <c r="H67" s="19"/>
      <c r="I67" s="19"/>
    </row>
    <row r="68" spans="1:9" s="129" customFormat="1" x14ac:dyDescent="0.25">
      <c r="A68" s="212"/>
      <c r="B68" s="213" t="s">
        <v>95</v>
      </c>
      <c r="C68" s="214">
        <v>-80257204</v>
      </c>
      <c r="D68" s="214">
        <v>-41562530</v>
      </c>
      <c r="E68" s="214">
        <v>0</v>
      </c>
      <c r="F68" s="214">
        <v>-121819734</v>
      </c>
      <c r="G68" s="215">
        <v>-121819734</v>
      </c>
      <c r="H68" s="19"/>
      <c r="I68" s="19"/>
    </row>
    <row r="69" spans="1:9" s="31" customFormat="1" x14ac:dyDescent="0.25">
      <c r="A69" s="236" t="s">
        <v>96</v>
      </c>
      <c r="B69" s="237" t="s">
        <v>97</v>
      </c>
      <c r="C69" s="238">
        <v>-73429693.909999996</v>
      </c>
      <c r="D69" s="238">
        <v>-35929551</v>
      </c>
      <c r="E69" s="238">
        <v>16669146</v>
      </c>
      <c r="F69" s="238">
        <v>-92690098.909999996</v>
      </c>
      <c r="G69" s="239">
        <v>-92690098.909999996</v>
      </c>
      <c r="H69" s="19"/>
      <c r="I69" s="19"/>
    </row>
    <row r="70" spans="1:9" s="31" customFormat="1" x14ac:dyDescent="0.25">
      <c r="A70" s="236" t="s">
        <v>98</v>
      </c>
      <c r="B70" s="237" t="s">
        <v>99</v>
      </c>
      <c r="C70" s="238">
        <v>15819518</v>
      </c>
      <c r="D70" s="238">
        <v>0</v>
      </c>
      <c r="E70" s="238">
        <v>-16669146</v>
      </c>
      <c r="F70" s="238">
        <v>-849628</v>
      </c>
      <c r="G70" s="239">
        <v>-849628</v>
      </c>
      <c r="H70" s="19"/>
      <c r="I70" s="19"/>
    </row>
    <row r="71" spans="1:9" s="31" customFormat="1" ht="25.5" x14ac:dyDescent="0.25">
      <c r="A71" s="236" t="s">
        <v>100</v>
      </c>
      <c r="B71" s="240" t="s">
        <v>101</v>
      </c>
      <c r="C71" s="238">
        <v>-10000000</v>
      </c>
      <c r="D71" s="238">
        <v>0</v>
      </c>
      <c r="E71" s="238">
        <v>0</v>
      </c>
      <c r="F71" s="238">
        <v>-10000000</v>
      </c>
      <c r="G71" s="239">
        <v>-10000000</v>
      </c>
      <c r="H71" s="19"/>
      <c r="I71" s="19"/>
    </row>
    <row r="72" spans="1:9" s="31" customFormat="1" x14ac:dyDescent="0.25">
      <c r="A72" s="236" t="s">
        <v>102</v>
      </c>
      <c r="B72" s="240" t="s">
        <v>103</v>
      </c>
      <c r="C72" s="238">
        <v>-12176105</v>
      </c>
      <c r="D72" s="238">
        <v>0</v>
      </c>
      <c r="E72" s="238">
        <v>0</v>
      </c>
      <c r="F72" s="238">
        <v>-12176105</v>
      </c>
      <c r="G72" s="239">
        <v>-12176105</v>
      </c>
      <c r="H72" s="19"/>
      <c r="I72" s="19"/>
    </row>
    <row r="73" spans="1:9" s="31" customFormat="1" x14ac:dyDescent="0.25">
      <c r="A73" s="236" t="s">
        <v>104</v>
      </c>
      <c r="B73" s="240" t="s">
        <v>105</v>
      </c>
      <c r="C73" s="238">
        <v>-20567159</v>
      </c>
      <c r="D73" s="238">
        <v>-5625191</v>
      </c>
      <c r="E73" s="250">
        <v>5445519</v>
      </c>
      <c r="F73" s="238">
        <v>-20746831</v>
      </c>
      <c r="G73" s="239">
        <v>-20746831</v>
      </c>
      <c r="H73" s="19"/>
      <c r="I73" s="19"/>
    </row>
    <row r="74" spans="1:9" s="31" customFormat="1" x14ac:dyDescent="0.25">
      <c r="A74" s="236" t="s">
        <v>106</v>
      </c>
      <c r="B74" s="240" t="s">
        <v>107</v>
      </c>
      <c r="C74" s="238">
        <v>40258548.910000004</v>
      </c>
      <c r="D74" s="238">
        <v>3528</v>
      </c>
      <c r="E74" s="238">
        <v>-5445519</v>
      </c>
      <c r="F74" s="238">
        <v>34816557.910000004</v>
      </c>
      <c r="G74" s="239">
        <v>34816557.910000004</v>
      </c>
      <c r="H74" s="19"/>
      <c r="I74" s="19"/>
    </row>
    <row r="75" spans="1:9" s="31" customFormat="1" ht="38.25" x14ac:dyDescent="0.25">
      <c r="A75" s="241" t="s">
        <v>108</v>
      </c>
      <c r="B75" s="242" t="s">
        <v>109</v>
      </c>
      <c r="C75" s="243">
        <v>-20162313</v>
      </c>
      <c r="D75" s="243">
        <v>-11316</v>
      </c>
      <c r="E75" s="243">
        <v>0</v>
      </c>
      <c r="F75" s="243">
        <v>-20173629</v>
      </c>
      <c r="G75" s="244">
        <v>-20173629</v>
      </c>
      <c r="H75" s="19"/>
      <c r="I75" s="19"/>
    </row>
    <row r="76" spans="1:9" s="31" customFormat="1" hidden="1" x14ac:dyDescent="0.25">
      <c r="A76" s="262" t="s">
        <v>110</v>
      </c>
      <c r="B76" s="263" t="s">
        <v>111</v>
      </c>
      <c r="C76" s="264">
        <v>0</v>
      </c>
      <c r="D76" s="264">
        <v>0</v>
      </c>
      <c r="E76" s="264">
        <v>0</v>
      </c>
      <c r="F76" s="264">
        <v>0</v>
      </c>
      <c r="G76" s="265">
        <v>0</v>
      </c>
      <c r="H76" s="19"/>
      <c r="I76" s="19"/>
    </row>
    <row r="79" spans="1:9" s="31" customFormat="1" ht="17.25" customHeight="1" x14ac:dyDescent="0.25">
      <c r="A79" s="36" t="s">
        <v>112</v>
      </c>
      <c r="B79" s="37"/>
      <c r="C79" s="38" t="s">
        <v>113</v>
      </c>
      <c r="E79" s="33"/>
      <c r="G79" s="39" t="s">
        <v>114</v>
      </c>
      <c r="H79" s="19"/>
      <c r="I79" s="19"/>
    </row>
    <row r="80" spans="1:9" s="31" customFormat="1" ht="17.25" customHeight="1" x14ac:dyDescent="0.25">
      <c r="A80" s="40" t="s">
        <v>115</v>
      </c>
      <c r="B80" s="41"/>
      <c r="C80" s="42"/>
      <c r="D80" s="43"/>
      <c r="E80" s="33"/>
      <c r="H80" s="19"/>
      <c r="I80" s="19"/>
    </row>
    <row r="81" spans="1:13" s="31" customFormat="1" ht="17.25" customHeight="1" x14ac:dyDescent="0.25">
      <c r="A81" s="40"/>
      <c r="B81" s="41"/>
      <c r="C81" s="42"/>
      <c r="D81" s="43"/>
      <c r="E81" s="33"/>
      <c r="H81" s="19"/>
      <c r="I81" s="19"/>
    </row>
    <row r="82" spans="1:13" s="31" customFormat="1" ht="17.25" customHeight="1" x14ac:dyDescent="0.25">
      <c r="A82" s="40"/>
      <c r="B82" s="41"/>
      <c r="C82" s="42"/>
      <c r="D82" s="43"/>
      <c r="E82" s="33"/>
      <c r="H82" s="19"/>
      <c r="I82" s="19"/>
    </row>
    <row r="83" spans="1:13" s="47" customFormat="1" ht="12.75" customHeight="1" x14ac:dyDescent="0.25">
      <c r="A83" s="44" t="s">
        <v>116</v>
      </c>
      <c r="B83" s="45"/>
      <c r="C83" s="46"/>
      <c r="D83" s="46"/>
      <c r="E83" s="46"/>
      <c r="F83" s="46"/>
      <c r="G83" s="46"/>
      <c r="H83" s="19"/>
      <c r="I83" s="19"/>
      <c r="J83" s="46"/>
      <c r="K83" s="46"/>
      <c r="L83" s="46"/>
      <c r="M83" s="46"/>
    </row>
    <row r="84" spans="1:13" s="123" customFormat="1" ht="17.25" customHeight="1" x14ac:dyDescent="0.2">
      <c r="A84" s="119" t="s">
        <v>117</v>
      </c>
      <c r="B84" s="120"/>
      <c r="C84" s="121"/>
      <c r="D84" s="122"/>
      <c r="E84" s="121"/>
    </row>
  </sheetData>
  <mergeCells count="8">
    <mergeCell ref="A1:G1"/>
    <mergeCell ref="A2:G2"/>
    <mergeCell ref="A3:G3"/>
    <mergeCell ref="A4:G4"/>
    <mergeCell ref="A10:A11"/>
    <mergeCell ref="B10:B11"/>
    <mergeCell ref="C10:F10"/>
    <mergeCell ref="G10:G11"/>
  </mergeCells>
  <hyperlinks>
    <hyperlink ref="A84" r:id="rId1"/>
  </hyperlinks>
  <printOptions horizontalCentered="1"/>
  <pageMargins left="0.74803149606299213" right="0.94488188976377963" top="0.62992125984251968" bottom="0.59055118110236227" header="1.1023622047244095" footer="0.51181102362204722"/>
  <pageSetup paperSize="9" scale="88" orientation="landscape" r:id="rId2"/>
  <headerFooter alignWithMargins="0">
    <oddFooter>&amp;C&amp;P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zoomScale="90" zoomScaleNormal="90" zoomScaleSheetLayoutView="100" workbookViewId="0">
      <pane xSplit="2" topLeftCell="C1" activePane="topRight" state="frozen"/>
      <selection activeCell="A14" sqref="A14"/>
      <selection pane="topRight" activeCell="P29" sqref="P29"/>
    </sheetView>
  </sheetViews>
  <sheetFormatPr defaultColWidth="9.140625" defaultRowHeight="12.75" x14ac:dyDescent="0.2"/>
  <cols>
    <col min="1" max="1" width="14.5703125" style="54" customWidth="1"/>
    <col min="2" max="2" width="44.28515625" style="56" customWidth="1"/>
    <col min="3" max="3" width="13.5703125" style="58" customWidth="1"/>
    <col min="4" max="4" width="13" style="56" customWidth="1"/>
    <col min="5" max="5" width="10.7109375" style="56" customWidth="1"/>
    <col min="6" max="6" width="13.7109375" style="56" customWidth="1"/>
    <col min="7" max="7" width="11" style="56" customWidth="1"/>
    <col min="8" max="8" width="12" style="56" customWidth="1"/>
    <col min="9" max="9" width="13.85546875" style="58" customWidth="1"/>
    <col min="10" max="10" width="13.5703125" style="58" customWidth="1"/>
    <col min="11" max="16384" width="9.140625" style="56"/>
  </cols>
  <sheetData>
    <row r="1" spans="1:10" s="48" customFormat="1" ht="37.5" customHeight="1" x14ac:dyDescent="0.2">
      <c r="A1" s="281"/>
      <c r="B1" s="281"/>
      <c r="C1" s="281"/>
      <c r="D1" s="281"/>
      <c r="E1" s="281"/>
      <c r="F1" s="281"/>
      <c r="G1" s="281"/>
      <c r="H1" s="281"/>
      <c r="I1" s="281"/>
      <c r="J1" s="281"/>
    </row>
    <row r="2" spans="1:10" s="48" customFormat="1" ht="15.75" customHeight="1" x14ac:dyDescent="0.2">
      <c r="A2" s="282" t="s">
        <v>0</v>
      </c>
      <c r="B2" s="282"/>
      <c r="C2" s="282"/>
      <c r="D2" s="282"/>
      <c r="E2" s="282"/>
      <c r="F2" s="282"/>
      <c r="G2" s="282"/>
      <c r="H2" s="282"/>
      <c r="I2" s="282"/>
      <c r="J2" s="282"/>
    </row>
    <row r="3" spans="1:10" s="6" customFormat="1" ht="20.25" customHeight="1" x14ac:dyDescent="0.25">
      <c r="A3" s="283" t="s">
        <v>1</v>
      </c>
      <c r="B3" s="283"/>
      <c r="C3" s="283"/>
      <c r="D3" s="283"/>
      <c r="E3" s="283"/>
      <c r="F3" s="283"/>
      <c r="G3" s="283"/>
      <c r="H3" s="283"/>
      <c r="I3" s="283"/>
      <c r="J3" s="283"/>
    </row>
    <row r="4" spans="1:10" s="6" customFormat="1" ht="16.5" customHeight="1" x14ac:dyDescent="0.2">
      <c r="A4" s="273" t="s">
        <v>2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6" customFormat="1" x14ac:dyDescent="0.2">
      <c r="A5" s="10" t="s">
        <v>3</v>
      </c>
      <c r="B5" s="11"/>
      <c r="C5" s="11"/>
      <c r="D5" s="11"/>
      <c r="F5" s="12"/>
      <c r="I5" s="12"/>
      <c r="J5" s="49" t="s">
        <v>118</v>
      </c>
    </row>
    <row r="6" spans="1:10" s="51" customFormat="1" ht="15" x14ac:dyDescent="0.25">
      <c r="A6" s="50"/>
      <c r="D6" s="52" t="s">
        <v>119</v>
      </c>
      <c r="I6" s="53"/>
      <c r="J6" s="53"/>
    </row>
    <row r="7" spans="1:10" s="51" customFormat="1" ht="15" x14ac:dyDescent="0.25">
      <c r="A7" s="50"/>
      <c r="D7" s="52" t="s">
        <v>120</v>
      </c>
      <c r="I7" s="53"/>
      <c r="J7" s="53"/>
    </row>
    <row r="8" spans="1:10" x14ac:dyDescent="0.2">
      <c r="B8" s="55"/>
      <c r="C8" s="56"/>
      <c r="D8" s="57" t="s">
        <v>121</v>
      </c>
    </row>
    <row r="9" spans="1:10" x14ac:dyDescent="0.2">
      <c r="B9" s="59"/>
      <c r="J9" s="60" t="s">
        <v>8</v>
      </c>
    </row>
    <row r="10" spans="1:10" ht="12.75" customHeight="1" x14ac:dyDescent="0.2">
      <c r="A10" s="284" t="s">
        <v>122</v>
      </c>
      <c r="B10" s="284" t="s">
        <v>10</v>
      </c>
      <c r="C10" s="286" t="s">
        <v>123</v>
      </c>
      <c r="D10" s="287"/>
      <c r="E10" s="287"/>
      <c r="F10" s="287"/>
      <c r="G10" s="287"/>
      <c r="H10" s="287"/>
      <c r="I10" s="288"/>
      <c r="J10" s="289" t="s">
        <v>12</v>
      </c>
    </row>
    <row r="11" spans="1:10" ht="102" customHeight="1" x14ac:dyDescent="0.2">
      <c r="A11" s="285"/>
      <c r="B11" s="285"/>
      <c r="C11" s="61" t="s">
        <v>124</v>
      </c>
      <c r="D11" s="62" t="s">
        <v>125</v>
      </c>
      <c r="E11" s="62" t="s">
        <v>126</v>
      </c>
      <c r="F11" s="63" t="s">
        <v>127</v>
      </c>
      <c r="G11" s="62" t="s">
        <v>128</v>
      </c>
      <c r="H11" s="62" t="s">
        <v>15</v>
      </c>
      <c r="I11" s="61" t="s">
        <v>16</v>
      </c>
      <c r="J11" s="290"/>
    </row>
    <row r="12" spans="1:10" x14ac:dyDescent="0.2">
      <c r="A12" s="64">
        <v>1</v>
      </c>
      <c r="B12" s="65">
        <v>2</v>
      </c>
      <c r="C12" s="66">
        <v>3</v>
      </c>
      <c r="D12" s="65">
        <v>4</v>
      </c>
      <c r="E12" s="65">
        <v>5</v>
      </c>
      <c r="F12" s="65">
        <v>6</v>
      </c>
      <c r="G12" s="65">
        <v>7</v>
      </c>
      <c r="H12" s="65">
        <v>8</v>
      </c>
      <c r="I12" s="66">
        <v>9</v>
      </c>
      <c r="J12" s="67">
        <v>10</v>
      </c>
    </row>
    <row r="13" spans="1:10" x14ac:dyDescent="0.2">
      <c r="A13" s="68"/>
      <c r="B13" s="69"/>
      <c r="C13" s="70"/>
      <c r="D13" s="71"/>
      <c r="E13" s="71"/>
      <c r="F13" s="71"/>
      <c r="G13" s="71"/>
      <c r="H13" s="71"/>
      <c r="I13" s="71"/>
      <c r="J13" s="71"/>
    </row>
    <row r="14" spans="1:10" s="129" customFormat="1" x14ac:dyDescent="0.2">
      <c r="A14" s="204"/>
      <c r="B14" s="205" t="s">
        <v>17</v>
      </c>
      <c r="C14" s="206">
        <v>482558198</v>
      </c>
      <c r="D14" s="206">
        <v>188337989</v>
      </c>
      <c r="E14" s="206">
        <v>296753</v>
      </c>
      <c r="F14" s="206">
        <v>18501632</v>
      </c>
      <c r="G14" s="206">
        <v>0</v>
      </c>
      <c r="H14" s="206">
        <v>-19757479</v>
      </c>
      <c r="I14" s="206">
        <v>669937093</v>
      </c>
      <c r="J14" s="207">
        <v>669937093</v>
      </c>
    </row>
    <row r="15" spans="1:10" x14ac:dyDescent="0.2">
      <c r="A15" s="72" t="s">
        <v>18</v>
      </c>
      <c r="B15" s="73" t="s">
        <v>19</v>
      </c>
      <c r="C15" s="74">
        <v>65099382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6">
        <v>65099382</v>
      </c>
      <c r="J15" s="76">
        <v>65099382</v>
      </c>
    </row>
    <row r="16" spans="1:10" x14ac:dyDescent="0.2">
      <c r="A16" s="72" t="s">
        <v>20</v>
      </c>
      <c r="B16" s="73" t="s">
        <v>21</v>
      </c>
      <c r="C16" s="77">
        <v>0</v>
      </c>
      <c r="D16" s="76">
        <v>170820259</v>
      </c>
      <c r="E16" s="76">
        <v>0</v>
      </c>
      <c r="F16" s="75">
        <v>0</v>
      </c>
      <c r="G16" s="75">
        <v>0</v>
      </c>
      <c r="H16" s="76">
        <v>0</v>
      </c>
      <c r="I16" s="76">
        <v>170820259</v>
      </c>
      <c r="J16" s="76">
        <v>170820259</v>
      </c>
    </row>
    <row r="17" spans="1:10" x14ac:dyDescent="0.2">
      <c r="A17" s="72" t="s">
        <v>22</v>
      </c>
      <c r="B17" s="73" t="s">
        <v>23</v>
      </c>
      <c r="C17" s="77">
        <v>117</v>
      </c>
      <c r="D17" s="76">
        <v>0</v>
      </c>
      <c r="E17" s="76">
        <v>0</v>
      </c>
      <c r="F17" s="75">
        <v>0</v>
      </c>
      <c r="G17" s="75">
        <v>0</v>
      </c>
      <c r="H17" s="76">
        <v>0</v>
      </c>
      <c r="I17" s="76">
        <v>117</v>
      </c>
      <c r="J17" s="76">
        <v>117</v>
      </c>
    </row>
    <row r="18" spans="1:10" s="59" customFormat="1" x14ac:dyDescent="0.2">
      <c r="A18" s="78" t="s">
        <v>24</v>
      </c>
      <c r="B18" s="79" t="s">
        <v>25</v>
      </c>
      <c r="C18" s="80">
        <v>305187230</v>
      </c>
      <c r="D18" s="80">
        <v>0</v>
      </c>
      <c r="E18" s="80">
        <v>0</v>
      </c>
      <c r="F18" s="81">
        <v>0</v>
      </c>
      <c r="G18" s="81">
        <v>0</v>
      </c>
      <c r="H18" s="80">
        <v>0</v>
      </c>
      <c r="I18" s="80">
        <v>305187230</v>
      </c>
      <c r="J18" s="80">
        <v>305187230</v>
      </c>
    </row>
    <row r="19" spans="1:10" x14ac:dyDescent="0.2">
      <c r="A19" s="82" t="s">
        <v>129</v>
      </c>
      <c r="B19" s="83" t="s">
        <v>27</v>
      </c>
      <c r="C19" s="84">
        <v>210522990</v>
      </c>
      <c r="D19" s="84">
        <v>0</v>
      </c>
      <c r="E19" s="84">
        <v>0</v>
      </c>
      <c r="F19" s="85">
        <v>0</v>
      </c>
      <c r="G19" s="85">
        <v>0</v>
      </c>
      <c r="H19" s="84">
        <v>0</v>
      </c>
      <c r="I19" s="84">
        <v>210522990</v>
      </c>
      <c r="J19" s="84">
        <v>210522990</v>
      </c>
    </row>
    <row r="20" spans="1:10" x14ac:dyDescent="0.2">
      <c r="A20" s="82" t="s">
        <v>28</v>
      </c>
      <c r="B20" s="83" t="s">
        <v>29</v>
      </c>
      <c r="C20" s="84">
        <v>73958544</v>
      </c>
      <c r="D20" s="84">
        <v>0</v>
      </c>
      <c r="E20" s="84">
        <v>0</v>
      </c>
      <c r="F20" s="85">
        <v>0</v>
      </c>
      <c r="G20" s="85">
        <v>0</v>
      </c>
      <c r="H20" s="84">
        <v>0</v>
      </c>
      <c r="I20" s="84">
        <v>73958544</v>
      </c>
      <c r="J20" s="84">
        <v>73958544</v>
      </c>
    </row>
    <row r="21" spans="1:10" x14ac:dyDescent="0.2">
      <c r="A21" s="82" t="s">
        <v>130</v>
      </c>
      <c r="B21" s="83" t="s">
        <v>31</v>
      </c>
      <c r="C21" s="84">
        <v>16423541</v>
      </c>
      <c r="D21" s="84">
        <v>0</v>
      </c>
      <c r="E21" s="84">
        <v>0</v>
      </c>
      <c r="F21" s="85">
        <v>0</v>
      </c>
      <c r="G21" s="85">
        <v>0</v>
      </c>
      <c r="H21" s="84">
        <v>0</v>
      </c>
      <c r="I21" s="84">
        <v>16423541</v>
      </c>
      <c r="J21" s="84">
        <v>16423541</v>
      </c>
    </row>
    <row r="22" spans="1:10" x14ac:dyDescent="0.2">
      <c r="A22" s="82" t="s">
        <v>131</v>
      </c>
      <c r="B22" s="83" t="s">
        <v>33</v>
      </c>
      <c r="C22" s="84">
        <v>4282155</v>
      </c>
      <c r="D22" s="84">
        <v>0</v>
      </c>
      <c r="E22" s="84">
        <v>0</v>
      </c>
      <c r="F22" s="85">
        <v>0</v>
      </c>
      <c r="G22" s="85">
        <v>0</v>
      </c>
      <c r="H22" s="84">
        <v>0</v>
      </c>
      <c r="I22" s="84">
        <v>4282155</v>
      </c>
      <c r="J22" s="84">
        <v>4282155</v>
      </c>
    </row>
    <row r="23" spans="1:10" x14ac:dyDescent="0.2">
      <c r="A23" s="72" t="s">
        <v>34</v>
      </c>
      <c r="B23" s="73" t="s">
        <v>35</v>
      </c>
      <c r="C23" s="77">
        <v>2842793</v>
      </c>
      <c r="D23" s="76">
        <v>0</v>
      </c>
      <c r="E23" s="76">
        <v>0</v>
      </c>
      <c r="F23" s="75">
        <v>0</v>
      </c>
      <c r="G23" s="75">
        <v>0</v>
      </c>
      <c r="H23" s="76">
        <v>0</v>
      </c>
      <c r="I23" s="76">
        <v>2842793</v>
      </c>
      <c r="J23" s="76">
        <v>2842793</v>
      </c>
    </row>
    <row r="24" spans="1:10" ht="25.5" x14ac:dyDescent="0.2">
      <c r="A24" s="72" t="s">
        <v>36</v>
      </c>
      <c r="B24" s="86" t="s">
        <v>37</v>
      </c>
      <c r="C24" s="77">
        <v>2501473</v>
      </c>
      <c r="D24" s="76">
        <v>0</v>
      </c>
      <c r="E24" s="76">
        <v>0</v>
      </c>
      <c r="F24" s="75">
        <v>0</v>
      </c>
      <c r="G24" s="75">
        <v>0</v>
      </c>
      <c r="H24" s="76">
        <v>0</v>
      </c>
      <c r="I24" s="76">
        <v>2501473</v>
      </c>
      <c r="J24" s="76">
        <v>2501473</v>
      </c>
    </row>
    <row r="25" spans="1:10" x14ac:dyDescent="0.2">
      <c r="A25" s="87" t="s">
        <v>38</v>
      </c>
      <c r="B25" s="86" t="s">
        <v>39</v>
      </c>
      <c r="C25" s="77">
        <v>4334403</v>
      </c>
      <c r="D25" s="76">
        <v>0</v>
      </c>
      <c r="E25" s="76">
        <v>0</v>
      </c>
      <c r="F25" s="76">
        <v>0</v>
      </c>
      <c r="G25" s="76">
        <v>0</v>
      </c>
      <c r="H25" s="76">
        <v>-38449</v>
      </c>
      <c r="I25" s="76">
        <v>4295954</v>
      </c>
      <c r="J25" s="76">
        <v>4295954</v>
      </c>
    </row>
    <row r="26" spans="1:10" x14ac:dyDescent="0.2">
      <c r="A26" s="87" t="s">
        <v>40</v>
      </c>
      <c r="B26" s="86" t="s">
        <v>41</v>
      </c>
      <c r="C26" s="77">
        <v>10326459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10326459</v>
      </c>
      <c r="J26" s="76">
        <v>10326459</v>
      </c>
    </row>
    <row r="27" spans="1:10" x14ac:dyDescent="0.2">
      <c r="A27" s="72" t="s">
        <v>42</v>
      </c>
      <c r="B27" s="73" t="s">
        <v>43</v>
      </c>
      <c r="C27" s="77">
        <v>2788858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2788858</v>
      </c>
      <c r="J27" s="76">
        <v>2788858</v>
      </c>
    </row>
    <row r="28" spans="1:10" x14ac:dyDescent="0.2">
      <c r="A28" s="72" t="s">
        <v>44</v>
      </c>
      <c r="B28" s="86" t="s">
        <v>45</v>
      </c>
      <c r="C28" s="77">
        <v>1198688</v>
      </c>
      <c r="D28" s="76">
        <v>0</v>
      </c>
      <c r="E28" s="76">
        <v>0</v>
      </c>
      <c r="F28" s="76">
        <v>0</v>
      </c>
      <c r="G28" s="76">
        <v>0</v>
      </c>
      <c r="H28" s="76">
        <v>-1940</v>
      </c>
      <c r="I28" s="76">
        <v>1196748</v>
      </c>
      <c r="J28" s="76">
        <v>1196748</v>
      </c>
    </row>
    <row r="29" spans="1:10" s="91" customFormat="1" ht="25.5" customHeight="1" x14ac:dyDescent="0.2">
      <c r="A29" s="72" t="s">
        <v>46</v>
      </c>
      <c r="B29" s="88" t="s">
        <v>47</v>
      </c>
      <c r="C29" s="89">
        <v>167712</v>
      </c>
      <c r="D29" s="90">
        <v>0</v>
      </c>
      <c r="E29" s="90">
        <v>0</v>
      </c>
      <c r="F29" s="90">
        <v>0</v>
      </c>
      <c r="G29" s="90">
        <v>0</v>
      </c>
      <c r="H29" s="90">
        <v>0</v>
      </c>
      <c r="I29" s="90">
        <v>167712</v>
      </c>
      <c r="J29" s="90">
        <v>167712</v>
      </c>
    </row>
    <row r="30" spans="1:10" ht="12.75" hidden="1" customHeight="1" x14ac:dyDescent="0.2">
      <c r="A30" s="87" t="s">
        <v>48</v>
      </c>
      <c r="B30" s="86" t="s">
        <v>49</v>
      </c>
      <c r="C30" s="77">
        <v>0</v>
      </c>
      <c r="D30" s="76">
        <v>0</v>
      </c>
      <c r="E30" s="76">
        <v>0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</row>
    <row r="31" spans="1:10" s="91" customFormat="1" ht="25.5" customHeight="1" x14ac:dyDescent="0.2">
      <c r="A31" s="72" t="s">
        <v>50</v>
      </c>
      <c r="B31" s="88" t="s">
        <v>51</v>
      </c>
      <c r="C31" s="89">
        <v>8092</v>
      </c>
      <c r="D31" s="90">
        <v>0</v>
      </c>
      <c r="E31" s="90">
        <v>0</v>
      </c>
      <c r="F31" s="90">
        <v>54971</v>
      </c>
      <c r="G31" s="90">
        <v>0</v>
      </c>
      <c r="H31" s="90">
        <v>-63063</v>
      </c>
      <c r="I31" s="90">
        <v>0</v>
      </c>
      <c r="J31" s="90">
        <v>0</v>
      </c>
    </row>
    <row r="32" spans="1:10" s="91" customFormat="1" x14ac:dyDescent="0.2">
      <c r="A32" s="72" t="s">
        <v>52</v>
      </c>
      <c r="B32" s="92" t="s">
        <v>53</v>
      </c>
      <c r="C32" s="89">
        <v>0</v>
      </c>
      <c r="D32" s="90">
        <v>15021943</v>
      </c>
      <c r="E32" s="75">
        <v>0</v>
      </c>
      <c r="F32" s="90">
        <v>4632084</v>
      </c>
      <c r="G32" s="90">
        <v>0</v>
      </c>
      <c r="H32" s="90">
        <v>-19654027</v>
      </c>
      <c r="I32" s="90">
        <v>0</v>
      </c>
      <c r="J32" s="90">
        <v>0</v>
      </c>
    </row>
    <row r="33" spans="1:10" s="91" customFormat="1" x14ac:dyDescent="0.2">
      <c r="A33" s="72" t="s">
        <v>54</v>
      </c>
      <c r="B33" s="92" t="s">
        <v>55</v>
      </c>
      <c r="C33" s="89">
        <v>67475</v>
      </c>
      <c r="D33" s="90">
        <v>0</v>
      </c>
      <c r="E33" s="90">
        <v>0</v>
      </c>
      <c r="F33" s="90">
        <v>19574</v>
      </c>
      <c r="G33" s="90">
        <v>0</v>
      </c>
      <c r="H33" s="90">
        <v>0</v>
      </c>
      <c r="I33" s="90">
        <v>87049</v>
      </c>
      <c r="J33" s="90">
        <v>87049</v>
      </c>
    </row>
    <row r="34" spans="1:10" s="91" customFormat="1" ht="48.75" customHeight="1" x14ac:dyDescent="0.2">
      <c r="A34" s="93" t="s">
        <v>189</v>
      </c>
      <c r="B34" s="88" t="s">
        <v>132</v>
      </c>
      <c r="C34" s="89">
        <v>78530087</v>
      </c>
      <c r="D34" s="90">
        <v>0</v>
      </c>
      <c r="E34" s="90">
        <v>0</v>
      </c>
      <c r="F34" s="90">
        <v>742376</v>
      </c>
      <c r="G34" s="90">
        <v>0</v>
      </c>
      <c r="H34" s="90">
        <v>0</v>
      </c>
      <c r="I34" s="90">
        <v>79272463</v>
      </c>
      <c r="J34" s="90">
        <v>79272463</v>
      </c>
    </row>
    <row r="35" spans="1:10" s="91" customFormat="1" ht="25.5" x14ac:dyDescent="0.2">
      <c r="A35" s="93" t="s">
        <v>188</v>
      </c>
      <c r="B35" s="88" t="s">
        <v>57</v>
      </c>
      <c r="C35" s="89">
        <v>9505429</v>
      </c>
      <c r="D35" s="90">
        <v>941</v>
      </c>
      <c r="E35" s="90">
        <v>0</v>
      </c>
      <c r="F35" s="90">
        <v>13052627</v>
      </c>
      <c r="G35" s="90"/>
      <c r="H35" s="90"/>
      <c r="I35" s="90">
        <v>22558997</v>
      </c>
      <c r="J35" s="90">
        <v>22558997</v>
      </c>
    </row>
    <row r="36" spans="1:10" s="91" customFormat="1" ht="25.5" customHeight="1" x14ac:dyDescent="0.2">
      <c r="A36" s="72" t="s">
        <v>58</v>
      </c>
      <c r="B36" s="88" t="s">
        <v>59</v>
      </c>
      <c r="C36" s="89">
        <v>0</v>
      </c>
      <c r="D36" s="90">
        <v>2494846</v>
      </c>
      <c r="E36" s="90">
        <v>0</v>
      </c>
      <c r="F36" s="90">
        <v>0</v>
      </c>
      <c r="G36" s="90">
        <v>0</v>
      </c>
      <c r="H36" s="90">
        <v>0</v>
      </c>
      <c r="I36" s="90">
        <v>2494846</v>
      </c>
      <c r="J36" s="90">
        <v>2494846</v>
      </c>
    </row>
    <row r="37" spans="1:10" s="91" customFormat="1" x14ac:dyDescent="0.2">
      <c r="A37" s="72" t="s">
        <v>60</v>
      </c>
      <c r="B37" s="88" t="s">
        <v>61</v>
      </c>
      <c r="C37" s="89">
        <v>0</v>
      </c>
      <c r="D37" s="75">
        <v>0</v>
      </c>
      <c r="E37" s="75">
        <v>296753</v>
      </c>
      <c r="F37" s="75">
        <v>0</v>
      </c>
      <c r="G37" s="75">
        <v>0</v>
      </c>
      <c r="H37" s="90">
        <v>0</v>
      </c>
      <c r="I37" s="90">
        <v>296753</v>
      </c>
      <c r="J37" s="90">
        <v>296753</v>
      </c>
    </row>
    <row r="38" spans="1:10" ht="15.75" hidden="1" customHeight="1" x14ac:dyDescent="0.2">
      <c r="A38" s="72"/>
      <c r="B38" s="95"/>
      <c r="C38" s="77"/>
      <c r="D38" s="76"/>
      <c r="E38" s="96"/>
      <c r="F38" s="96"/>
      <c r="G38" s="76"/>
      <c r="H38" s="76"/>
      <c r="I38" s="97"/>
      <c r="J38" s="97">
        <v>0</v>
      </c>
    </row>
    <row r="39" spans="1:10" s="129" customFormat="1" x14ac:dyDescent="0.2">
      <c r="A39" s="204"/>
      <c r="B39" s="205" t="s">
        <v>133</v>
      </c>
      <c r="C39" s="206">
        <v>385506795</v>
      </c>
      <c r="D39" s="206">
        <v>210137116</v>
      </c>
      <c r="E39" s="206">
        <v>125024</v>
      </c>
      <c r="F39" s="206">
        <v>13673314</v>
      </c>
      <c r="G39" s="206">
        <v>-4881</v>
      </c>
      <c r="H39" s="206">
        <v>-19757479</v>
      </c>
      <c r="I39" s="206">
        <v>589679889</v>
      </c>
      <c r="J39" s="207">
        <v>589679889</v>
      </c>
    </row>
    <row r="40" spans="1:10" ht="13.5" x14ac:dyDescent="0.25">
      <c r="A40" s="72" t="s">
        <v>63</v>
      </c>
      <c r="B40" s="98" t="s">
        <v>64</v>
      </c>
      <c r="C40" s="80">
        <v>366460620</v>
      </c>
      <c r="D40" s="97">
        <v>210128046</v>
      </c>
      <c r="E40" s="97">
        <v>121254</v>
      </c>
      <c r="F40" s="97">
        <v>12929398</v>
      </c>
      <c r="G40" s="97">
        <v>-465</v>
      </c>
      <c r="H40" s="97">
        <v>-19721766</v>
      </c>
      <c r="I40" s="97">
        <v>569917087</v>
      </c>
      <c r="J40" s="97">
        <v>569917087</v>
      </c>
    </row>
    <row r="41" spans="1:10" x14ac:dyDescent="0.2">
      <c r="A41" s="99" t="s">
        <v>65</v>
      </c>
      <c r="B41" s="100" t="s">
        <v>66</v>
      </c>
      <c r="C41" s="80">
        <v>99643986</v>
      </c>
      <c r="D41" s="97">
        <v>949341</v>
      </c>
      <c r="E41" s="97">
        <v>37864</v>
      </c>
      <c r="F41" s="97">
        <v>11120788</v>
      </c>
      <c r="G41" s="97">
        <v>-465</v>
      </c>
      <c r="H41" s="97">
        <v>0</v>
      </c>
      <c r="I41" s="97">
        <v>111751514</v>
      </c>
      <c r="J41" s="97">
        <v>111751514</v>
      </c>
    </row>
    <row r="42" spans="1:10" x14ac:dyDescent="0.2">
      <c r="A42" s="72">
        <v>1100</v>
      </c>
      <c r="B42" s="86" t="s">
        <v>67</v>
      </c>
      <c r="C42" s="77">
        <v>36053397</v>
      </c>
      <c r="D42" s="76">
        <v>515792</v>
      </c>
      <c r="E42" s="76">
        <v>21765</v>
      </c>
      <c r="F42" s="76">
        <v>4473802</v>
      </c>
      <c r="G42" s="76">
        <v>0</v>
      </c>
      <c r="H42" s="76">
        <v>0</v>
      </c>
      <c r="I42" s="76">
        <v>41064756</v>
      </c>
      <c r="J42" s="76">
        <v>41064756</v>
      </c>
    </row>
    <row r="43" spans="1:10" ht="25.5" customHeight="1" x14ac:dyDescent="0.2">
      <c r="A43" s="72">
        <v>1200</v>
      </c>
      <c r="B43" s="86" t="s">
        <v>68</v>
      </c>
      <c r="C43" s="77">
        <v>13838161</v>
      </c>
      <c r="D43" s="76">
        <v>158723</v>
      </c>
      <c r="E43" s="76">
        <v>2055</v>
      </c>
      <c r="F43" s="76">
        <v>1194373</v>
      </c>
      <c r="G43" s="76">
        <v>0</v>
      </c>
      <c r="H43" s="76">
        <v>0</v>
      </c>
      <c r="I43" s="76">
        <v>15193312</v>
      </c>
      <c r="J43" s="76">
        <v>15193312</v>
      </c>
    </row>
    <row r="44" spans="1:10" x14ac:dyDescent="0.2">
      <c r="A44" s="72">
        <v>2000</v>
      </c>
      <c r="B44" s="86" t="s">
        <v>69</v>
      </c>
      <c r="C44" s="77">
        <v>49752428</v>
      </c>
      <c r="D44" s="76">
        <v>274826</v>
      </c>
      <c r="E44" s="76">
        <v>14044</v>
      </c>
      <c r="F44" s="76">
        <v>5452613</v>
      </c>
      <c r="G44" s="76">
        <v>-465</v>
      </c>
      <c r="H44" s="76">
        <v>0</v>
      </c>
      <c r="I44" s="76">
        <v>55493446</v>
      </c>
      <c r="J44" s="76">
        <v>55493446</v>
      </c>
    </row>
    <row r="45" spans="1:10" x14ac:dyDescent="0.2">
      <c r="A45" s="72">
        <v>3000</v>
      </c>
      <c r="B45" s="86" t="s">
        <v>70</v>
      </c>
      <c r="C45" s="77">
        <v>118378367</v>
      </c>
      <c r="D45" s="76">
        <v>88204</v>
      </c>
      <c r="E45" s="76">
        <v>81000</v>
      </c>
      <c r="F45" s="76">
        <v>34525</v>
      </c>
      <c r="G45" s="76">
        <v>0</v>
      </c>
      <c r="H45" s="76">
        <v>0</v>
      </c>
      <c r="I45" s="76">
        <v>118582096</v>
      </c>
      <c r="J45" s="76">
        <v>118582096</v>
      </c>
    </row>
    <row r="46" spans="1:10" x14ac:dyDescent="0.2">
      <c r="A46" s="72">
        <v>4000</v>
      </c>
      <c r="B46" s="86" t="s">
        <v>71</v>
      </c>
      <c r="C46" s="77">
        <v>40709624</v>
      </c>
      <c r="D46" s="76">
        <v>0</v>
      </c>
      <c r="E46" s="76">
        <v>0</v>
      </c>
      <c r="F46" s="76">
        <v>70285</v>
      </c>
      <c r="G46" s="76">
        <v>0</v>
      </c>
      <c r="H46" s="77">
        <v>-38449</v>
      </c>
      <c r="I46" s="76">
        <v>40741460</v>
      </c>
      <c r="J46" s="76">
        <v>40741460</v>
      </c>
    </row>
    <row r="47" spans="1:10" x14ac:dyDescent="0.2">
      <c r="A47" s="72">
        <v>6000</v>
      </c>
      <c r="B47" s="86" t="s">
        <v>72</v>
      </c>
      <c r="C47" s="77">
        <v>31337906</v>
      </c>
      <c r="D47" s="76">
        <v>208768216</v>
      </c>
      <c r="E47" s="76">
        <v>2390</v>
      </c>
      <c r="F47" s="76">
        <v>1219595</v>
      </c>
      <c r="G47" s="76">
        <v>0</v>
      </c>
      <c r="H47" s="97"/>
      <c r="I47" s="76">
        <v>241328107</v>
      </c>
      <c r="J47" s="76">
        <v>241328107</v>
      </c>
    </row>
    <row r="48" spans="1:10" ht="25.5" x14ac:dyDescent="0.2">
      <c r="A48" s="87">
        <v>7000</v>
      </c>
      <c r="B48" s="88" t="s">
        <v>134</v>
      </c>
      <c r="C48" s="77">
        <v>76390737</v>
      </c>
      <c r="D48" s="77">
        <v>322285</v>
      </c>
      <c r="E48" s="77">
        <v>0</v>
      </c>
      <c r="F48" s="76">
        <v>484205</v>
      </c>
      <c r="G48" s="76">
        <v>0</v>
      </c>
      <c r="H48" s="75">
        <v>-19683317</v>
      </c>
      <c r="I48" s="76">
        <v>57513910</v>
      </c>
      <c r="J48" s="76">
        <v>57513910</v>
      </c>
    </row>
    <row r="49" spans="1:10" x14ac:dyDescent="0.2">
      <c r="A49" s="72">
        <v>7100</v>
      </c>
      <c r="B49" s="86" t="s">
        <v>74</v>
      </c>
      <c r="C49" s="77">
        <v>15021943</v>
      </c>
      <c r="D49" s="77">
        <v>0</v>
      </c>
      <c r="E49" s="76">
        <v>0</v>
      </c>
      <c r="F49" s="76">
        <v>0</v>
      </c>
      <c r="G49" s="76">
        <v>0</v>
      </c>
      <c r="H49" s="76">
        <v>-15021943</v>
      </c>
      <c r="I49" s="76">
        <v>0</v>
      </c>
      <c r="J49" s="76">
        <v>0</v>
      </c>
    </row>
    <row r="50" spans="1:10" ht="12.75" hidden="1" customHeight="1" x14ac:dyDescent="0.2">
      <c r="A50" s="72">
        <v>7200</v>
      </c>
      <c r="B50" s="86" t="s">
        <v>75</v>
      </c>
      <c r="C50" s="77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</row>
    <row r="51" spans="1:10" ht="25.5" x14ac:dyDescent="0.2">
      <c r="A51" s="87">
        <v>7300</v>
      </c>
      <c r="B51" s="88" t="s">
        <v>76</v>
      </c>
      <c r="C51" s="77">
        <v>46930328</v>
      </c>
      <c r="D51" s="76">
        <v>322285</v>
      </c>
      <c r="E51" s="76">
        <v>0</v>
      </c>
      <c r="F51" s="76">
        <v>0</v>
      </c>
      <c r="G51" s="76">
        <v>0</v>
      </c>
      <c r="H51" s="75">
        <v>-4355559</v>
      </c>
      <c r="I51" s="76">
        <v>42897054</v>
      </c>
      <c r="J51" s="76">
        <v>42897054</v>
      </c>
    </row>
    <row r="52" spans="1:10" ht="25.5" x14ac:dyDescent="0.2">
      <c r="A52" s="87">
        <v>7400</v>
      </c>
      <c r="B52" s="88" t="s">
        <v>77</v>
      </c>
      <c r="C52" s="77">
        <v>3425891</v>
      </c>
      <c r="D52" s="76">
        <v>0</v>
      </c>
      <c r="E52" s="76">
        <v>0</v>
      </c>
      <c r="F52" s="76">
        <v>0</v>
      </c>
      <c r="G52" s="76">
        <v>0</v>
      </c>
      <c r="H52" s="75">
        <v>-274051</v>
      </c>
      <c r="I52" s="76">
        <v>3151840</v>
      </c>
      <c r="J52" s="76">
        <v>3151840</v>
      </c>
    </row>
    <row r="53" spans="1:10" ht="25.5" hidden="1" x14ac:dyDescent="0.2">
      <c r="A53" s="72">
        <v>7500</v>
      </c>
      <c r="B53" s="86" t="s">
        <v>78</v>
      </c>
      <c r="C53" s="77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v>0</v>
      </c>
    </row>
    <row r="54" spans="1:10" ht="13.5" customHeight="1" x14ac:dyDescent="0.2">
      <c r="A54" s="87">
        <v>7600</v>
      </c>
      <c r="B54" s="88" t="s">
        <v>79</v>
      </c>
      <c r="C54" s="77">
        <v>5742761</v>
      </c>
      <c r="D54" s="76">
        <v>0</v>
      </c>
      <c r="E54" s="76">
        <v>0</v>
      </c>
      <c r="F54" s="76">
        <v>0</v>
      </c>
      <c r="G54" s="76">
        <v>0</v>
      </c>
      <c r="H54" s="75">
        <v>0</v>
      </c>
      <c r="I54" s="76">
        <v>5742761</v>
      </c>
      <c r="J54" s="76">
        <v>5742761</v>
      </c>
    </row>
    <row r="55" spans="1:10" x14ac:dyDescent="0.2">
      <c r="A55" s="87">
        <v>7700</v>
      </c>
      <c r="B55" s="88" t="s">
        <v>80</v>
      </c>
      <c r="C55" s="77">
        <v>5269814</v>
      </c>
      <c r="D55" s="76">
        <v>0</v>
      </c>
      <c r="E55" s="76">
        <v>0</v>
      </c>
      <c r="F55" s="76">
        <v>428809</v>
      </c>
      <c r="G55" s="76">
        <v>0</v>
      </c>
      <c r="H55" s="75">
        <v>0</v>
      </c>
      <c r="I55" s="76">
        <v>5698623</v>
      </c>
      <c r="J55" s="76">
        <v>5698623</v>
      </c>
    </row>
    <row r="56" spans="1:10" ht="38.25" x14ac:dyDescent="0.2">
      <c r="A56" s="87">
        <v>7800</v>
      </c>
      <c r="B56" s="88" t="s">
        <v>81</v>
      </c>
      <c r="C56" s="77">
        <v>0</v>
      </c>
      <c r="D56" s="76">
        <v>0</v>
      </c>
      <c r="E56" s="76">
        <v>0</v>
      </c>
      <c r="F56" s="76">
        <v>55396</v>
      </c>
      <c r="G56" s="76"/>
      <c r="H56" s="75">
        <v>-31764</v>
      </c>
      <c r="I56" s="76">
        <v>23632</v>
      </c>
      <c r="J56" s="76">
        <v>23632</v>
      </c>
    </row>
    <row r="57" spans="1:10" s="59" customFormat="1" x14ac:dyDescent="0.2">
      <c r="A57" s="99" t="s">
        <v>82</v>
      </c>
      <c r="B57" s="100" t="s">
        <v>83</v>
      </c>
      <c r="C57" s="80">
        <v>19046175</v>
      </c>
      <c r="D57" s="80">
        <v>9070</v>
      </c>
      <c r="E57" s="97">
        <v>3770</v>
      </c>
      <c r="F57" s="97">
        <v>743916</v>
      </c>
      <c r="G57" s="97">
        <v>-4416</v>
      </c>
      <c r="H57" s="97">
        <v>-35713</v>
      </c>
      <c r="I57" s="97">
        <v>19762802</v>
      </c>
      <c r="J57" s="97">
        <v>19762802</v>
      </c>
    </row>
    <row r="58" spans="1:10" x14ac:dyDescent="0.2">
      <c r="A58" s="102">
        <v>5000</v>
      </c>
      <c r="B58" s="103" t="s">
        <v>84</v>
      </c>
      <c r="C58" s="77">
        <v>18287539</v>
      </c>
      <c r="D58" s="77">
        <v>9070</v>
      </c>
      <c r="E58" s="77">
        <v>3770</v>
      </c>
      <c r="F58" s="77">
        <v>743916</v>
      </c>
      <c r="G58" s="77">
        <v>-4416</v>
      </c>
      <c r="H58" s="77">
        <v>0</v>
      </c>
      <c r="I58" s="77">
        <v>19039879</v>
      </c>
      <c r="J58" s="77">
        <v>19039879</v>
      </c>
    </row>
    <row r="59" spans="1:10" x14ac:dyDescent="0.2">
      <c r="A59" s="72">
        <v>9000</v>
      </c>
      <c r="B59" s="86" t="s">
        <v>135</v>
      </c>
      <c r="C59" s="77">
        <v>758636</v>
      </c>
      <c r="D59" s="77">
        <v>0</v>
      </c>
      <c r="E59" s="77">
        <v>0</v>
      </c>
      <c r="F59" s="77">
        <v>0</v>
      </c>
      <c r="G59" s="77">
        <v>0</v>
      </c>
      <c r="H59" s="77">
        <v>-35713</v>
      </c>
      <c r="I59" s="77">
        <v>722923</v>
      </c>
      <c r="J59" s="77">
        <v>722923</v>
      </c>
    </row>
    <row r="60" spans="1:10" ht="12.75" hidden="1" customHeight="1" x14ac:dyDescent="0.2">
      <c r="A60" s="87">
        <v>9100</v>
      </c>
      <c r="B60" s="86" t="s">
        <v>86</v>
      </c>
      <c r="C60" s="77">
        <v>0</v>
      </c>
      <c r="D60" s="75">
        <v>0</v>
      </c>
      <c r="E60" s="76">
        <v>0</v>
      </c>
      <c r="F60" s="76">
        <v>0</v>
      </c>
      <c r="G60" s="76">
        <v>0</v>
      </c>
      <c r="H60" s="75">
        <v>0</v>
      </c>
      <c r="I60" s="75">
        <v>0</v>
      </c>
      <c r="J60" s="75">
        <v>0</v>
      </c>
    </row>
    <row r="61" spans="1:10" ht="12.75" hidden="1" customHeight="1" x14ac:dyDescent="0.2">
      <c r="A61" s="87">
        <v>9200</v>
      </c>
      <c r="B61" s="88" t="s">
        <v>87</v>
      </c>
      <c r="C61" s="77">
        <v>0</v>
      </c>
      <c r="D61" s="75">
        <v>0</v>
      </c>
      <c r="E61" s="76">
        <v>0</v>
      </c>
      <c r="F61" s="76">
        <v>0</v>
      </c>
      <c r="G61" s="76">
        <v>0</v>
      </c>
      <c r="H61" s="75">
        <v>0</v>
      </c>
      <c r="I61" s="75">
        <v>0</v>
      </c>
      <c r="J61" s="75">
        <v>0</v>
      </c>
    </row>
    <row r="62" spans="1:10" ht="25.5" x14ac:dyDescent="0.2">
      <c r="A62" s="87">
        <v>9500</v>
      </c>
      <c r="B62" s="86" t="s">
        <v>88</v>
      </c>
      <c r="C62" s="77">
        <v>757923</v>
      </c>
      <c r="D62" s="75">
        <v>0</v>
      </c>
      <c r="E62" s="76">
        <v>0</v>
      </c>
      <c r="F62" s="76">
        <v>0</v>
      </c>
      <c r="G62" s="76">
        <v>0</v>
      </c>
      <c r="H62" s="75">
        <v>-35000</v>
      </c>
      <c r="I62" s="75">
        <v>722923</v>
      </c>
      <c r="J62" s="75">
        <v>722923</v>
      </c>
    </row>
    <row r="63" spans="1:10" ht="25.5" hidden="1" customHeight="1" x14ac:dyDescent="0.2">
      <c r="A63" s="87">
        <v>9600</v>
      </c>
      <c r="B63" s="86" t="s">
        <v>89</v>
      </c>
      <c r="C63" s="77">
        <v>0</v>
      </c>
      <c r="D63" s="75">
        <v>0</v>
      </c>
      <c r="E63" s="76">
        <v>0</v>
      </c>
      <c r="F63" s="76">
        <v>0</v>
      </c>
      <c r="G63" s="76">
        <v>0</v>
      </c>
      <c r="H63" s="75">
        <v>0</v>
      </c>
      <c r="I63" s="75">
        <v>0</v>
      </c>
      <c r="J63" s="75">
        <v>0</v>
      </c>
    </row>
    <row r="64" spans="1:10" ht="25.5" customHeight="1" x14ac:dyDescent="0.2">
      <c r="A64" s="87">
        <v>9700</v>
      </c>
      <c r="B64" s="86" t="s">
        <v>90</v>
      </c>
      <c r="C64" s="77">
        <v>713</v>
      </c>
      <c r="D64" s="75">
        <v>0</v>
      </c>
      <c r="E64" s="76">
        <v>0</v>
      </c>
      <c r="F64" s="76">
        <v>0</v>
      </c>
      <c r="G64" s="76">
        <v>0</v>
      </c>
      <c r="H64" s="75">
        <v>-713</v>
      </c>
      <c r="I64" s="75">
        <v>0</v>
      </c>
      <c r="J64" s="75">
        <v>0</v>
      </c>
    </row>
    <row r="65" spans="1:10" ht="38.25" hidden="1" x14ac:dyDescent="0.2">
      <c r="A65" s="87">
        <v>9800</v>
      </c>
      <c r="B65" s="104" t="s">
        <v>91</v>
      </c>
      <c r="C65" s="77">
        <v>0</v>
      </c>
      <c r="D65" s="75">
        <v>0</v>
      </c>
      <c r="E65" s="76">
        <v>0</v>
      </c>
      <c r="F65" s="96">
        <v>0</v>
      </c>
      <c r="G65" s="96">
        <v>0</v>
      </c>
      <c r="H65" s="101">
        <v>0</v>
      </c>
      <c r="I65" s="75">
        <v>0</v>
      </c>
      <c r="J65" s="75">
        <v>0</v>
      </c>
    </row>
    <row r="66" spans="1:10" ht="25.5" hidden="1" x14ac:dyDescent="0.2">
      <c r="A66" s="87" t="s">
        <v>92</v>
      </c>
      <c r="B66" s="105" t="s">
        <v>136</v>
      </c>
      <c r="C66" s="77">
        <v>0</v>
      </c>
      <c r="D66" s="75">
        <v>0</v>
      </c>
      <c r="E66" s="76">
        <v>0</v>
      </c>
      <c r="F66" s="96">
        <v>0</v>
      </c>
      <c r="G66" s="96">
        <v>0</v>
      </c>
      <c r="H66" s="94">
        <v>0</v>
      </c>
      <c r="I66" s="75">
        <v>0</v>
      </c>
      <c r="J66" s="75">
        <v>0</v>
      </c>
    </row>
    <row r="67" spans="1:10" s="129" customFormat="1" x14ac:dyDescent="0.2">
      <c r="A67" s="204"/>
      <c r="B67" s="205" t="s">
        <v>137</v>
      </c>
      <c r="C67" s="206">
        <v>97051403</v>
      </c>
      <c r="D67" s="206">
        <v>-21799127</v>
      </c>
      <c r="E67" s="206">
        <v>171729</v>
      </c>
      <c r="F67" s="206">
        <v>4828318</v>
      </c>
      <c r="G67" s="206">
        <v>4881</v>
      </c>
      <c r="H67" s="206">
        <v>0</v>
      </c>
      <c r="I67" s="206">
        <v>80257204</v>
      </c>
      <c r="J67" s="207">
        <v>80257204</v>
      </c>
    </row>
    <row r="68" spans="1:10" s="129" customFormat="1" x14ac:dyDescent="0.2">
      <c r="A68" s="204"/>
      <c r="B68" s="205" t="s">
        <v>138</v>
      </c>
      <c r="C68" s="206">
        <v>-97051403</v>
      </c>
      <c r="D68" s="206">
        <v>21799127</v>
      </c>
      <c r="E68" s="206">
        <v>-171729</v>
      </c>
      <c r="F68" s="206">
        <v>-4828318</v>
      </c>
      <c r="G68" s="206">
        <v>-4881</v>
      </c>
      <c r="H68" s="206">
        <v>0</v>
      </c>
      <c r="I68" s="206">
        <v>-80257204</v>
      </c>
      <c r="J68" s="207">
        <v>-80257204</v>
      </c>
    </row>
    <row r="69" spans="1:10" ht="15.75" customHeight="1" x14ac:dyDescent="0.2">
      <c r="A69" s="268" t="s">
        <v>96</v>
      </c>
      <c r="B69" s="106" t="s">
        <v>97</v>
      </c>
      <c r="C69" s="84">
        <v>-67512078.909999996</v>
      </c>
      <c r="D69" s="107">
        <v>21799127</v>
      </c>
      <c r="E69" s="108">
        <v>-171729</v>
      </c>
      <c r="F69" s="108">
        <v>-5263287</v>
      </c>
      <c r="G69" s="108">
        <v>0</v>
      </c>
      <c r="H69" s="107">
        <v>-22281726</v>
      </c>
      <c r="I69" s="108">
        <v>-73429693.909999996</v>
      </c>
      <c r="J69" s="108">
        <v>-73429693.909999996</v>
      </c>
    </row>
    <row r="70" spans="1:10" x14ac:dyDescent="0.2">
      <c r="A70" s="268" t="s">
        <v>98</v>
      </c>
      <c r="B70" s="106" t="s">
        <v>99</v>
      </c>
      <c r="C70" s="84">
        <v>-6462208</v>
      </c>
      <c r="D70" s="107">
        <v>0</v>
      </c>
      <c r="E70" s="108">
        <v>0</v>
      </c>
      <c r="F70" s="108">
        <v>0</v>
      </c>
      <c r="G70" s="108">
        <v>0</v>
      </c>
      <c r="H70" s="107">
        <v>22281726</v>
      </c>
      <c r="I70" s="108">
        <v>15819518</v>
      </c>
      <c r="J70" s="108">
        <v>15819518</v>
      </c>
    </row>
    <row r="71" spans="1:10" ht="25.5" x14ac:dyDescent="0.2">
      <c r="A71" s="268" t="s">
        <v>100</v>
      </c>
      <c r="B71" s="106" t="s">
        <v>101</v>
      </c>
      <c r="C71" s="84">
        <v>-10000000</v>
      </c>
      <c r="D71" s="107">
        <v>0</v>
      </c>
      <c r="E71" s="107">
        <v>0</v>
      </c>
      <c r="F71" s="107">
        <v>0</v>
      </c>
      <c r="G71" s="107">
        <v>0</v>
      </c>
      <c r="H71" s="107">
        <v>0</v>
      </c>
      <c r="I71" s="108">
        <v>-10000000</v>
      </c>
      <c r="J71" s="108">
        <v>-10000000</v>
      </c>
    </row>
    <row r="72" spans="1:10" x14ac:dyDescent="0.2">
      <c r="A72" s="268" t="s">
        <v>102</v>
      </c>
      <c r="B72" s="106" t="s">
        <v>103</v>
      </c>
      <c r="C72" s="84">
        <v>-12176105</v>
      </c>
      <c r="D72" s="107">
        <v>0</v>
      </c>
      <c r="E72" s="107">
        <v>0</v>
      </c>
      <c r="F72" s="107">
        <v>0</v>
      </c>
      <c r="G72" s="107">
        <v>0</v>
      </c>
      <c r="H72" s="107">
        <v>0</v>
      </c>
      <c r="I72" s="108">
        <v>-12176105</v>
      </c>
      <c r="J72" s="108">
        <v>-12176105</v>
      </c>
    </row>
    <row r="73" spans="1:10" x14ac:dyDescent="0.2">
      <c r="A73" s="268" t="s">
        <v>104</v>
      </c>
      <c r="B73" s="106" t="s">
        <v>105</v>
      </c>
      <c r="C73" s="84">
        <v>-21031359</v>
      </c>
      <c r="D73" s="107">
        <v>0</v>
      </c>
      <c r="E73" s="108">
        <v>0</v>
      </c>
      <c r="F73" s="108">
        <v>434969</v>
      </c>
      <c r="G73" s="108">
        <v>-4881</v>
      </c>
      <c r="H73" s="107">
        <v>34112</v>
      </c>
      <c r="I73" s="108">
        <v>-20567159</v>
      </c>
      <c r="J73" s="108">
        <v>-20567159</v>
      </c>
    </row>
    <row r="74" spans="1:10" x14ac:dyDescent="0.2">
      <c r="A74" s="268" t="s">
        <v>106</v>
      </c>
      <c r="B74" s="106" t="s">
        <v>107</v>
      </c>
      <c r="C74" s="84">
        <v>40292660.910000004</v>
      </c>
      <c r="D74" s="107">
        <v>0</v>
      </c>
      <c r="E74" s="108">
        <v>0</v>
      </c>
      <c r="F74" s="108">
        <v>0</v>
      </c>
      <c r="G74" s="108">
        <v>0</v>
      </c>
      <c r="H74" s="107">
        <v>-34112</v>
      </c>
      <c r="I74" s="108">
        <v>40258548.910000004</v>
      </c>
      <c r="J74" s="108">
        <v>40258548.910000004</v>
      </c>
    </row>
    <row r="75" spans="1:10" ht="42.75" customHeight="1" x14ac:dyDescent="0.2">
      <c r="A75" s="269" t="s">
        <v>108</v>
      </c>
      <c r="B75" s="261" t="s">
        <v>109</v>
      </c>
      <c r="C75" s="109">
        <v>-20162313</v>
      </c>
      <c r="D75" s="110">
        <v>0</v>
      </c>
      <c r="E75" s="111">
        <v>0</v>
      </c>
      <c r="F75" s="111">
        <v>0</v>
      </c>
      <c r="G75" s="111">
        <v>0</v>
      </c>
      <c r="H75" s="110">
        <v>0</v>
      </c>
      <c r="I75" s="111">
        <v>-20162313</v>
      </c>
      <c r="J75" s="111">
        <v>-20162313</v>
      </c>
    </row>
    <row r="76" spans="1:10" hidden="1" x14ac:dyDescent="0.2">
      <c r="A76" s="255" t="s">
        <v>139</v>
      </c>
      <c r="B76" s="256" t="s">
        <v>111</v>
      </c>
      <c r="C76" s="257">
        <v>0</v>
      </c>
      <c r="D76" s="258">
        <v>0</v>
      </c>
      <c r="E76" s="259">
        <v>0</v>
      </c>
      <c r="F76" s="259">
        <v>0</v>
      </c>
      <c r="G76" s="259">
        <v>0</v>
      </c>
      <c r="H76" s="258">
        <v>0</v>
      </c>
      <c r="I76" s="259">
        <f t="shared" ref="I76" si="0">C76+D76+E76+F76+G76+H76</f>
        <v>0</v>
      </c>
      <c r="J76" s="260">
        <f>I76-[1]Augusts!I76</f>
        <v>0</v>
      </c>
    </row>
    <row r="77" spans="1:10" x14ac:dyDescent="0.2">
      <c r="B77" s="56" t="s">
        <v>140</v>
      </c>
      <c r="D77" s="58"/>
      <c r="E77" s="58"/>
      <c r="F77" s="58"/>
      <c r="G77" s="58"/>
      <c r="H77" s="58"/>
    </row>
    <row r="78" spans="1:10" x14ac:dyDescent="0.2">
      <c r="B78" s="56" t="s">
        <v>141</v>
      </c>
    </row>
    <row r="79" spans="1:10" x14ac:dyDescent="0.2">
      <c r="D79" s="112"/>
      <c r="E79" s="112"/>
      <c r="F79" s="112"/>
      <c r="G79" s="112"/>
      <c r="H79" s="112"/>
      <c r="I79" s="112"/>
    </row>
    <row r="80" spans="1:10" ht="17.25" customHeight="1" x14ac:dyDescent="0.25">
      <c r="A80" s="113" t="s">
        <v>112</v>
      </c>
      <c r="B80" s="54"/>
      <c r="C80" s="56"/>
      <c r="D80" s="38" t="s">
        <v>113</v>
      </c>
      <c r="H80" s="114" t="s">
        <v>114</v>
      </c>
      <c r="I80" s="56"/>
      <c r="J80" s="56"/>
    </row>
    <row r="81" spans="1:10" ht="17.25" customHeight="1" x14ac:dyDescent="0.2">
      <c r="A81" s="115" t="s">
        <v>115</v>
      </c>
      <c r="B81" s="116"/>
      <c r="C81" s="117"/>
      <c r="D81" s="118"/>
      <c r="E81" s="58"/>
      <c r="I81" s="56"/>
      <c r="J81" s="56"/>
    </row>
    <row r="82" spans="1:10" ht="17.25" customHeight="1" x14ac:dyDescent="0.2">
      <c r="A82" s="115"/>
      <c r="B82" s="116"/>
      <c r="C82" s="117"/>
      <c r="D82" s="118"/>
      <c r="E82" s="58"/>
      <c r="I82" s="56"/>
      <c r="J82" s="56"/>
    </row>
    <row r="83" spans="1:10" ht="17.25" customHeight="1" x14ac:dyDescent="0.2">
      <c r="A83" s="115"/>
      <c r="B83" s="116"/>
      <c r="C83" s="117"/>
      <c r="D83" s="118"/>
      <c r="E83" s="58"/>
      <c r="I83" s="56"/>
      <c r="J83" s="56"/>
    </row>
    <row r="84" spans="1:10" s="47" customFormat="1" ht="12.75" customHeight="1" x14ac:dyDescent="0.25">
      <c r="A84" s="44" t="s">
        <v>116</v>
      </c>
      <c r="B84" s="45"/>
      <c r="C84" s="46"/>
      <c r="D84" s="46"/>
      <c r="E84" s="46"/>
      <c r="F84" s="46"/>
      <c r="G84" s="46"/>
      <c r="H84" s="46"/>
      <c r="I84" s="46"/>
      <c r="J84" s="46"/>
    </row>
    <row r="85" spans="1:10" s="123" customFormat="1" ht="17.25" customHeight="1" x14ac:dyDescent="0.2">
      <c r="A85" s="119" t="s">
        <v>117</v>
      </c>
      <c r="B85" s="120"/>
      <c r="C85" s="121"/>
      <c r="D85" s="122"/>
      <c r="E85" s="121"/>
      <c r="F85" s="121"/>
    </row>
  </sheetData>
  <mergeCells count="8">
    <mergeCell ref="A1:J1"/>
    <mergeCell ref="A2:J2"/>
    <mergeCell ref="A3:J3"/>
    <mergeCell ref="A4:J4"/>
    <mergeCell ref="A10:A11"/>
    <mergeCell ref="B10:B11"/>
    <mergeCell ref="C10:I10"/>
    <mergeCell ref="J10:J11"/>
  </mergeCells>
  <hyperlinks>
    <hyperlink ref="A85" r:id="rId1"/>
  </hyperlinks>
  <printOptions horizontalCentered="1"/>
  <pageMargins left="0" right="0" top="0.62992125984251968" bottom="0.19685039370078741" header="0.51181102362204722" footer="0.31496062992125984"/>
  <pageSetup paperSize="9" scale="90" fitToHeight="2" orientation="landscape" r:id="rId2"/>
  <headerFooter alignWithMargins="0">
    <oddFooter>&amp;C&amp;P</oddFooter>
  </headerFooter>
  <rowBreaks count="1" manualBreakCount="1">
    <brk id="56" max="9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zoomScaleNormal="100" workbookViewId="0">
      <selection sqref="A1:XFD1048576"/>
    </sheetView>
  </sheetViews>
  <sheetFormatPr defaultColWidth="9.42578125" defaultRowHeight="12.75" x14ac:dyDescent="0.2"/>
  <cols>
    <col min="1" max="1" width="12.7109375" style="130" customWidth="1"/>
    <col min="2" max="2" width="45.42578125" style="129" customWidth="1"/>
    <col min="3" max="3" width="13.85546875" style="132" customWidth="1"/>
    <col min="4" max="4" width="14.42578125" style="129" customWidth="1"/>
    <col min="5" max="5" width="12.28515625" style="129" customWidth="1"/>
    <col min="6" max="6" width="0" style="129" hidden="1" customWidth="1"/>
    <col min="7" max="7" width="12.5703125" style="129" customWidth="1"/>
    <col min="8" max="8" width="14.140625" style="132" customWidth="1"/>
    <col min="9" max="9" width="14.42578125" style="132" customWidth="1"/>
    <col min="10" max="16" width="9.42578125" style="129"/>
    <col min="17" max="18" width="0" style="129" hidden="1" customWidth="1"/>
    <col min="19" max="250" width="9.42578125" style="129"/>
    <col min="251" max="251" width="12.7109375" style="129" customWidth="1"/>
    <col min="252" max="252" width="45.42578125" style="129" customWidth="1"/>
    <col min="253" max="253" width="13.85546875" style="129" customWidth="1"/>
    <col min="254" max="254" width="14.42578125" style="129" customWidth="1"/>
    <col min="255" max="255" width="12.28515625" style="129" customWidth="1"/>
    <col min="256" max="256" width="0" style="129" hidden="1" customWidth="1"/>
    <col min="257" max="257" width="12.5703125" style="129" customWidth="1"/>
    <col min="258" max="258" width="14.140625" style="129" customWidth="1"/>
    <col min="259" max="259" width="13.85546875" style="129" customWidth="1"/>
    <col min="260" max="260" width="12.140625" style="129" customWidth="1"/>
    <col min="261" max="261" width="10" style="129" customWidth="1"/>
    <col min="262" max="262" width="14.7109375" style="129" customWidth="1"/>
    <col min="263" max="263" width="13.85546875" style="129" customWidth="1"/>
    <col min="264" max="264" width="15.5703125" style="129" customWidth="1"/>
    <col min="265" max="265" width="15.42578125" style="129" customWidth="1"/>
    <col min="266" max="272" width="9.42578125" style="129"/>
    <col min="273" max="274" width="0" style="129" hidden="1" customWidth="1"/>
    <col min="275" max="506" width="9.42578125" style="129"/>
    <col min="507" max="507" width="12.7109375" style="129" customWidth="1"/>
    <col min="508" max="508" width="45.42578125" style="129" customWidth="1"/>
    <col min="509" max="509" width="13.85546875" style="129" customWidth="1"/>
    <col min="510" max="510" width="14.42578125" style="129" customWidth="1"/>
    <col min="511" max="511" width="12.28515625" style="129" customWidth="1"/>
    <col min="512" max="512" width="0" style="129" hidden="1" customWidth="1"/>
    <col min="513" max="513" width="12.5703125" style="129" customWidth="1"/>
    <col min="514" max="514" width="14.140625" style="129" customWidth="1"/>
    <col min="515" max="515" width="13.85546875" style="129" customWidth="1"/>
    <col min="516" max="516" width="12.140625" style="129" customWidth="1"/>
    <col min="517" max="517" width="10" style="129" customWidth="1"/>
    <col min="518" max="518" width="14.7109375" style="129" customWidth="1"/>
    <col min="519" max="519" width="13.85546875" style="129" customWidth="1"/>
    <col min="520" max="520" width="15.5703125" style="129" customWidth="1"/>
    <col min="521" max="521" width="15.42578125" style="129" customWidth="1"/>
    <col min="522" max="528" width="9.42578125" style="129"/>
    <col min="529" max="530" width="0" style="129" hidden="1" customWidth="1"/>
    <col min="531" max="762" width="9.42578125" style="129"/>
    <col min="763" max="763" width="12.7109375" style="129" customWidth="1"/>
    <col min="764" max="764" width="45.42578125" style="129" customWidth="1"/>
    <col min="765" max="765" width="13.85546875" style="129" customWidth="1"/>
    <col min="766" max="766" width="14.42578125" style="129" customWidth="1"/>
    <col min="767" max="767" width="12.28515625" style="129" customWidth="1"/>
    <col min="768" max="768" width="0" style="129" hidden="1" customWidth="1"/>
    <col min="769" max="769" width="12.5703125" style="129" customWidth="1"/>
    <col min="770" max="770" width="14.140625" style="129" customWidth="1"/>
    <col min="771" max="771" width="13.85546875" style="129" customWidth="1"/>
    <col min="772" max="772" width="12.140625" style="129" customWidth="1"/>
    <col min="773" max="773" width="10" style="129" customWidth="1"/>
    <col min="774" max="774" width="14.7109375" style="129" customWidth="1"/>
    <col min="775" max="775" width="13.85546875" style="129" customWidth="1"/>
    <col min="776" max="776" width="15.5703125" style="129" customWidth="1"/>
    <col min="777" max="777" width="15.42578125" style="129" customWidth="1"/>
    <col min="778" max="784" width="9.42578125" style="129"/>
    <col min="785" max="786" width="0" style="129" hidden="1" customWidth="1"/>
    <col min="787" max="1018" width="9.42578125" style="129"/>
    <col min="1019" max="1019" width="12.7109375" style="129" customWidth="1"/>
    <col min="1020" max="1020" width="45.42578125" style="129" customWidth="1"/>
    <col min="1021" max="1021" width="13.85546875" style="129" customWidth="1"/>
    <col min="1022" max="1022" width="14.42578125" style="129" customWidth="1"/>
    <col min="1023" max="1023" width="12.28515625" style="129" customWidth="1"/>
    <col min="1024" max="1024" width="0" style="129" hidden="1" customWidth="1"/>
    <col min="1025" max="1025" width="12.5703125" style="129" customWidth="1"/>
    <col min="1026" max="1026" width="14.140625" style="129" customWidth="1"/>
    <col min="1027" max="1027" width="13.85546875" style="129" customWidth="1"/>
    <col min="1028" max="1028" width="12.140625" style="129" customWidth="1"/>
    <col min="1029" max="1029" width="10" style="129" customWidth="1"/>
    <col min="1030" max="1030" width="14.7109375" style="129" customWidth="1"/>
    <col min="1031" max="1031" width="13.85546875" style="129" customWidth="1"/>
    <col min="1032" max="1032" width="15.5703125" style="129" customWidth="1"/>
    <col min="1033" max="1033" width="15.42578125" style="129" customWidth="1"/>
    <col min="1034" max="1040" width="9.42578125" style="129"/>
    <col min="1041" max="1042" width="0" style="129" hidden="1" customWidth="1"/>
    <col min="1043" max="1274" width="9.42578125" style="129"/>
    <col min="1275" max="1275" width="12.7109375" style="129" customWidth="1"/>
    <col min="1276" max="1276" width="45.42578125" style="129" customWidth="1"/>
    <col min="1277" max="1277" width="13.85546875" style="129" customWidth="1"/>
    <col min="1278" max="1278" width="14.42578125" style="129" customWidth="1"/>
    <col min="1279" max="1279" width="12.28515625" style="129" customWidth="1"/>
    <col min="1280" max="1280" width="0" style="129" hidden="1" customWidth="1"/>
    <col min="1281" max="1281" width="12.5703125" style="129" customWidth="1"/>
    <col min="1282" max="1282" width="14.140625" style="129" customWidth="1"/>
    <col min="1283" max="1283" width="13.85546875" style="129" customWidth="1"/>
    <col min="1284" max="1284" width="12.140625" style="129" customWidth="1"/>
    <col min="1285" max="1285" width="10" style="129" customWidth="1"/>
    <col min="1286" max="1286" width="14.7109375" style="129" customWidth="1"/>
    <col min="1287" max="1287" width="13.85546875" style="129" customWidth="1"/>
    <col min="1288" max="1288" width="15.5703125" style="129" customWidth="1"/>
    <col min="1289" max="1289" width="15.42578125" style="129" customWidth="1"/>
    <col min="1290" max="1296" width="9.42578125" style="129"/>
    <col min="1297" max="1298" width="0" style="129" hidden="1" customWidth="1"/>
    <col min="1299" max="1530" width="9.42578125" style="129"/>
    <col min="1531" max="1531" width="12.7109375" style="129" customWidth="1"/>
    <col min="1532" max="1532" width="45.42578125" style="129" customWidth="1"/>
    <col min="1533" max="1533" width="13.85546875" style="129" customWidth="1"/>
    <col min="1534" max="1534" width="14.42578125" style="129" customWidth="1"/>
    <col min="1535" max="1535" width="12.28515625" style="129" customWidth="1"/>
    <col min="1536" max="1536" width="0" style="129" hidden="1" customWidth="1"/>
    <col min="1537" max="1537" width="12.5703125" style="129" customWidth="1"/>
    <col min="1538" max="1538" width="14.140625" style="129" customWidth="1"/>
    <col min="1539" max="1539" width="13.85546875" style="129" customWidth="1"/>
    <col min="1540" max="1540" width="12.140625" style="129" customWidth="1"/>
    <col min="1541" max="1541" width="10" style="129" customWidth="1"/>
    <col min="1542" max="1542" width="14.7109375" style="129" customWidth="1"/>
    <col min="1543" max="1543" width="13.85546875" style="129" customWidth="1"/>
    <col min="1544" max="1544" width="15.5703125" style="129" customWidth="1"/>
    <col min="1545" max="1545" width="15.42578125" style="129" customWidth="1"/>
    <col min="1546" max="1552" width="9.42578125" style="129"/>
    <col min="1553" max="1554" width="0" style="129" hidden="1" customWidth="1"/>
    <col min="1555" max="1786" width="9.42578125" style="129"/>
    <col min="1787" max="1787" width="12.7109375" style="129" customWidth="1"/>
    <col min="1788" max="1788" width="45.42578125" style="129" customWidth="1"/>
    <col min="1789" max="1789" width="13.85546875" style="129" customWidth="1"/>
    <col min="1790" max="1790" width="14.42578125" style="129" customWidth="1"/>
    <col min="1791" max="1791" width="12.28515625" style="129" customWidth="1"/>
    <col min="1792" max="1792" width="0" style="129" hidden="1" customWidth="1"/>
    <col min="1793" max="1793" width="12.5703125" style="129" customWidth="1"/>
    <col min="1794" max="1794" width="14.140625" style="129" customWidth="1"/>
    <col min="1795" max="1795" width="13.85546875" style="129" customWidth="1"/>
    <col min="1796" max="1796" width="12.140625" style="129" customWidth="1"/>
    <col min="1797" max="1797" width="10" style="129" customWidth="1"/>
    <col min="1798" max="1798" width="14.7109375" style="129" customWidth="1"/>
    <col min="1799" max="1799" width="13.85546875" style="129" customWidth="1"/>
    <col min="1800" max="1800" width="15.5703125" style="129" customWidth="1"/>
    <col min="1801" max="1801" width="15.42578125" style="129" customWidth="1"/>
    <col min="1802" max="1808" width="9.42578125" style="129"/>
    <col min="1809" max="1810" width="0" style="129" hidden="1" customWidth="1"/>
    <col min="1811" max="2042" width="9.42578125" style="129"/>
    <col min="2043" max="2043" width="12.7109375" style="129" customWidth="1"/>
    <col min="2044" max="2044" width="45.42578125" style="129" customWidth="1"/>
    <col min="2045" max="2045" width="13.85546875" style="129" customWidth="1"/>
    <col min="2046" max="2046" width="14.42578125" style="129" customWidth="1"/>
    <col min="2047" max="2047" width="12.28515625" style="129" customWidth="1"/>
    <col min="2048" max="2048" width="0" style="129" hidden="1" customWidth="1"/>
    <col min="2049" max="2049" width="12.5703125" style="129" customWidth="1"/>
    <col min="2050" max="2050" width="14.140625" style="129" customWidth="1"/>
    <col min="2051" max="2051" width="13.85546875" style="129" customWidth="1"/>
    <col min="2052" max="2052" width="12.140625" style="129" customWidth="1"/>
    <col min="2053" max="2053" width="10" style="129" customWidth="1"/>
    <col min="2054" max="2054" width="14.7109375" style="129" customWidth="1"/>
    <col min="2055" max="2055" width="13.85546875" style="129" customWidth="1"/>
    <col min="2056" max="2056" width="15.5703125" style="129" customWidth="1"/>
    <col min="2057" max="2057" width="15.42578125" style="129" customWidth="1"/>
    <col min="2058" max="2064" width="9.42578125" style="129"/>
    <col min="2065" max="2066" width="0" style="129" hidden="1" customWidth="1"/>
    <col min="2067" max="2298" width="9.42578125" style="129"/>
    <col min="2299" max="2299" width="12.7109375" style="129" customWidth="1"/>
    <col min="2300" max="2300" width="45.42578125" style="129" customWidth="1"/>
    <col min="2301" max="2301" width="13.85546875" style="129" customWidth="1"/>
    <col min="2302" max="2302" width="14.42578125" style="129" customWidth="1"/>
    <col min="2303" max="2303" width="12.28515625" style="129" customWidth="1"/>
    <col min="2304" max="2304" width="0" style="129" hidden="1" customWidth="1"/>
    <col min="2305" max="2305" width="12.5703125" style="129" customWidth="1"/>
    <col min="2306" max="2306" width="14.140625" style="129" customWidth="1"/>
    <col min="2307" max="2307" width="13.85546875" style="129" customWidth="1"/>
    <col min="2308" max="2308" width="12.140625" style="129" customWidth="1"/>
    <col min="2309" max="2309" width="10" style="129" customWidth="1"/>
    <col min="2310" max="2310" width="14.7109375" style="129" customWidth="1"/>
    <col min="2311" max="2311" width="13.85546875" style="129" customWidth="1"/>
    <col min="2312" max="2312" width="15.5703125" style="129" customWidth="1"/>
    <col min="2313" max="2313" width="15.42578125" style="129" customWidth="1"/>
    <col min="2314" max="2320" width="9.42578125" style="129"/>
    <col min="2321" max="2322" width="0" style="129" hidden="1" customWidth="1"/>
    <col min="2323" max="2554" width="9.42578125" style="129"/>
    <col min="2555" max="2555" width="12.7109375" style="129" customWidth="1"/>
    <col min="2556" max="2556" width="45.42578125" style="129" customWidth="1"/>
    <col min="2557" max="2557" width="13.85546875" style="129" customWidth="1"/>
    <col min="2558" max="2558" width="14.42578125" style="129" customWidth="1"/>
    <col min="2559" max="2559" width="12.28515625" style="129" customWidth="1"/>
    <col min="2560" max="2560" width="0" style="129" hidden="1" customWidth="1"/>
    <col min="2561" max="2561" width="12.5703125" style="129" customWidth="1"/>
    <col min="2562" max="2562" width="14.140625" style="129" customWidth="1"/>
    <col min="2563" max="2563" width="13.85546875" style="129" customWidth="1"/>
    <col min="2564" max="2564" width="12.140625" style="129" customWidth="1"/>
    <col min="2565" max="2565" width="10" style="129" customWidth="1"/>
    <col min="2566" max="2566" width="14.7109375" style="129" customWidth="1"/>
    <col min="2567" max="2567" width="13.85546875" style="129" customWidth="1"/>
    <col min="2568" max="2568" width="15.5703125" style="129" customWidth="1"/>
    <col min="2569" max="2569" width="15.42578125" style="129" customWidth="1"/>
    <col min="2570" max="2576" width="9.42578125" style="129"/>
    <col min="2577" max="2578" width="0" style="129" hidden="1" customWidth="1"/>
    <col min="2579" max="2810" width="9.42578125" style="129"/>
    <col min="2811" max="2811" width="12.7109375" style="129" customWidth="1"/>
    <col min="2812" max="2812" width="45.42578125" style="129" customWidth="1"/>
    <col min="2813" max="2813" width="13.85546875" style="129" customWidth="1"/>
    <col min="2814" max="2814" width="14.42578125" style="129" customWidth="1"/>
    <col min="2815" max="2815" width="12.28515625" style="129" customWidth="1"/>
    <col min="2816" max="2816" width="0" style="129" hidden="1" customWidth="1"/>
    <col min="2817" max="2817" width="12.5703125" style="129" customWidth="1"/>
    <col min="2818" max="2818" width="14.140625" style="129" customWidth="1"/>
    <col min="2819" max="2819" width="13.85546875" style="129" customWidth="1"/>
    <col min="2820" max="2820" width="12.140625" style="129" customWidth="1"/>
    <col min="2821" max="2821" width="10" style="129" customWidth="1"/>
    <col min="2822" max="2822" width="14.7109375" style="129" customWidth="1"/>
    <col min="2823" max="2823" width="13.85546875" style="129" customWidth="1"/>
    <col min="2824" max="2824" width="15.5703125" style="129" customWidth="1"/>
    <col min="2825" max="2825" width="15.42578125" style="129" customWidth="1"/>
    <col min="2826" max="2832" width="9.42578125" style="129"/>
    <col min="2833" max="2834" width="0" style="129" hidden="1" customWidth="1"/>
    <col min="2835" max="3066" width="9.42578125" style="129"/>
    <col min="3067" max="3067" width="12.7109375" style="129" customWidth="1"/>
    <col min="3068" max="3068" width="45.42578125" style="129" customWidth="1"/>
    <col min="3069" max="3069" width="13.85546875" style="129" customWidth="1"/>
    <col min="3070" max="3070" width="14.42578125" style="129" customWidth="1"/>
    <col min="3071" max="3071" width="12.28515625" style="129" customWidth="1"/>
    <col min="3072" max="3072" width="0" style="129" hidden="1" customWidth="1"/>
    <col min="3073" max="3073" width="12.5703125" style="129" customWidth="1"/>
    <col min="3074" max="3074" width="14.140625" style="129" customWidth="1"/>
    <col min="3075" max="3075" width="13.85546875" style="129" customWidth="1"/>
    <col min="3076" max="3076" width="12.140625" style="129" customWidth="1"/>
    <col min="3077" max="3077" width="10" style="129" customWidth="1"/>
    <col min="3078" max="3078" width="14.7109375" style="129" customWidth="1"/>
    <col min="3079" max="3079" width="13.85546875" style="129" customWidth="1"/>
    <col min="3080" max="3080" width="15.5703125" style="129" customWidth="1"/>
    <col min="3081" max="3081" width="15.42578125" style="129" customWidth="1"/>
    <col min="3082" max="3088" width="9.42578125" style="129"/>
    <col min="3089" max="3090" width="0" style="129" hidden="1" customWidth="1"/>
    <col min="3091" max="3322" width="9.42578125" style="129"/>
    <col min="3323" max="3323" width="12.7109375" style="129" customWidth="1"/>
    <col min="3324" max="3324" width="45.42578125" style="129" customWidth="1"/>
    <col min="3325" max="3325" width="13.85546875" style="129" customWidth="1"/>
    <col min="3326" max="3326" width="14.42578125" style="129" customWidth="1"/>
    <col min="3327" max="3327" width="12.28515625" style="129" customWidth="1"/>
    <col min="3328" max="3328" width="0" style="129" hidden="1" customWidth="1"/>
    <col min="3329" max="3329" width="12.5703125" style="129" customWidth="1"/>
    <col min="3330" max="3330" width="14.140625" style="129" customWidth="1"/>
    <col min="3331" max="3331" width="13.85546875" style="129" customWidth="1"/>
    <col min="3332" max="3332" width="12.140625" style="129" customWidth="1"/>
    <col min="3333" max="3333" width="10" style="129" customWidth="1"/>
    <col min="3334" max="3334" width="14.7109375" style="129" customWidth="1"/>
    <col min="3335" max="3335" width="13.85546875" style="129" customWidth="1"/>
    <col min="3336" max="3336" width="15.5703125" style="129" customWidth="1"/>
    <col min="3337" max="3337" width="15.42578125" style="129" customWidth="1"/>
    <col min="3338" max="3344" width="9.42578125" style="129"/>
    <col min="3345" max="3346" width="0" style="129" hidden="1" customWidth="1"/>
    <col min="3347" max="3578" width="9.42578125" style="129"/>
    <col min="3579" max="3579" width="12.7109375" style="129" customWidth="1"/>
    <col min="3580" max="3580" width="45.42578125" style="129" customWidth="1"/>
    <col min="3581" max="3581" width="13.85546875" style="129" customWidth="1"/>
    <col min="3582" max="3582" width="14.42578125" style="129" customWidth="1"/>
    <col min="3583" max="3583" width="12.28515625" style="129" customWidth="1"/>
    <col min="3584" max="3584" width="0" style="129" hidden="1" customWidth="1"/>
    <col min="3585" max="3585" width="12.5703125" style="129" customWidth="1"/>
    <col min="3586" max="3586" width="14.140625" style="129" customWidth="1"/>
    <col min="3587" max="3587" width="13.85546875" style="129" customWidth="1"/>
    <col min="3588" max="3588" width="12.140625" style="129" customWidth="1"/>
    <col min="3589" max="3589" width="10" style="129" customWidth="1"/>
    <col min="3590" max="3590" width="14.7109375" style="129" customWidth="1"/>
    <col min="3591" max="3591" width="13.85546875" style="129" customWidth="1"/>
    <col min="3592" max="3592" width="15.5703125" style="129" customWidth="1"/>
    <col min="3593" max="3593" width="15.42578125" style="129" customWidth="1"/>
    <col min="3594" max="3600" width="9.42578125" style="129"/>
    <col min="3601" max="3602" width="0" style="129" hidden="1" customWidth="1"/>
    <col min="3603" max="3834" width="9.42578125" style="129"/>
    <col min="3835" max="3835" width="12.7109375" style="129" customWidth="1"/>
    <col min="3836" max="3836" width="45.42578125" style="129" customWidth="1"/>
    <col min="3837" max="3837" width="13.85546875" style="129" customWidth="1"/>
    <col min="3838" max="3838" width="14.42578125" style="129" customWidth="1"/>
    <col min="3839" max="3839" width="12.28515625" style="129" customWidth="1"/>
    <col min="3840" max="3840" width="0" style="129" hidden="1" customWidth="1"/>
    <col min="3841" max="3841" width="12.5703125" style="129" customWidth="1"/>
    <col min="3842" max="3842" width="14.140625" style="129" customWidth="1"/>
    <col min="3843" max="3843" width="13.85546875" style="129" customWidth="1"/>
    <col min="3844" max="3844" width="12.140625" style="129" customWidth="1"/>
    <col min="3845" max="3845" width="10" style="129" customWidth="1"/>
    <col min="3846" max="3846" width="14.7109375" style="129" customWidth="1"/>
    <col min="3847" max="3847" width="13.85546875" style="129" customWidth="1"/>
    <col min="3848" max="3848" width="15.5703125" style="129" customWidth="1"/>
    <col min="3849" max="3849" width="15.42578125" style="129" customWidth="1"/>
    <col min="3850" max="3856" width="9.42578125" style="129"/>
    <col min="3857" max="3858" width="0" style="129" hidden="1" customWidth="1"/>
    <col min="3859" max="4090" width="9.42578125" style="129"/>
    <col min="4091" max="4091" width="12.7109375" style="129" customWidth="1"/>
    <col min="4092" max="4092" width="45.42578125" style="129" customWidth="1"/>
    <col min="4093" max="4093" width="13.85546875" style="129" customWidth="1"/>
    <col min="4094" max="4094" width="14.42578125" style="129" customWidth="1"/>
    <col min="4095" max="4095" width="12.28515625" style="129" customWidth="1"/>
    <col min="4096" max="4096" width="0" style="129" hidden="1" customWidth="1"/>
    <col min="4097" max="4097" width="12.5703125" style="129" customWidth="1"/>
    <col min="4098" max="4098" width="14.140625" style="129" customWidth="1"/>
    <col min="4099" max="4099" width="13.85546875" style="129" customWidth="1"/>
    <col min="4100" max="4100" width="12.140625" style="129" customWidth="1"/>
    <col min="4101" max="4101" width="10" style="129" customWidth="1"/>
    <col min="4102" max="4102" width="14.7109375" style="129" customWidth="1"/>
    <col min="4103" max="4103" width="13.85546875" style="129" customWidth="1"/>
    <col min="4104" max="4104" width="15.5703125" style="129" customWidth="1"/>
    <col min="4105" max="4105" width="15.42578125" style="129" customWidth="1"/>
    <col min="4106" max="4112" width="9.42578125" style="129"/>
    <col min="4113" max="4114" width="0" style="129" hidden="1" customWidth="1"/>
    <col min="4115" max="4346" width="9.42578125" style="129"/>
    <col min="4347" max="4347" width="12.7109375" style="129" customWidth="1"/>
    <col min="4348" max="4348" width="45.42578125" style="129" customWidth="1"/>
    <col min="4349" max="4349" width="13.85546875" style="129" customWidth="1"/>
    <col min="4350" max="4350" width="14.42578125" style="129" customWidth="1"/>
    <col min="4351" max="4351" width="12.28515625" style="129" customWidth="1"/>
    <col min="4352" max="4352" width="0" style="129" hidden="1" customWidth="1"/>
    <col min="4353" max="4353" width="12.5703125" style="129" customWidth="1"/>
    <col min="4354" max="4354" width="14.140625" style="129" customWidth="1"/>
    <col min="4355" max="4355" width="13.85546875" style="129" customWidth="1"/>
    <col min="4356" max="4356" width="12.140625" style="129" customWidth="1"/>
    <col min="4357" max="4357" width="10" style="129" customWidth="1"/>
    <col min="4358" max="4358" width="14.7109375" style="129" customWidth="1"/>
    <col min="4359" max="4359" width="13.85546875" style="129" customWidth="1"/>
    <col min="4360" max="4360" width="15.5703125" style="129" customWidth="1"/>
    <col min="4361" max="4361" width="15.42578125" style="129" customWidth="1"/>
    <col min="4362" max="4368" width="9.42578125" style="129"/>
    <col min="4369" max="4370" width="0" style="129" hidden="1" customWidth="1"/>
    <col min="4371" max="4602" width="9.42578125" style="129"/>
    <col min="4603" max="4603" width="12.7109375" style="129" customWidth="1"/>
    <col min="4604" max="4604" width="45.42578125" style="129" customWidth="1"/>
    <col min="4605" max="4605" width="13.85546875" style="129" customWidth="1"/>
    <col min="4606" max="4606" width="14.42578125" style="129" customWidth="1"/>
    <col min="4607" max="4607" width="12.28515625" style="129" customWidth="1"/>
    <col min="4608" max="4608" width="0" style="129" hidden="1" customWidth="1"/>
    <col min="4609" max="4609" width="12.5703125" style="129" customWidth="1"/>
    <col min="4610" max="4610" width="14.140625" style="129" customWidth="1"/>
    <col min="4611" max="4611" width="13.85546875" style="129" customWidth="1"/>
    <col min="4612" max="4612" width="12.140625" style="129" customWidth="1"/>
    <col min="4613" max="4613" width="10" style="129" customWidth="1"/>
    <col min="4614" max="4614" width="14.7109375" style="129" customWidth="1"/>
    <col min="4615" max="4615" width="13.85546875" style="129" customWidth="1"/>
    <col min="4616" max="4616" width="15.5703125" style="129" customWidth="1"/>
    <col min="4617" max="4617" width="15.42578125" style="129" customWidth="1"/>
    <col min="4618" max="4624" width="9.42578125" style="129"/>
    <col min="4625" max="4626" width="0" style="129" hidden="1" customWidth="1"/>
    <col min="4627" max="4858" width="9.42578125" style="129"/>
    <col min="4859" max="4859" width="12.7109375" style="129" customWidth="1"/>
    <col min="4860" max="4860" width="45.42578125" style="129" customWidth="1"/>
    <col min="4861" max="4861" width="13.85546875" style="129" customWidth="1"/>
    <col min="4862" max="4862" width="14.42578125" style="129" customWidth="1"/>
    <col min="4863" max="4863" width="12.28515625" style="129" customWidth="1"/>
    <col min="4864" max="4864" width="0" style="129" hidden="1" customWidth="1"/>
    <col min="4865" max="4865" width="12.5703125" style="129" customWidth="1"/>
    <col min="4866" max="4866" width="14.140625" style="129" customWidth="1"/>
    <col min="4867" max="4867" width="13.85546875" style="129" customWidth="1"/>
    <col min="4868" max="4868" width="12.140625" style="129" customWidth="1"/>
    <col min="4869" max="4869" width="10" style="129" customWidth="1"/>
    <col min="4870" max="4870" width="14.7109375" style="129" customWidth="1"/>
    <col min="4871" max="4871" width="13.85546875" style="129" customWidth="1"/>
    <col min="4872" max="4872" width="15.5703125" style="129" customWidth="1"/>
    <col min="4873" max="4873" width="15.42578125" style="129" customWidth="1"/>
    <col min="4874" max="4880" width="9.42578125" style="129"/>
    <col min="4881" max="4882" width="0" style="129" hidden="1" customWidth="1"/>
    <col min="4883" max="5114" width="9.42578125" style="129"/>
    <col min="5115" max="5115" width="12.7109375" style="129" customWidth="1"/>
    <col min="5116" max="5116" width="45.42578125" style="129" customWidth="1"/>
    <col min="5117" max="5117" width="13.85546875" style="129" customWidth="1"/>
    <col min="5118" max="5118" width="14.42578125" style="129" customWidth="1"/>
    <col min="5119" max="5119" width="12.28515625" style="129" customWidth="1"/>
    <col min="5120" max="5120" width="0" style="129" hidden="1" customWidth="1"/>
    <col min="5121" max="5121" width="12.5703125" style="129" customWidth="1"/>
    <col min="5122" max="5122" width="14.140625" style="129" customWidth="1"/>
    <col min="5123" max="5123" width="13.85546875" style="129" customWidth="1"/>
    <col min="5124" max="5124" width="12.140625" style="129" customWidth="1"/>
    <col min="5125" max="5125" width="10" style="129" customWidth="1"/>
    <col min="5126" max="5126" width="14.7109375" style="129" customWidth="1"/>
    <col min="5127" max="5127" width="13.85546875" style="129" customWidth="1"/>
    <col min="5128" max="5128" width="15.5703125" style="129" customWidth="1"/>
    <col min="5129" max="5129" width="15.42578125" style="129" customWidth="1"/>
    <col min="5130" max="5136" width="9.42578125" style="129"/>
    <col min="5137" max="5138" width="0" style="129" hidden="1" customWidth="1"/>
    <col min="5139" max="5370" width="9.42578125" style="129"/>
    <col min="5371" max="5371" width="12.7109375" style="129" customWidth="1"/>
    <col min="5372" max="5372" width="45.42578125" style="129" customWidth="1"/>
    <col min="5373" max="5373" width="13.85546875" style="129" customWidth="1"/>
    <col min="5374" max="5374" width="14.42578125" style="129" customWidth="1"/>
    <col min="5375" max="5375" width="12.28515625" style="129" customWidth="1"/>
    <col min="5376" max="5376" width="0" style="129" hidden="1" customWidth="1"/>
    <col min="5377" max="5377" width="12.5703125" style="129" customWidth="1"/>
    <col min="5378" max="5378" width="14.140625" style="129" customWidth="1"/>
    <col min="5379" max="5379" width="13.85546875" style="129" customWidth="1"/>
    <col min="5380" max="5380" width="12.140625" style="129" customWidth="1"/>
    <col min="5381" max="5381" width="10" style="129" customWidth="1"/>
    <col min="5382" max="5382" width="14.7109375" style="129" customWidth="1"/>
    <col min="5383" max="5383" width="13.85546875" style="129" customWidth="1"/>
    <col min="5384" max="5384" width="15.5703125" style="129" customWidth="1"/>
    <col min="5385" max="5385" width="15.42578125" style="129" customWidth="1"/>
    <col min="5386" max="5392" width="9.42578125" style="129"/>
    <col min="5393" max="5394" width="0" style="129" hidden="1" customWidth="1"/>
    <col min="5395" max="5626" width="9.42578125" style="129"/>
    <col min="5627" max="5627" width="12.7109375" style="129" customWidth="1"/>
    <col min="5628" max="5628" width="45.42578125" style="129" customWidth="1"/>
    <col min="5629" max="5629" width="13.85546875" style="129" customWidth="1"/>
    <col min="5630" max="5630" width="14.42578125" style="129" customWidth="1"/>
    <col min="5631" max="5631" width="12.28515625" style="129" customWidth="1"/>
    <col min="5632" max="5632" width="0" style="129" hidden="1" customWidth="1"/>
    <col min="5633" max="5633" width="12.5703125" style="129" customWidth="1"/>
    <col min="5634" max="5634" width="14.140625" style="129" customWidth="1"/>
    <col min="5635" max="5635" width="13.85546875" style="129" customWidth="1"/>
    <col min="5636" max="5636" width="12.140625" style="129" customWidth="1"/>
    <col min="5637" max="5637" width="10" style="129" customWidth="1"/>
    <col min="5638" max="5638" width="14.7109375" style="129" customWidth="1"/>
    <col min="5639" max="5639" width="13.85546875" style="129" customWidth="1"/>
    <col min="5640" max="5640" width="15.5703125" style="129" customWidth="1"/>
    <col min="5641" max="5641" width="15.42578125" style="129" customWidth="1"/>
    <col min="5642" max="5648" width="9.42578125" style="129"/>
    <col min="5649" max="5650" width="0" style="129" hidden="1" customWidth="1"/>
    <col min="5651" max="5882" width="9.42578125" style="129"/>
    <col min="5883" max="5883" width="12.7109375" style="129" customWidth="1"/>
    <col min="5884" max="5884" width="45.42578125" style="129" customWidth="1"/>
    <col min="5885" max="5885" width="13.85546875" style="129" customWidth="1"/>
    <col min="5886" max="5886" width="14.42578125" style="129" customWidth="1"/>
    <col min="5887" max="5887" width="12.28515625" style="129" customWidth="1"/>
    <col min="5888" max="5888" width="0" style="129" hidden="1" customWidth="1"/>
    <col min="5889" max="5889" width="12.5703125" style="129" customWidth="1"/>
    <col min="5890" max="5890" width="14.140625" style="129" customWidth="1"/>
    <col min="5891" max="5891" width="13.85546875" style="129" customWidth="1"/>
    <col min="5892" max="5892" width="12.140625" style="129" customWidth="1"/>
    <col min="5893" max="5893" width="10" style="129" customWidth="1"/>
    <col min="5894" max="5894" width="14.7109375" style="129" customWidth="1"/>
    <col min="5895" max="5895" width="13.85546875" style="129" customWidth="1"/>
    <col min="5896" max="5896" width="15.5703125" style="129" customWidth="1"/>
    <col min="5897" max="5897" width="15.42578125" style="129" customWidth="1"/>
    <col min="5898" max="5904" width="9.42578125" style="129"/>
    <col min="5905" max="5906" width="0" style="129" hidden="1" customWidth="1"/>
    <col min="5907" max="6138" width="9.42578125" style="129"/>
    <col min="6139" max="6139" width="12.7109375" style="129" customWidth="1"/>
    <col min="6140" max="6140" width="45.42578125" style="129" customWidth="1"/>
    <col min="6141" max="6141" width="13.85546875" style="129" customWidth="1"/>
    <col min="6142" max="6142" width="14.42578125" style="129" customWidth="1"/>
    <col min="6143" max="6143" width="12.28515625" style="129" customWidth="1"/>
    <col min="6144" max="6144" width="0" style="129" hidden="1" customWidth="1"/>
    <col min="6145" max="6145" width="12.5703125" style="129" customWidth="1"/>
    <col min="6146" max="6146" width="14.140625" style="129" customWidth="1"/>
    <col min="6147" max="6147" width="13.85546875" style="129" customWidth="1"/>
    <col min="6148" max="6148" width="12.140625" style="129" customWidth="1"/>
    <col min="6149" max="6149" width="10" style="129" customWidth="1"/>
    <col min="6150" max="6150" width="14.7109375" style="129" customWidth="1"/>
    <col min="6151" max="6151" width="13.85546875" style="129" customWidth="1"/>
    <col min="6152" max="6152" width="15.5703125" style="129" customWidth="1"/>
    <col min="6153" max="6153" width="15.42578125" style="129" customWidth="1"/>
    <col min="6154" max="6160" width="9.42578125" style="129"/>
    <col min="6161" max="6162" width="0" style="129" hidden="1" customWidth="1"/>
    <col min="6163" max="6394" width="9.42578125" style="129"/>
    <col min="6395" max="6395" width="12.7109375" style="129" customWidth="1"/>
    <col min="6396" max="6396" width="45.42578125" style="129" customWidth="1"/>
    <col min="6397" max="6397" width="13.85546875" style="129" customWidth="1"/>
    <col min="6398" max="6398" width="14.42578125" style="129" customWidth="1"/>
    <col min="6399" max="6399" width="12.28515625" style="129" customWidth="1"/>
    <col min="6400" max="6400" width="0" style="129" hidden="1" customWidth="1"/>
    <col min="6401" max="6401" width="12.5703125" style="129" customWidth="1"/>
    <col min="6402" max="6402" width="14.140625" style="129" customWidth="1"/>
    <col min="6403" max="6403" width="13.85546875" style="129" customWidth="1"/>
    <col min="6404" max="6404" width="12.140625" style="129" customWidth="1"/>
    <col min="6405" max="6405" width="10" style="129" customWidth="1"/>
    <col min="6406" max="6406" width="14.7109375" style="129" customWidth="1"/>
    <col min="6407" max="6407" width="13.85546875" style="129" customWidth="1"/>
    <col min="6408" max="6408" width="15.5703125" style="129" customWidth="1"/>
    <col min="6409" max="6409" width="15.42578125" style="129" customWidth="1"/>
    <col min="6410" max="6416" width="9.42578125" style="129"/>
    <col min="6417" max="6418" width="0" style="129" hidden="1" customWidth="1"/>
    <col min="6419" max="6650" width="9.42578125" style="129"/>
    <col min="6651" max="6651" width="12.7109375" style="129" customWidth="1"/>
    <col min="6652" max="6652" width="45.42578125" style="129" customWidth="1"/>
    <col min="6653" max="6653" width="13.85546875" style="129" customWidth="1"/>
    <col min="6654" max="6654" width="14.42578125" style="129" customWidth="1"/>
    <col min="6655" max="6655" width="12.28515625" style="129" customWidth="1"/>
    <col min="6656" max="6656" width="0" style="129" hidden="1" customWidth="1"/>
    <col min="6657" max="6657" width="12.5703125" style="129" customWidth="1"/>
    <col min="6658" max="6658" width="14.140625" style="129" customWidth="1"/>
    <col min="6659" max="6659" width="13.85546875" style="129" customWidth="1"/>
    <col min="6660" max="6660" width="12.140625" style="129" customWidth="1"/>
    <col min="6661" max="6661" width="10" style="129" customWidth="1"/>
    <col min="6662" max="6662" width="14.7109375" style="129" customWidth="1"/>
    <col min="6663" max="6663" width="13.85546875" style="129" customWidth="1"/>
    <col min="6664" max="6664" width="15.5703125" style="129" customWidth="1"/>
    <col min="6665" max="6665" width="15.42578125" style="129" customWidth="1"/>
    <col min="6666" max="6672" width="9.42578125" style="129"/>
    <col min="6673" max="6674" width="0" style="129" hidden="1" customWidth="1"/>
    <col min="6675" max="6906" width="9.42578125" style="129"/>
    <col min="6907" max="6907" width="12.7109375" style="129" customWidth="1"/>
    <col min="6908" max="6908" width="45.42578125" style="129" customWidth="1"/>
    <col min="6909" max="6909" width="13.85546875" style="129" customWidth="1"/>
    <col min="6910" max="6910" width="14.42578125" style="129" customWidth="1"/>
    <col min="6911" max="6911" width="12.28515625" style="129" customWidth="1"/>
    <col min="6912" max="6912" width="0" style="129" hidden="1" customWidth="1"/>
    <col min="6913" max="6913" width="12.5703125" style="129" customWidth="1"/>
    <col min="6914" max="6914" width="14.140625" style="129" customWidth="1"/>
    <col min="6915" max="6915" width="13.85546875" style="129" customWidth="1"/>
    <col min="6916" max="6916" width="12.140625" style="129" customWidth="1"/>
    <col min="6917" max="6917" width="10" style="129" customWidth="1"/>
    <col min="6918" max="6918" width="14.7109375" style="129" customWidth="1"/>
    <col min="6919" max="6919" width="13.85546875" style="129" customWidth="1"/>
    <col min="6920" max="6920" width="15.5703125" style="129" customWidth="1"/>
    <col min="6921" max="6921" width="15.42578125" style="129" customWidth="1"/>
    <col min="6922" max="6928" width="9.42578125" style="129"/>
    <col min="6929" max="6930" width="0" style="129" hidden="1" customWidth="1"/>
    <col min="6931" max="7162" width="9.42578125" style="129"/>
    <col min="7163" max="7163" width="12.7109375" style="129" customWidth="1"/>
    <col min="7164" max="7164" width="45.42578125" style="129" customWidth="1"/>
    <col min="7165" max="7165" width="13.85546875" style="129" customWidth="1"/>
    <col min="7166" max="7166" width="14.42578125" style="129" customWidth="1"/>
    <col min="7167" max="7167" width="12.28515625" style="129" customWidth="1"/>
    <col min="7168" max="7168" width="0" style="129" hidden="1" customWidth="1"/>
    <col min="7169" max="7169" width="12.5703125" style="129" customWidth="1"/>
    <col min="7170" max="7170" width="14.140625" style="129" customWidth="1"/>
    <col min="7171" max="7171" width="13.85546875" style="129" customWidth="1"/>
    <col min="7172" max="7172" width="12.140625" style="129" customWidth="1"/>
    <col min="7173" max="7173" width="10" style="129" customWidth="1"/>
    <col min="7174" max="7174" width="14.7109375" style="129" customWidth="1"/>
    <col min="7175" max="7175" width="13.85546875" style="129" customWidth="1"/>
    <col min="7176" max="7176" width="15.5703125" style="129" customWidth="1"/>
    <col min="7177" max="7177" width="15.42578125" style="129" customWidth="1"/>
    <col min="7178" max="7184" width="9.42578125" style="129"/>
    <col min="7185" max="7186" width="0" style="129" hidden="1" customWidth="1"/>
    <col min="7187" max="7418" width="9.42578125" style="129"/>
    <col min="7419" max="7419" width="12.7109375" style="129" customWidth="1"/>
    <col min="7420" max="7420" width="45.42578125" style="129" customWidth="1"/>
    <col min="7421" max="7421" width="13.85546875" style="129" customWidth="1"/>
    <col min="7422" max="7422" width="14.42578125" style="129" customWidth="1"/>
    <col min="7423" max="7423" width="12.28515625" style="129" customWidth="1"/>
    <col min="7424" max="7424" width="0" style="129" hidden="1" customWidth="1"/>
    <col min="7425" max="7425" width="12.5703125" style="129" customWidth="1"/>
    <col min="7426" max="7426" width="14.140625" style="129" customWidth="1"/>
    <col min="7427" max="7427" width="13.85546875" style="129" customWidth="1"/>
    <col min="7428" max="7428" width="12.140625" style="129" customWidth="1"/>
    <col min="7429" max="7429" width="10" style="129" customWidth="1"/>
    <col min="7430" max="7430" width="14.7109375" style="129" customWidth="1"/>
    <col min="7431" max="7431" width="13.85546875" style="129" customWidth="1"/>
    <col min="7432" max="7432" width="15.5703125" style="129" customWidth="1"/>
    <col min="7433" max="7433" width="15.42578125" style="129" customWidth="1"/>
    <col min="7434" max="7440" width="9.42578125" style="129"/>
    <col min="7441" max="7442" width="0" style="129" hidden="1" customWidth="1"/>
    <col min="7443" max="7674" width="9.42578125" style="129"/>
    <col min="7675" max="7675" width="12.7109375" style="129" customWidth="1"/>
    <col min="7676" max="7676" width="45.42578125" style="129" customWidth="1"/>
    <col min="7677" max="7677" width="13.85546875" style="129" customWidth="1"/>
    <col min="7678" max="7678" width="14.42578125" style="129" customWidth="1"/>
    <col min="7679" max="7679" width="12.28515625" style="129" customWidth="1"/>
    <col min="7680" max="7680" width="0" style="129" hidden="1" customWidth="1"/>
    <col min="7681" max="7681" width="12.5703125" style="129" customWidth="1"/>
    <col min="7682" max="7682" width="14.140625" style="129" customWidth="1"/>
    <col min="7683" max="7683" width="13.85546875" style="129" customWidth="1"/>
    <col min="7684" max="7684" width="12.140625" style="129" customWidth="1"/>
    <col min="7685" max="7685" width="10" style="129" customWidth="1"/>
    <col min="7686" max="7686" width="14.7109375" style="129" customWidth="1"/>
    <col min="7687" max="7687" width="13.85546875" style="129" customWidth="1"/>
    <col min="7688" max="7688" width="15.5703125" style="129" customWidth="1"/>
    <col min="7689" max="7689" width="15.42578125" style="129" customWidth="1"/>
    <col min="7690" max="7696" width="9.42578125" style="129"/>
    <col min="7697" max="7698" width="0" style="129" hidden="1" customWidth="1"/>
    <col min="7699" max="7930" width="9.42578125" style="129"/>
    <col min="7931" max="7931" width="12.7109375" style="129" customWidth="1"/>
    <col min="7932" max="7932" width="45.42578125" style="129" customWidth="1"/>
    <col min="7933" max="7933" width="13.85546875" style="129" customWidth="1"/>
    <col min="7934" max="7934" width="14.42578125" style="129" customWidth="1"/>
    <col min="7935" max="7935" width="12.28515625" style="129" customWidth="1"/>
    <col min="7936" max="7936" width="0" style="129" hidden="1" customWidth="1"/>
    <col min="7937" max="7937" width="12.5703125" style="129" customWidth="1"/>
    <col min="7938" max="7938" width="14.140625" style="129" customWidth="1"/>
    <col min="7939" max="7939" width="13.85546875" style="129" customWidth="1"/>
    <col min="7940" max="7940" width="12.140625" style="129" customWidth="1"/>
    <col min="7941" max="7941" width="10" style="129" customWidth="1"/>
    <col min="7942" max="7942" width="14.7109375" style="129" customWidth="1"/>
    <col min="7943" max="7943" width="13.85546875" style="129" customWidth="1"/>
    <col min="7944" max="7944" width="15.5703125" style="129" customWidth="1"/>
    <col min="7945" max="7945" width="15.42578125" style="129" customWidth="1"/>
    <col min="7946" max="7952" width="9.42578125" style="129"/>
    <col min="7953" max="7954" width="0" style="129" hidden="1" customWidth="1"/>
    <col min="7955" max="8186" width="9.42578125" style="129"/>
    <col min="8187" max="8187" width="12.7109375" style="129" customWidth="1"/>
    <col min="8188" max="8188" width="45.42578125" style="129" customWidth="1"/>
    <col min="8189" max="8189" width="13.85546875" style="129" customWidth="1"/>
    <col min="8190" max="8190" width="14.42578125" style="129" customWidth="1"/>
    <col min="8191" max="8191" width="12.28515625" style="129" customWidth="1"/>
    <col min="8192" max="8192" width="0" style="129" hidden="1" customWidth="1"/>
    <col min="8193" max="8193" width="12.5703125" style="129" customWidth="1"/>
    <col min="8194" max="8194" width="14.140625" style="129" customWidth="1"/>
    <col min="8195" max="8195" width="13.85546875" style="129" customWidth="1"/>
    <col min="8196" max="8196" width="12.140625" style="129" customWidth="1"/>
    <col min="8197" max="8197" width="10" style="129" customWidth="1"/>
    <col min="8198" max="8198" width="14.7109375" style="129" customWidth="1"/>
    <col min="8199" max="8199" width="13.85546875" style="129" customWidth="1"/>
    <col min="8200" max="8200" width="15.5703125" style="129" customWidth="1"/>
    <col min="8201" max="8201" width="15.42578125" style="129" customWidth="1"/>
    <col min="8202" max="8208" width="9.42578125" style="129"/>
    <col min="8209" max="8210" width="0" style="129" hidden="1" customWidth="1"/>
    <col min="8211" max="8442" width="9.42578125" style="129"/>
    <col min="8443" max="8443" width="12.7109375" style="129" customWidth="1"/>
    <col min="8444" max="8444" width="45.42578125" style="129" customWidth="1"/>
    <col min="8445" max="8445" width="13.85546875" style="129" customWidth="1"/>
    <col min="8446" max="8446" width="14.42578125" style="129" customWidth="1"/>
    <col min="8447" max="8447" width="12.28515625" style="129" customWidth="1"/>
    <col min="8448" max="8448" width="0" style="129" hidden="1" customWidth="1"/>
    <col min="8449" max="8449" width="12.5703125" style="129" customWidth="1"/>
    <col min="8450" max="8450" width="14.140625" style="129" customWidth="1"/>
    <col min="8451" max="8451" width="13.85546875" style="129" customWidth="1"/>
    <col min="8452" max="8452" width="12.140625" style="129" customWidth="1"/>
    <col min="8453" max="8453" width="10" style="129" customWidth="1"/>
    <col min="8454" max="8454" width="14.7109375" style="129" customWidth="1"/>
    <col min="8455" max="8455" width="13.85546875" style="129" customWidth="1"/>
    <col min="8456" max="8456" width="15.5703125" style="129" customWidth="1"/>
    <col min="8457" max="8457" width="15.42578125" style="129" customWidth="1"/>
    <col min="8458" max="8464" width="9.42578125" style="129"/>
    <col min="8465" max="8466" width="0" style="129" hidden="1" customWidth="1"/>
    <col min="8467" max="8698" width="9.42578125" style="129"/>
    <col min="8699" max="8699" width="12.7109375" style="129" customWidth="1"/>
    <col min="8700" max="8700" width="45.42578125" style="129" customWidth="1"/>
    <col min="8701" max="8701" width="13.85546875" style="129" customWidth="1"/>
    <col min="8702" max="8702" width="14.42578125" style="129" customWidth="1"/>
    <col min="8703" max="8703" width="12.28515625" style="129" customWidth="1"/>
    <col min="8704" max="8704" width="0" style="129" hidden="1" customWidth="1"/>
    <col min="8705" max="8705" width="12.5703125" style="129" customWidth="1"/>
    <col min="8706" max="8706" width="14.140625" style="129" customWidth="1"/>
    <col min="8707" max="8707" width="13.85546875" style="129" customWidth="1"/>
    <col min="8708" max="8708" width="12.140625" style="129" customWidth="1"/>
    <col min="8709" max="8709" width="10" style="129" customWidth="1"/>
    <col min="8710" max="8710" width="14.7109375" style="129" customWidth="1"/>
    <col min="8711" max="8711" width="13.85546875" style="129" customWidth="1"/>
    <col min="8712" max="8712" width="15.5703125" style="129" customWidth="1"/>
    <col min="8713" max="8713" width="15.42578125" style="129" customWidth="1"/>
    <col min="8714" max="8720" width="9.42578125" style="129"/>
    <col min="8721" max="8722" width="0" style="129" hidden="1" customWidth="1"/>
    <col min="8723" max="8954" width="9.42578125" style="129"/>
    <col min="8955" max="8955" width="12.7109375" style="129" customWidth="1"/>
    <col min="8956" max="8956" width="45.42578125" style="129" customWidth="1"/>
    <col min="8957" max="8957" width="13.85546875" style="129" customWidth="1"/>
    <col min="8958" max="8958" width="14.42578125" style="129" customWidth="1"/>
    <col min="8959" max="8959" width="12.28515625" style="129" customWidth="1"/>
    <col min="8960" max="8960" width="0" style="129" hidden="1" customWidth="1"/>
    <col min="8961" max="8961" width="12.5703125" style="129" customWidth="1"/>
    <col min="8962" max="8962" width="14.140625" style="129" customWidth="1"/>
    <col min="8963" max="8963" width="13.85546875" style="129" customWidth="1"/>
    <col min="8964" max="8964" width="12.140625" style="129" customWidth="1"/>
    <col min="8965" max="8965" width="10" style="129" customWidth="1"/>
    <col min="8966" max="8966" width="14.7109375" style="129" customWidth="1"/>
    <col min="8967" max="8967" width="13.85546875" style="129" customWidth="1"/>
    <col min="8968" max="8968" width="15.5703125" style="129" customWidth="1"/>
    <col min="8969" max="8969" width="15.42578125" style="129" customWidth="1"/>
    <col min="8970" max="8976" width="9.42578125" style="129"/>
    <col min="8977" max="8978" width="0" style="129" hidden="1" customWidth="1"/>
    <col min="8979" max="9210" width="9.42578125" style="129"/>
    <col min="9211" max="9211" width="12.7109375" style="129" customWidth="1"/>
    <col min="9212" max="9212" width="45.42578125" style="129" customWidth="1"/>
    <col min="9213" max="9213" width="13.85546875" style="129" customWidth="1"/>
    <col min="9214" max="9214" width="14.42578125" style="129" customWidth="1"/>
    <col min="9215" max="9215" width="12.28515625" style="129" customWidth="1"/>
    <col min="9216" max="9216" width="0" style="129" hidden="1" customWidth="1"/>
    <col min="9217" max="9217" width="12.5703125" style="129" customWidth="1"/>
    <col min="9218" max="9218" width="14.140625" style="129" customWidth="1"/>
    <col min="9219" max="9219" width="13.85546875" style="129" customWidth="1"/>
    <col min="9220" max="9220" width="12.140625" style="129" customWidth="1"/>
    <col min="9221" max="9221" width="10" style="129" customWidth="1"/>
    <col min="9222" max="9222" width="14.7109375" style="129" customWidth="1"/>
    <col min="9223" max="9223" width="13.85546875" style="129" customWidth="1"/>
    <col min="9224" max="9224" width="15.5703125" style="129" customWidth="1"/>
    <col min="9225" max="9225" width="15.42578125" style="129" customWidth="1"/>
    <col min="9226" max="9232" width="9.42578125" style="129"/>
    <col min="9233" max="9234" width="0" style="129" hidden="1" customWidth="1"/>
    <col min="9235" max="9466" width="9.42578125" style="129"/>
    <col min="9467" max="9467" width="12.7109375" style="129" customWidth="1"/>
    <col min="9468" max="9468" width="45.42578125" style="129" customWidth="1"/>
    <col min="9469" max="9469" width="13.85546875" style="129" customWidth="1"/>
    <col min="9470" max="9470" width="14.42578125" style="129" customWidth="1"/>
    <col min="9471" max="9471" width="12.28515625" style="129" customWidth="1"/>
    <col min="9472" max="9472" width="0" style="129" hidden="1" customWidth="1"/>
    <col min="9473" max="9473" width="12.5703125" style="129" customWidth="1"/>
    <col min="9474" max="9474" width="14.140625" style="129" customWidth="1"/>
    <col min="9475" max="9475" width="13.85546875" style="129" customWidth="1"/>
    <col min="9476" max="9476" width="12.140625" style="129" customWidth="1"/>
    <col min="9477" max="9477" width="10" style="129" customWidth="1"/>
    <col min="9478" max="9478" width="14.7109375" style="129" customWidth="1"/>
    <col min="9479" max="9479" width="13.85546875" style="129" customWidth="1"/>
    <col min="9480" max="9480" width="15.5703125" style="129" customWidth="1"/>
    <col min="9481" max="9481" width="15.42578125" style="129" customWidth="1"/>
    <col min="9482" max="9488" width="9.42578125" style="129"/>
    <col min="9489" max="9490" width="0" style="129" hidden="1" customWidth="1"/>
    <col min="9491" max="9722" width="9.42578125" style="129"/>
    <col min="9723" max="9723" width="12.7109375" style="129" customWidth="1"/>
    <col min="9724" max="9724" width="45.42578125" style="129" customWidth="1"/>
    <col min="9725" max="9725" width="13.85546875" style="129" customWidth="1"/>
    <col min="9726" max="9726" width="14.42578125" style="129" customWidth="1"/>
    <col min="9727" max="9727" width="12.28515625" style="129" customWidth="1"/>
    <col min="9728" max="9728" width="0" style="129" hidden="1" customWidth="1"/>
    <col min="9729" max="9729" width="12.5703125" style="129" customWidth="1"/>
    <col min="9730" max="9730" width="14.140625" style="129" customWidth="1"/>
    <col min="9731" max="9731" width="13.85546875" style="129" customWidth="1"/>
    <col min="9732" max="9732" width="12.140625" style="129" customWidth="1"/>
    <col min="9733" max="9733" width="10" style="129" customWidth="1"/>
    <col min="9734" max="9734" width="14.7109375" style="129" customWidth="1"/>
    <col min="9735" max="9735" width="13.85546875" style="129" customWidth="1"/>
    <col min="9736" max="9736" width="15.5703125" style="129" customWidth="1"/>
    <col min="9737" max="9737" width="15.42578125" style="129" customWidth="1"/>
    <col min="9738" max="9744" width="9.42578125" style="129"/>
    <col min="9745" max="9746" width="0" style="129" hidden="1" customWidth="1"/>
    <col min="9747" max="9978" width="9.42578125" style="129"/>
    <col min="9979" max="9979" width="12.7109375" style="129" customWidth="1"/>
    <col min="9980" max="9980" width="45.42578125" style="129" customWidth="1"/>
    <col min="9981" max="9981" width="13.85546875" style="129" customWidth="1"/>
    <col min="9982" max="9982" width="14.42578125" style="129" customWidth="1"/>
    <col min="9983" max="9983" width="12.28515625" style="129" customWidth="1"/>
    <col min="9984" max="9984" width="0" style="129" hidden="1" customWidth="1"/>
    <col min="9985" max="9985" width="12.5703125" style="129" customWidth="1"/>
    <col min="9986" max="9986" width="14.140625" style="129" customWidth="1"/>
    <col min="9987" max="9987" width="13.85546875" style="129" customWidth="1"/>
    <col min="9988" max="9988" width="12.140625" style="129" customWidth="1"/>
    <col min="9989" max="9989" width="10" style="129" customWidth="1"/>
    <col min="9990" max="9990" width="14.7109375" style="129" customWidth="1"/>
    <col min="9991" max="9991" width="13.85546875" style="129" customWidth="1"/>
    <col min="9992" max="9992" width="15.5703125" style="129" customWidth="1"/>
    <col min="9993" max="9993" width="15.42578125" style="129" customWidth="1"/>
    <col min="9994" max="10000" width="9.42578125" style="129"/>
    <col min="10001" max="10002" width="0" style="129" hidden="1" customWidth="1"/>
    <col min="10003" max="10234" width="9.42578125" style="129"/>
    <col min="10235" max="10235" width="12.7109375" style="129" customWidth="1"/>
    <col min="10236" max="10236" width="45.42578125" style="129" customWidth="1"/>
    <col min="10237" max="10237" width="13.85546875" style="129" customWidth="1"/>
    <col min="10238" max="10238" width="14.42578125" style="129" customWidth="1"/>
    <col min="10239" max="10239" width="12.28515625" style="129" customWidth="1"/>
    <col min="10240" max="10240" width="0" style="129" hidden="1" customWidth="1"/>
    <col min="10241" max="10241" width="12.5703125" style="129" customWidth="1"/>
    <col min="10242" max="10242" width="14.140625" style="129" customWidth="1"/>
    <col min="10243" max="10243" width="13.85546875" style="129" customWidth="1"/>
    <col min="10244" max="10244" width="12.140625" style="129" customWidth="1"/>
    <col min="10245" max="10245" width="10" style="129" customWidth="1"/>
    <col min="10246" max="10246" width="14.7109375" style="129" customWidth="1"/>
    <col min="10247" max="10247" width="13.85546875" style="129" customWidth="1"/>
    <col min="10248" max="10248" width="15.5703125" style="129" customWidth="1"/>
    <col min="10249" max="10249" width="15.42578125" style="129" customWidth="1"/>
    <col min="10250" max="10256" width="9.42578125" style="129"/>
    <col min="10257" max="10258" width="0" style="129" hidden="1" customWidth="1"/>
    <col min="10259" max="10490" width="9.42578125" style="129"/>
    <col min="10491" max="10491" width="12.7109375" style="129" customWidth="1"/>
    <col min="10492" max="10492" width="45.42578125" style="129" customWidth="1"/>
    <col min="10493" max="10493" width="13.85546875" style="129" customWidth="1"/>
    <col min="10494" max="10494" width="14.42578125" style="129" customWidth="1"/>
    <col min="10495" max="10495" width="12.28515625" style="129" customWidth="1"/>
    <col min="10496" max="10496" width="0" style="129" hidden="1" customWidth="1"/>
    <col min="10497" max="10497" width="12.5703125" style="129" customWidth="1"/>
    <col min="10498" max="10498" width="14.140625" style="129" customWidth="1"/>
    <col min="10499" max="10499" width="13.85546875" style="129" customWidth="1"/>
    <col min="10500" max="10500" width="12.140625" style="129" customWidth="1"/>
    <col min="10501" max="10501" width="10" style="129" customWidth="1"/>
    <col min="10502" max="10502" width="14.7109375" style="129" customWidth="1"/>
    <col min="10503" max="10503" width="13.85546875" style="129" customWidth="1"/>
    <col min="10504" max="10504" width="15.5703125" style="129" customWidth="1"/>
    <col min="10505" max="10505" width="15.42578125" style="129" customWidth="1"/>
    <col min="10506" max="10512" width="9.42578125" style="129"/>
    <col min="10513" max="10514" width="0" style="129" hidden="1" customWidth="1"/>
    <col min="10515" max="10746" width="9.42578125" style="129"/>
    <col min="10747" max="10747" width="12.7109375" style="129" customWidth="1"/>
    <col min="10748" max="10748" width="45.42578125" style="129" customWidth="1"/>
    <col min="10749" max="10749" width="13.85546875" style="129" customWidth="1"/>
    <col min="10750" max="10750" width="14.42578125" style="129" customWidth="1"/>
    <col min="10751" max="10751" width="12.28515625" style="129" customWidth="1"/>
    <col min="10752" max="10752" width="0" style="129" hidden="1" customWidth="1"/>
    <col min="10753" max="10753" width="12.5703125" style="129" customWidth="1"/>
    <col min="10754" max="10754" width="14.140625" style="129" customWidth="1"/>
    <col min="10755" max="10755" width="13.85546875" style="129" customWidth="1"/>
    <col min="10756" max="10756" width="12.140625" style="129" customWidth="1"/>
    <col min="10757" max="10757" width="10" style="129" customWidth="1"/>
    <col min="10758" max="10758" width="14.7109375" style="129" customWidth="1"/>
    <col min="10759" max="10759" width="13.85546875" style="129" customWidth="1"/>
    <col min="10760" max="10760" width="15.5703125" style="129" customWidth="1"/>
    <col min="10761" max="10761" width="15.42578125" style="129" customWidth="1"/>
    <col min="10762" max="10768" width="9.42578125" style="129"/>
    <col min="10769" max="10770" width="0" style="129" hidden="1" customWidth="1"/>
    <col min="10771" max="11002" width="9.42578125" style="129"/>
    <col min="11003" max="11003" width="12.7109375" style="129" customWidth="1"/>
    <col min="11004" max="11004" width="45.42578125" style="129" customWidth="1"/>
    <col min="11005" max="11005" width="13.85546875" style="129" customWidth="1"/>
    <col min="11006" max="11006" width="14.42578125" style="129" customWidth="1"/>
    <col min="11007" max="11007" width="12.28515625" style="129" customWidth="1"/>
    <col min="11008" max="11008" width="0" style="129" hidden="1" customWidth="1"/>
    <col min="11009" max="11009" width="12.5703125" style="129" customWidth="1"/>
    <col min="11010" max="11010" width="14.140625" style="129" customWidth="1"/>
    <col min="11011" max="11011" width="13.85546875" style="129" customWidth="1"/>
    <col min="11012" max="11012" width="12.140625" style="129" customWidth="1"/>
    <col min="11013" max="11013" width="10" style="129" customWidth="1"/>
    <col min="11014" max="11014" width="14.7109375" style="129" customWidth="1"/>
    <col min="11015" max="11015" width="13.85546875" style="129" customWidth="1"/>
    <col min="11016" max="11016" width="15.5703125" style="129" customWidth="1"/>
    <col min="11017" max="11017" width="15.42578125" style="129" customWidth="1"/>
    <col min="11018" max="11024" width="9.42578125" style="129"/>
    <col min="11025" max="11026" width="0" style="129" hidden="1" customWidth="1"/>
    <col min="11027" max="11258" width="9.42578125" style="129"/>
    <col min="11259" max="11259" width="12.7109375" style="129" customWidth="1"/>
    <col min="11260" max="11260" width="45.42578125" style="129" customWidth="1"/>
    <col min="11261" max="11261" width="13.85546875" style="129" customWidth="1"/>
    <col min="11262" max="11262" width="14.42578125" style="129" customWidth="1"/>
    <col min="11263" max="11263" width="12.28515625" style="129" customWidth="1"/>
    <col min="11264" max="11264" width="0" style="129" hidden="1" customWidth="1"/>
    <col min="11265" max="11265" width="12.5703125" style="129" customWidth="1"/>
    <col min="11266" max="11266" width="14.140625" style="129" customWidth="1"/>
    <col min="11267" max="11267" width="13.85546875" style="129" customWidth="1"/>
    <col min="11268" max="11268" width="12.140625" style="129" customWidth="1"/>
    <col min="11269" max="11269" width="10" style="129" customWidth="1"/>
    <col min="11270" max="11270" width="14.7109375" style="129" customWidth="1"/>
    <col min="11271" max="11271" width="13.85546875" style="129" customWidth="1"/>
    <col min="11272" max="11272" width="15.5703125" style="129" customWidth="1"/>
    <col min="11273" max="11273" width="15.42578125" style="129" customWidth="1"/>
    <col min="11274" max="11280" width="9.42578125" style="129"/>
    <col min="11281" max="11282" width="0" style="129" hidden="1" customWidth="1"/>
    <col min="11283" max="11514" width="9.42578125" style="129"/>
    <col min="11515" max="11515" width="12.7109375" style="129" customWidth="1"/>
    <col min="11516" max="11516" width="45.42578125" style="129" customWidth="1"/>
    <col min="11517" max="11517" width="13.85546875" style="129" customWidth="1"/>
    <col min="11518" max="11518" width="14.42578125" style="129" customWidth="1"/>
    <col min="11519" max="11519" width="12.28515625" style="129" customWidth="1"/>
    <col min="11520" max="11520" width="0" style="129" hidden="1" customWidth="1"/>
    <col min="11521" max="11521" width="12.5703125" style="129" customWidth="1"/>
    <col min="11522" max="11522" width="14.140625" style="129" customWidth="1"/>
    <col min="11523" max="11523" width="13.85546875" style="129" customWidth="1"/>
    <col min="11524" max="11524" width="12.140625" style="129" customWidth="1"/>
    <col min="11525" max="11525" width="10" style="129" customWidth="1"/>
    <col min="11526" max="11526" width="14.7109375" style="129" customWidth="1"/>
    <col min="11527" max="11527" width="13.85546875" style="129" customWidth="1"/>
    <col min="11528" max="11528" width="15.5703125" style="129" customWidth="1"/>
    <col min="11529" max="11529" width="15.42578125" style="129" customWidth="1"/>
    <col min="11530" max="11536" width="9.42578125" style="129"/>
    <col min="11537" max="11538" width="0" style="129" hidden="1" customWidth="1"/>
    <col min="11539" max="11770" width="9.42578125" style="129"/>
    <col min="11771" max="11771" width="12.7109375" style="129" customWidth="1"/>
    <col min="11772" max="11772" width="45.42578125" style="129" customWidth="1"/>
    <col min="11773" max="11773" width="13.85546875" style="129" customWidth="1"/>
    <col min="11774" max="11774" width="14.42578125" style="129" customWidth="1"/>
    <col min="11775" max="11775" width="12.28515625" style="129" customWidth="1"/>
    <col min="11776" max="11776" width="0" style="129" hidden="1" customWidth="1"/>
    <col min="11777" max="11777" width="12.5703125" style="129" customWidth="1"/>
    <col min="11778" max="11778" width="14.140625" style="129" customWidth="1"/>
    <col min="11779" max="11779" width="13.85546875" style="129" customWidth="1"/>
    <col min="11780" max="11780" width="12.140625" style="129" customWidth="1"/>
    <col min="11781" max="11781" width="10" style="129" customWidth="1"/>
    <col min="11782" max="11782" width="14.7109375" style="129" customWidth="1"/>
    <col min="11783" max="11783" width="13.85546875" style="129" customWidth="1"/>
    <col min="11784" max="11784" width="15.5703125" style="129" customWidth="1"/>
    <col min="11785" max="11785" width="15.42578125" style="129" customWidth="1"/>
    <col min="11786" max="11792" width="9.42578125" style="129"/>
    <col min="11793" max="11794" width="0" style="129" hidden="1" customWidth="1"/>
    <col min="11795" max="12026" width="9.42578125" style="129"/>
    <col min="12027" max="12027" width="12.7109375" style="129" customWidth="1"/>
    <col min="12028" max="12028" width="45.42578125" style="129" customWidth="1"/>
    <col min="12029" max="12029" width="13.85546875" style="129" customWidth="1"/>
    <col min="12030" max="12030" width="14.42578125" style="129" customWidth="1"/>
    <col min="12031" max="12031" width="12.28515625" style="129" customWidth="1"/>
    <col min="12032" max="12032" width="0" style="129" hidden="1" customWidth="1"/>
    <col min="12033" max="12033" width="12.5703125" style="129" customWidth="1"/>
    <col min="12034" max="12034" width="14.140625" style="129" customWidth="1"/>
    <col min="12035" max="12035" width="13.85546875" style="129" customWidth="1"/>
    <col min="12036" max="12036" width="12.140625" style="129" customWidth="1"/>
    <col min="12037" max="12037" width="10" style="129" customWidth="1"/>
    <col min="12038" max="12038" width="14.7109375" style="129" customWidth="1"/>
    <col min="12039" max="12039" width="13.85546875" style="129" customWidth="1"/>
    <col min="12040" max="12040" width="15.5703125" style="129" customWidth="1"/>
    <col min="12041" max="12041" width="15.42578125" style="129" customWidth="1"/>
    <col min="12042" max="12048" width="9.42578125" style="129"/>
    <col min="12049" max="12050" width="0" style="129" hidden="1" customWidth="1"/>
    <col min="12051" max="12282" width="9.42578125" style="129"/>
    <col min="12283" max="12283" width="12.7109375" style="129" customWidth="1"/>
    <col min="12284" max="12284" width="45.42578125" style="129" customWidth="1"/>
    <col min="12285" max="12285" width="13.85546875" style="129" customWidth="1"/>
    <col min="12286" max="12286" width="14.42578125" style="129" customWidth="1"/>
    <col min="12287" max="12287" width="12.28515625" style="129" customWidth="1"/>
    <col min="12288" max="12288" width="0" style="129" hidden="1" customWidth="1"/>
    <col min="12289" max="12289" width="12.5703125" style="129" customWidth="1"/>
    <col min="12290" max="12290" width="14.140625" style="129" customWidth="1"/>
    <col min="12291" max="12291" width="13.85546875" style="129" customWidth="1"/>
    <col min="12292" max="12292" width="12.140625" style="129" customWidth="1"/>
    <col min="12293" max="12293" width="10" style="129" customWidth="1"/>
    <col min="12294" max="12294" width="14.7109375" style="129" customWidth="1"/>
    <col min="12295" max="12295" width="13.85546875" style="129" customWidth="1"/>
    <col min="12296" max="12296" width="15.5703125" style="129" customWidth="1"/>
    <col min="12297" max="12297" width="15.42578125" style="129" customWidth="1"/>
    <col min="12298" max="12304" width="9.42578125" style="129"/>
    <col min="12305" max="12306" width="0" style="129" hidden="1" customWidth="1"/>
    <col min="12307" max="12538" width="9.42578125" style="129"/>
    <col min="12539" max="12539" width="12.7109375" style="129" customWidth="1"/>
    <col min="12540" max="12540" width="45.42578125" style="129" customWidth="1"/>
    <col min="12541" max="12541" width="13.85546875" style="129" customWidth="1"/>
    <col min="12542" max="12542" width="14.42578125" style="129" customWidth="1"/>
    <col min="12543" max="12543" width="12.28515625" style="129" customWidth="1"/>
    <col min="12544" max="12544" width="0" style="129" hidden="1" customWidth="1"/>
    <col min="12545" max="12545" width="12.5703125" style="129" customWidth="1"/>
    <col min="12546" max="12546" width="14.140625" style="129" customWidth="1"/>
    <col min="12547" max="12547" width="13.85546875" style="129" customWidth="1"/>
    <col min="12548" max="12548" width="12.140625" style="129" customWidth="1"/>
    <col min="12549" max="12549" width="10" style="129" customWidth="1"/>
    <col min="12550" max="12550" width="14.7109375" style="129" customWidth="1"/>
    <col min="12551" max="12551" width="13.85546875" style="129" customWidth="1"/>
    <col min="12552" max="12552" width="15.5703125" style="129" customWidth="1"/>
    <col min="12553" max="12553" width="15.42578125" style="129" customWidth="1"/>
    <col min="12554" max="12560" width="9.42578125" style="129"/>
    <col min="12561" max="12562" width="0" style="129" hidden="1" customWidth="1"/>
    <col min="12563" max="12794" width="9.42578125" style="129"/>
    <col min="12795" max="12795" width="12.7109375" style="129" customWidth="1"/>
    <col min="12796" max="12796" width="45.42578125" style="129" customWidth="1"/>
    <col min="12797" max="12797" width="13.85546875" style="129" customWidth="1"/>
    <col min="12798" max="12798" width="14.42578125" style="129" customWidth="1"/>
    <col min="12799" max="12799" width="12.28515625" style="129" customWidth="1"/>
    <col min="12800" max="12800" width="0" style="129" hidden="1" customWidth="1"/>
    <col min="12801" max="12801" width="12.5703125" style="129" customWidth="1"/>
    <col min="12802" max="12802" width="14.140625" style="129" customWidth="1"/>
    <col min="12803" max="12803" width="13.85546875" style="129" customWidth="1"/>
    <col min="12804" max="12804" width="12.140625" style="129" customWidth="1"/>
    <col min="12805" max="12805" width="10" style="129" customWidth="1"/>
    <col min="12806" max="12806" width="14.7109375" style="129" customWidth="1"/>
    <col min="12807" max="12807" width="13.85546875" style="129" customWidth="1"/>
    <col min="12808" max="12808" width="15.5703125" style="129" customWidth="1"/>
    <col min="12809" max="12809" width="15.42578125" style="129" customWidth="1"/>
    <col min="12810" max="12816" width="9.42578125" style="129"/>
    <col min="12817" max="12818" width="0" style="129" hidden="1" customWidth="1"/>
    <col min="12819" max="13050" width="9.42578125" style="129"/>
    <col min="13051" max="13051" width="12.7109375" style="129" customWidth="1"/>
    <col min="13052" max="13052" width="45.42578125" style="129" customWidth="1"/>
    <col min="13053" max="13053" width="13.85546875" style="129" customWidth="1"/>
    <col min="13054" max="13054" width="14.42578125" style="129" customWidth="1"/>
    <col min="13055" max="13055" width="12.28515625" style="129" customWidth="1"/>
    <col min="13056" max="13056" width="0" style="129" hidden="1" customWidth="1"/>
    <col min="13057" max="13057" width="12.5703125" style="129" customWidth="1"/>
    <col min="13058" max="13058" width="14.140625" style="129" customWidth="1"/>
    <col min="13059" max="13059" width="13.85546875" style="129" customWidth="1"/>
    <col min="13060" max="13060" width="12.140625" style="129" customWidth="1"/>
    <col min="13061" max="13061" width="10" style="129" customWidth="1"/>
    <col min="13062" max="13062" width="14.7109375" style="129" customWidth="1"/>
    <col min="13063" max="13063" width="13.85546875" style="129" customWidth="1"/>
    <col min="13064" max="13064" width="15.5703125" style="129" customWidth="1"/>
    <col min="13065" max="13065" width="15.42578125" style="129" customWidth="1"/>
    <col min="13066" max="13072" width="9.42578125" style="129"/>
    <col min="13073" max="13074" width="0" style="129" hidden="1" customWidth="1"/>
    <col min="13075" max="13306" width="9.42578125" style="129"/>
    <col min="13307" max="13307" width="12.7109375" style="129" customWidth="1"/>
    <col min="13308" max="13308" width="45.42578125" style="129" customWidth="1"/>
    <col min="13309" max="13309" width="13.85546875" style="129" customWidth="1"/>
    <col min="13310" max="13310" width="14.42578125" style="129" customWidth="1"/>
    <col min="13311" max="13311" width="12.28515625" style="129" customWidth="1"/>
    <col min="13312" max="13312" width="0" style="129" hidden="1" customWidth="1"/>
    <col min="13313" max="13313" width="12.5703125" style="129" customWidth="1"/>
    <col min="13314" max="13314" width="14.140625" style="129" customWidth="1"/>
    <col min="13315" max="13315" width="13.85546875" style="129" customWidth="1"/>
    <col min="13316" max="13316" width="12.140625" style="129" customWidth="1"/>
    <col min="13317" max="13317" width="10" style="129" customWidth="1"/>
    <col min="13318" max="13318" width="14.7109375" style="129" customWidth="1"/>
    <col min="13319" max="13319" width="13.85546875" style="129" customWidth="1"/>
    <col min="13320" max="13320" width="15.5703125" style="129" customWidth="1"/>
    <col min="13321" max="13321" width="15.42578125" style="129" customWidth="1"/>
    <col min="13322" max="13328" width="9.42578125" style="129"/>
    <col min="13329" max="13330" width="0" style="129" hidden="1" customWidth="1"/>
    <col min="13331" max="13562" width="9.42578125" style="129"/>
    <col min="13563" max="13563" width="12.7109375" style="129" customWidth="1"/>
    <col min="13564" max="13564" width="45.42578125" style="129" customWidth="1"/>
    <col min="13565" max="13565" width="13.85546875" style="129" customWidth="1"/>
    <col min="13566" max="13566" width="14.42578125" style="129" customWidth="1"/>
    <col min="13567" max="13567" width="12.28515625" style="129" customWidth="1"/>
    <col min="13568" max="13568" width="0" style="129" hidden="1" customWidth="1"/>
    <col min="13569" max="13569" width="12.5703125" style="129" customWidth="1"/>
    <col min="13570" max="13570" width="14.140625" style="129" customWidth="1"/>
    <col min="13571" max="13571" width="13.85546875" style="129" customWidth="1"/>
    <col min="13572" max="13572" width="12.140625" style="129" customWidth="1"/>
    <col min="13573" max="13573" width="10" style="129" customWidth="1"/>
    <col min="13574" max="13574" width="14.7109375" style="129" customWidth="1"/>
    <col min="13575" max="13575" width="13.85546875" style="129" customWidth="1"/>
    <col min="13576" max="13576" width="15.5703125" style="129" customWidth="1"/>
    <col min="13577" max="13577" width="15.42578125" style="129" customWidth="1"/>
    <col min="13578" max="13584" width="9.42578125" style="129"/>
    <col min="13585" max="13586" width="0" style="129" hidden="1" customWidth="1"/>
    <col min="13587" max="13818" width="9.42578125" style="129"/>
    <col min="13819" max="13819" width="12.7109375" style="129" customWidth="1"/>
    <col min="13820" max="13820" width="45.42578125" style="129" customWidth="1"/>
    <col min="13821" max="13821" width="13.85546875" style="129" customWidth="1"/>
    <col min="13822" max="13822" width="14.42578125" style="129" customWidth="1"/>
    <col min="13823" max="13823" width="12.28515625" style="129" customWidth="1"/>
    <col min="13824" max="13824" width="0" style="129" hidden="1" customWidth="1"/>
    <col min="13825" max="13825" width="12.5703125" style="129" customWidth="1"/>
    <col min="13826" max="13826" width="14.140625" style="129" customWidth="1"/>
    <col min="13827" max="13827" width="13.85546875" style="129" customWidth="1"/>
    <col min="13828" max="13828" width="12.140625" style="129" customWidth="1"/>
    <col min="13829" max="13829" width="10" style="129" customWidth="1"/>
    <col min="13830" max="13830" width="14.7109375" style="129" customWidth="1"/>
    <col min="13831" max="13831" width="13.85546875" style="129" customWidth="1"/>
    <col min="13832" max="13832" width="15.5703125" style="129" customWidth="1"/>
    <col min="13833" max="13833" width="15.42578125" style="129" customWidth="1"/>
    <col min="13834" max="13840" width="9.42578125" style="129"/>
    <col min="13841" max="13842" width="0" style="129" hidden="1" customWidth="1"/>
    <col min="13843" max="14074" width="9.42578125" style="129"/>
    <col min="14075" max="14075" width="12.7109375" style="129" customWidth="1"/>
    <col min="14076" max="14076" width="45.42578125" style="129" customWidth="1"/>
    <col min="14077" max="14077" width="13.85546875" style="129" customWidth="1"/>
    <col min="14078" max="14078" width="14.42578125" style="129" customWidth="1"/>
    <col min="14079" max="14079" width="12.28515625" style="129" customWidth="1"/>
    <col min="14080" max="14080" width="0" style="129" hidden="1" customWidth="1"/>
    <col min="14081" max="14081" width="12.5703125" style="129" customWidth="1"/>
    <col min="14082" max="14082" width="14.140625" style="129" customWidth="1"/>
    <col min="14083" max="14083" width="13.85546875" style="129" customWidth="1"/>
    <col min="14084" max="14084" width="12.140625" style="129" customWidth="1"/>
    <col min="14085" max="14085" width="10" style="129" customWidth="1"/>
    <col min="14086" max="14086" width="14.7109375" style="129" customWidth="1"/>
    <col min="14087" max="14087" width="13.85546875" style="129" customWidth="1"/>
    <col min="14088" max="14088" width="15.5703125" style="129" customWidth="1"/>
    <col min="14089" max="14089" width="15.42578125" style="129" customWidth="1"/>
    <col min="14090" max="14096" width="9.42578125" style="129"/>
    <col min="14097" max="14098" width="0" style="129" hidden="1" customWidth="1"/>
    <col min="14099" max="14330" width="9.42578125" style="129"/>
    <col min="14331" max="14331" width="12.7109375" style="129" customWidth="1"/>
    <col min="14332" max="14332" width="45.42578125" style="129" customWidth="1"/>
    <col min="14333" max="14333" width="13.85546875" style="129" customWidth="1"/>
    <col min="14334" max="14334" width="14.42578125" style="129" customWidth="1"/>
    <col min="14335" max="14335" width="12.28515625" style="129" customWidth="1"/>
    <col min="14336" max="14336" width="0" style="129" hidden="1" customWidth="1"/>
    <col min="14337" max="14337" width="12.5703125" style="129" customWidth="1"/>
    <col min="14338" max="14338" width="14.140625" style="129" customWidth="1"/>
    <col min="14339" max="14339" width="13.85546875" style="129" customWidth="1"/>
    <col min="14340" max="14340" width="12.140625" style="129" customWidth="1"/>
    <col min="14341" max="14341" width="10" style="129" customWidth="1"/>
    <col min="14342" max="14342" width="14.7109375" style="129" customWidth="1"/>
    <col min="14343" max="14343" width="13.85546875" style="129" customWidth="1"/>
    <col min="14344" max="14344" width="15.5703125" style="129" customWidth="1"/>
    <col min="14345" max="14345" width="15.42578125" style="129" customWidth="1"/>
    <col min="14346" max="14352" width="9.42578125" style="129"/>
    <col min="14353" max="14354" width="0" style="129" hidden="1" customWidth="1"/>
    <col min="14355" max="14586" width="9.42578125" style="129"/>
    <col min="14587" max="14587" width="12.7109375" style="129" customWidth="1"/>
    <col min="14588" max="14588" width="45.42578125" style="129" customWidth="1"/>
    <col min="14589" max="14589" width="13.85546875" style="129" customWidth="1"/>
    <col min="14590" max="14590" width="14.42578125" style="129" customWidth="1"/>
    <col min="14591" max="14591" width="12.28515625" style="129" customWidth="1"/>
    <col min="14592" max="14592" width="0" style="129" hidden="1" customWidth="1"/>
    <col min="14593" max="14593" width="12.5703125" style="129" customWidth="1"/>
    <col min="14594" max="14594" width="14.140625" style="129" customWidth="1"/>
    <col min="14595" max="14595" width="13.85546875" style="129" customWidth="1"/>
    <col min="14596" max="14596" width="12.140625" style="129" customWidth="1"/>
    <col min="14597" max="14597" width="10" style="129" customWidth="1"/>
    <col min="14598" max="14598" width="14.7109375" style="129" customWidth="1"/>
    <col min="14599" max="14599" width="13.85546875" style="129" customWidth="1"/>
    <col min="14600" max="14600" width="15.5703125" style="129" customWidth="1"/>
    <col min="14601" max="14601" width="15.42578125" style="129" customWidth="1"/>
    <col min="14602" max="14608" width="9.42578125" style="129"/>
    <col min="14609" max="14610" width="0" style="129" hidden="1" customWidth="1"/>
    <col min="14611" max="14842" width="9.42578125" style="129"/>
    <col min="14843" max="14843" width="12.7109375" style="129" customWidth="1"/>
    <col min="14844" max="14844" width="45.42578125" style="129" customWidth="1"/>
    <col min="14845" max="14845" width="13.85546875" style="129" customWidth="1"/>
    <col min="14846" max="14846" width="14.42578125" style="129" customWidth="1"/>
    <col min="14847" max="14847" width="12.28515625" style="129" customWidth="1"/>
    <col min="14848" max="14848" width="0" style="129" hidden="1" customWidth="1"/>
    <col min="14849" max="14849" width="12.5703125" style="129" customWidth="1"/>
    <col min="14850" max="14850" width="14.140625" style="129" customWidth="1"/>
    <col min="14851" max="14851" width="13.85546875" style="129" customWidth="1"/>
    <col min="14852" max="14852" width="12.140625" style="129" customWidth="1"/>
    <col min="14853" max="14853" width="10" style="129" customWidth="1"/>
    <col min="14854" max="14854" width="14.7109375" style="129" customWidth="1"/>
    <col min="14855" max="14855" width="13.85546875" style="129" customWidth="1"/>
    <col min="14856" max="14856" width="15.5703125" style="129" customWidth="1"/>
    <col min="14857" max="14857" width="15.42578125" style="129" customWidth="1"/>
    <col min="14858" max="14864" width="9.42578125" style="129"/>
    <col min="14865" max="14866" width="0" style="129" hidden="1" customWidth="1"/>
    <col min="14867" max="15098" width="9.42578125" style="129"/>
    <col min="15099" max="15099" width="12.7109375" style="129" customWidth="1"/>
    <col min="15100" max="15100" width="45.42578125" style="129" customWidth="1"/>
    <col min="15101" max="15101" width="13.85546875" style="129" customWidth="1"/>
    <col min="15102" max="15102" width="14.42578125" style="129" customWidth="1"/>
    <col min="15103" max="15103" width="12.28515625" style="129" customWidth="1"/>
    <col min="15104" max="15104" width="0" style="129" hidden="1" customWidth="1"/>
    <col min="15105" max="15105" width="12.5703125" style="129" customWidth="1"/>
    <col min="15106" max="15106" width="14.140625" style="129" customWidth="1"/>
    <col min="15107" max="15107" width="13.85546875" style="129" customWidth="1"/>
    <col min="15108" max="15108" width="12.140625" style="129" customWidth="1"/>
    <col min="15109" max="15109" width="10" style="129" customWidth="1"/>
    <col min="15110" max="15110" width="14.7109375" style="129" customWidth="1"/>
    <col min="15111" max="15111" width="13.85546875" style="129" customWidth="1"/>
    <col min="15112" max="15112" width="15.5703125" style="129" customWidth="1"/>
    <col min="15113" max="15113" width="15.42578125" style="129" customWidth="1"/>
    <col min="15114" max="15120" width="9.42578125" style="129"/>
    <col min="15121" max="15122" width="0" style="129" hidden="1" customWidth="1"/>
    <col min="15123" max="15354" width="9.42578125" style="129"/>
    <col min="15355" max="15355" width="12.7109375" style="129" customWidth="1"/>
    <col min="15356" max="15356" width="45.42578125" style="129" customWidth="1"/>
    <col min="15357" max="15357" width="13.85546875" style="129" customWidth="1"/>
    <col min="15358" max="15358" width="14.42578125" style="129" customWidth="1"/>
    <col min="15359" max="15359" width="12.28515625" style="129" customWidth="1"/>
    <col min="15360" max="15360" width="0" style="129" hidden="1" customWidth="1"/>
    <col min="15361" max="15361" width="12.5703125" style="129" customWidth="1"/>
    <col min="15362" max="15362" width="14.140625" style="129" customWidth="1"/>
    <col min="15363" max="15363" width="13.85546875" style="129" customWidth="1"/>
    <col min="15364" max="15364" width="12.140625" style="129" customWidth="1"/>
    <col min="15365" max="15365" width="10" style="129" customWidth="1"/>
    <col min="15366" max="15366" width="14.7109375" style="129" customWidth="1"/>
    <col min="15367" max="15367" width="13.85546875" style="129" customWidth="1"/>
    <col min="15368" max="15368" width="15.5703125" style="129" customWidth="1"/>
    <col min="15369" max="15369" width="15.42578125" style="129" customWidth="1"/>
    <col min="15370" max="15376" width="9.42578125" style="129"/>
    <col min="15377" max="15378" width="0" style="129" hidden="1" customWidth="1"/>
    <col min="15379" max="15610" width="9.42578125" style="129"/>
    <col min="15611" max="15611" width="12.7109375" style="129" customWidth="1"/>
    <col min="15612" max="15612" width="45.42578125" style="129" customWidth="1"/>
    <col min="15613" max="15613" width="13.85546875" style="129" customWidth="1"/>
    <col min="15614" max="15614" width="14.42578125" style="129" customWidth="1"/>
    <col min="15615" max="15615" width="12.28515625" style="129" customWidth="1"/>
    <col min="15616" max="15616" width="0" style="129" hidden="1" customWidth="1"/>
    <col min="15617" max="15617" width="12.5703125" style="129" customWidth="1"/>
    <col min="15618" max="15618" width="14.140625" style="129" customWidth="1"/>
    <col min="15619" max="15619" width="13.85546875" style="129" customWidth="1"/>
    <col min="15620" max="15620" width="12.140625" style="129" customWidth="1"/>
    <col min="15621" max="15621" width="10" style="129" customWidth="1"/>
    <col min="15622" max="15622" width="14.7109375" style="129" customWidth="1"/>
    <col min="15623" max="15623" width="13.85546875" style="129" customWidth="1"/>
    <col min="15624" max="15624" width="15.5703125" style="129" customWidth="1"/>
    <col min="15625" max="15625" width="15.42578125" style="129" customWidth="1"/>
    <col min="15626" max="15632" width="9.42578125" style="129"/>
    <col min="15633" max="15634" width="0" style="129" hidden="1" customWidth="1"/>
    <col min="15635" max="15866" width="9.42578125" style="129"/>
    <col min="15867" max="15867" width="12.7109375" style="129" customWidth="1"/>
    <col min="15868" max="15868" width="45.42578125" style="129" customWidth="1"/>
    <col min="15869" max="15869" width="13.85546875" style="129" customWidth="1"/>
    <col min="15870" max="15870" width="14.42578125" style="129" customWidth="1"/>
    <col min="15871" max="15871" width="12.28515625" style="129" customWidth="1"/>
    <col min="15872" max="15872" width="0" style="129" hidden="1" customWidth="1"/>
    <col min="15873" max="15873" width="12.5703125" style="129" customWidth="1"/>
    <col min="15874" max="15874" width="14.140625" style="129" customWidth="1"/>
    <col min="15875" max="15875" width="13.85546875" style="129" customWidth="1"/>
    <col min="15876" max="15876" width="12.140625" style="129" customWidth="1"/>
    <col min="15877" max="15877" width="10" style="129" customWidth="1"/>
    <col min="15878" max="15878" width="14.7109375" style="129" customWidth="1"/>
    <col min="15879" max="15879" width="13.85546875" style="129" customWidth="1"/>
    <col min="15880" max="15880" width="15.5703125" style="129" customWidth="1"/>
    <col min="15881" max="15881" width="15.42578125" style="129" customWidth="1"/>
    <col min="15882" max="15888" width="9.42578125" style="129"/>
    <col min="15889" max="15890" width="0" style="129" hidden="1" customWidth="1"/>
    <col min="15891" max="16122" width="9.42578125" style="129"/>
    <col min="16123" max="16123" width="12.7109375" style="129" customWidth="1"/>
    <col min="16124" max="16124" width="45.42578125" style="129" customWidth="1"/>
    <col min="16125" max="16125" width="13.85546875" style="129" customWidth="1"/>
    <col min="16126" max="16126" width="14.42578125" style="129" customWidth="1"/>
    <col min="16127" max="16127" width="12.28515625" style="129" customWidth="1"/>
    <col min="16128" max="16128" width="0" style="129" hidden="1" customWidth="1"/>
    <col min="16129" max="16129" width="12.5703125" style="129" customWidth="1"/>
    <col min="16130" max="16130" width="14.140625" style="129" customWidth="1"/>
    <col min="16131" max="16131" width="13.85546875" style="129" customWidth="1"/>
    <col min="16132" max="16132" width="12.140625" style="129" customWidth="1"/>
    <col min="16133" max="16133" width="10" style="129" customWidth="1"/>
    <col min="16134" max="16134" width="14.7109375" style="129" customWidth="1"/>
    <col min="16135" max="16135" width="13.85546875" style="129" customWidth="1"/>
    <col min="16136" max="16136" width="15.5703125" style="129" customWidth="1"/>
    <col min="16137" max="16137" width="15.42578125" style="129" customWidth="1"/>
    <col min="16138" max="16144" width="9.42578125" style="129"/>
    <col min="16145" max="16146" width="0" style="129" hidden="1" customWidth="1"/>
    <col min="16147" max="16384" width="9.42578125" style="129"/>
  </cols>
  <sheetData>
    <row r="1" spans="1:9" s="47" customFormat="1" ht="35.25" customHeight="1" x14ac:dyDescent="0.2">
      <c r="A1" s="124"/>
      <c r="B1" s="124"/>
      <c r="C1" s="124"/>
      <c r="D1" s="124"/>
      <c r="E1" s="124"/>
      <c r="F1" s="124"/>
      <c r="G1" s="124"/>
      <c r="H1" s="124"/>
      <c r="I1" s="124"/>
    </row>
    <row r="2" spans="1:9" s="47" customFormat="1" ht="19.5" customHeight="1" x14ac:dyDescent="0.2">
      <c r="A2" s="292" t="s">
        <v>142</v>
      </c>
      <c r="B2" s="292"/>
      <c r="C2" s="292"/>
      <c r="D2" s="292"/>
      <c r="E2" s="292"/>
      <c r="F2" s="292"/>
      <c r="G2" s="292"/>
      <c r="H2" s="292"/>
      <c r="I2" s="292"/>
    </row>
    <row r="3" spans="1:9" s="47" customFormat="1" ht="24.75" customHeight="1" x14ac:dyDescent="0.2">
      <c r="A3" s="293" t="s">
        <v>1</v>
      </c>
      <c r="B3" s="293"/>
      <c r="C3" s="293"/>
      <c r="D3" s="293"/>
      <c r="E3" s="293"/>
      <c r="F3" s="293"/>
      <c r="G3" s="293"/>
      <c r="H3" s="293"/>
      <c r="I3" s="293"/>
    </row>
    <row r="4" spans="1:9" s="47" customFormat="1" x14ac:dyDescent="0.2">
      <c r="A4" s="294" t="s">
        <v>2</v>
      </c>
      <c r="B4" s="294"/>
      <c r="C4" s="294"/>
      <c r="D4" s="294"/>
      <c r="E4" s="294"/>
      <c r="F4" s="294"/>
      <c r="G4" s="294"/>
      <c r="H4" s="294"/>
      <c r="I4" s="294"/>
    </row>
    <row r="5" spans="1:9" s="47" customFormat="1" x14ac:dyDescent="0.2">
      <c r="A5" s="295" t="s">
        <v>3</v>
      </c>
      <c r="B5" s="295"/>
      <c r="C5" s="125"/>
      <c r="D5" s="126"/>
      <c r="E5" s="126"/>
      <c r="F5" s="126"/>
      <c r="G5" s="126"/>
      <c r="H5" s="49"/>
      <c r="I5" s="127" t="s">
        <v>143</v>
      </c>
    </row>
    <row r="6" spans="1:9" s="128" customFormat="1" ht="15" x14ac:dyDescent="0.25">
      <c r="A6" s="291" t="s">
        <v>144</v>
      </c>
      <c r="B6" s="291"/>
      <c r="C6" s="291"/>
      <c r="D6" s="291"/>
      <c r="E6" s="291"/>
      <c r="F6" s="291"/>
      <c r="G6" s="291"/>
      <c r="H6" s="291"/>
      <c r="I6" s="291"/>
    </row>
    <row r="7" spans="1:9" s="128" customFormat="1" ht="15" x14ac:dyDescent="0.25">
      <c r="A7" s="291" t="s">
        <v>6</v>
      </c>
      <c r="B7" s="291"/>
      <c r="C7" s="291"/>
      <c r="D7" s="291"/>
      <c r="E7" s="291"/>
      <c r="F7" s="291"/>
      <c r="G7" s="291"/>
      <c r="H7" s="291"/>
      <c r="I7" s="291"/>
    </row>
    <row r="8" spans="1:9" x14ac:dyDescent="0.2">
      <c r="A8" s="299" t="s">
        <v>7</v>
      </c>
      <c r="B8" s="299"/>
      <c r="C8" s="299"/>
      <c r="D8" s="299"/>
      <c r="E8" s="299"/>
      <c r="F8" s="299"/>
      <c r="G8" s="299"/>
      <c r="H8" s="299"/>
      <c r="I8" s="299"/>
    </row>
    <row r="9" spans="1:9" x14ac:dyDescent="0.2">
      <c r="B9" s="131"/>
      <c r="I9" s="133" t="s">
        <v>8</v>
      </c>
    </row>
    <row r="10" spans="1:9" ht="13.15" customHeight="1" x14ac:dyDescent="0.2">
      <c r="A10" s="300" t="s">
        <v>145</v>
      </c>
      <c r="B10" s="302" t="s">
        <v>10</v>
      </c>
      <c r="C10" s="304" t="s">
        <v>14</v>
      </c>
      <c r="D10" s="304"/>
      <c r="E10" s="304"/>
      <c r="F10" s="134"/>
      <c r="G10" s="305" t="s">
        <v>15</v>
      </c>
      <c r="H10" s="304" t="s">
        <v>16</v>
      </c>
      <c r="I10" s="306" t="s">
        <v>12</v>
      </c>
    </row>
    <row r="11" spans="1:9" ht="25.5" x14ac:dyDescent="0.2">
      <c r="A11" s="301"/>
      <c r="B11" s="303"/>
      <c r="C11" s="135" t="s">
        <v>124</v>
      </c>
      <c r="D11" s="136" t="s">
        <v>125</v>
      </c>
      <c r="E11" s="136" t="s">
        <v>146</v>
      </c>
      <c r="F11" s="136" t="s">
        <v>147</v>
      </c>
      <c r="G11" s="305"/>
      <c r="H11" s="304"/>
      <c r="I11" s="307"/>
    </row>
    <row r="12" spans="1:9" x14ac:dyDescent="0.2">
      <c r="A12" s="137" t="s">
        <v>148</v>
      </c>
      <c r="B12" s="138" t="s">
        <v>149</v>
      </c>
      <c r="C12" s="139">
        <v>3</v>
      </c>
      <c r="D12" s="140">
        <v>4</v>
      </c>
      <c r="E12" s="140">
        <v>5</v>
      </c>
      <c r="F12" s="140">
        <v>6</v>
      </c>
      <c r="G12" s="140">
        <v>6</v>
      </c>
      <c r="H12" s="139">
        <v>7</v>
      </c>
      <c r="I12" s="141">
        <v>8</v>
      </c>
    </row>
    <row r="13" spans="1:9" x14ac:dyDescent="0.2">
      <c r="A13" s="142"/>
      <c r="B13" s="143"/>
      <c r="C13" s="144"/>
      <c r="D13" s="145"/>
      <c r="E13" s="145"/>
      <c r="F13" s="145"/>
      <c r="G13" s="145"/>
      <c r="H13" s="145"/>
      <c r="I13" s="146"/>
    </row>
    <row r="14" spans="1:9" x14ac:dyDescent="0.2">
      <c r="A14" s="147"/>
      <c r="B14" s="148" t="s">
        <v>150</v>
      </c>
      <c r="C14" s="149">
        <v>180362836</v>
      </c>
      <c r="D14" s="150">
        <v>3832510</v>
      </c>
      <c r="E14" s="150">
        <v>57168</v>
      </c>
      <c r="F14" s="150">
        <v>0</v>
      </c>
      <c r="G14" s="150">
        <v>-10107704</v>
      </c>
      <c r="H14" s="149">
        <v>174144810</v>
      </c>
      <c r="I14" s="151">
        <v>174144810</v>
      </c>
    </row>
    <row r="15" spans="1:9" x14ac:dyDescent="0.2">
      <c r="A15" s="152" t="s">
        <v>18</v>
      </c>
      <c r="B15" s="153" t="s">
        <v>19</v>
      </c>
      <c r="C15" s="154">
        <v>98002230</v>
      </c>
      <c r="D15" s="155">
        <v>0</v>
      </c>
      <c r="E15" s="155">
        <v>0</v>
      </c>
      <c r="F15" s="155">
        <v>0</v>
      </c>
      <c r="G15" s="155">
        <v>0</v>
      </c>
      <c r="H15" s="156">
        <v>98002230</v>
      </c>
      <c r="I15" s="157">
        <v>98002230</v>
      </c>
    </row>
    <row r="16" spans="1:9" x14ac:dyDescent="0.2">
      <c r="A16" s="152" t="s">
        <v>22</v>
      </c>
      <c r="B16" s="153" t="s">
        <v>23</v>
      </c>
      <c r="C16" s="154">
        <v>6062629</v>
      </c>
      <c r="D16" s="155">
        <v>0</v>
      </c>
      <c r="E16" s="155">
        <v>0</v>
      </c>
      <c r="F16" s="155">
        <v>0</v>
      </c>
      <c r="G16" s="155">
        <v>0</v>
      </c>
      <c r="H16" s="158">
        <v>6062629</v>
      </c>
      <c r="I16" s="157">
        <v>6062629</v>
      </c>
    </row>
    <row r="17" spans="1:9" s="131" customFormat="1" x14ac:dyDescent="0.2">
      <c r="A17" s="159" t="s">
        <v>24</v>
      </c>
      <c r="B17" s="160" t="s">
        <v>25</v>
      </c>
      <c r="C17" s="154">
        <v>702973</v>
      </c>
      <c r="D17" s="161">
        <v>130311</v>
      </c>
      <c r="E17" s="161">
        <v>0</v>
      </c>
      <c r="F17" s="161">
        <v>0</v>
      </c>
      <c r="G17" s="161">
        <v>0</v>
      </c>
      <c r="H17" s="158">
        <v>833284</v>
      </c>
      <c r="I17" s="157">
        <v>833284</v>
      </c>
    </row>
    <row r="18" spans="1:9" x14ac:dyDescent="0.2">
      <c r="A18" s="159" t="s">
        <v>130</v>
      </c>
      <c r="B18" s="160" t="s">
        <v>31</v>
      </c>
      <c r="C18" s="154">
        <v>673785</v>
      </c>
      <c r="D18" s="161">
        <v>0</v>
      </c>
      <c r="E18" s="161">
        <v>0</v>
      </c>
      <c r="F18" s="161">
        <v>0</v>
      </c>
      <c r="G18" s="161">
        <v>0</v>
      </c>
      <c r="H18" s="158">
        <v>673785</v>
      </c>
      <c r="I18" s="157">
        <v>673785</v>
      </c>
    </row>
    <row r="19" spans="1:9" x14ac:dyDescent="0.2">
      <c r="A19" s="159" t="s">
        <v>131</v>
      </c>
      <c r="B19" s="160" t="s">
        <v>33</v>
      </c>
      <c r="C19" s="154">
        <v>29188</v>
      </c>
      <c r="D19" s="161">
        <v>130311</v>
      </c>
      <c r="E19" s="161">
        <v>0</v>
      </c>
      <c r="F19" s="161">
        <v>0</v>
      </c>
      <c r="G19" s="161">
        <v>0</v>
      </c>
      <c r="H19" s="158">
        <v>159499</v>
      </c>
      <c r="I19" s="157">
        <v>159499</v>
      </c>
    </row>
    <row r="20" spans="1:9" x14ac:dyDescent="0.2">
      <c r="A20" s="159" t="s">
        <v>38</v>
      </c>
      <c r="B20" s="162" t="s">
        <v>39</v>
      </c>
      <c r="C20" s="154">
        <v>24515</v>
      </c>
      <c r="D20" s="161">
        <v>83</v>
      </c>
      <c r="E20" s="161">
        <v>0</v>
      </c>
      <c r="F20" s="163">
        <v>0</v>
      </c>
      <c r="G20" s="163">
        <v>0</v>
      </c>
      <c r="H20" s="158">
        <v>24598</v>
      </c>
      <c r="I20" s="157">
        <v>24598</v>
      </c>
    </row>
    <row r="21" spans="1:9" x14ac:dyDescent="0.2">
      <c r="A21" s="152" t="s">
        <v>40</v>
      </c>
      <c r="B21" s="164" t="s">
        <v>41</v>
      </c>
      <c r="C21" s="154">
        <v>510177</v>
      </c>
      <c r="D21" s="155">
        <v>1504</v>
      </c>
      <c r="E21" s="155">
        <v>0</v>
      </c>
      <c r="F21" s="165">
        <v>0</v>
      </c>
      <c r="G21" s="165">
        <v>0</v>
      </c>
      <c r="H21" s="158">
        <v>511681</v>
      </c>
      <c r="I21" s="157">
        <v>511681</v>
      </c>
    </row>
    <row r="22" spans="1:9" x14ac:dyDescent="0.2">
      <c r="A22" s="152" t="s">
        <v>42</v>
      </c>
      <c r="B22" s="153" t="s">
        <v>43</v>
      </c>
      <c r="C22" s="154">
        <v>224937</v>
      </c>
      <c r="D22" s="155">
        <v>106</v>
      </c>
      <c r="E22" s="155">
        <v>0</v>
      </c>
      <c r="F22" s="165">
        <v>0</v>
      </c>
      <c r="G22" s="165">
        <v>0</v>
      </c>
      <c r="H22" s="158">
        <v>225043</v>
      </c>
      <c r="I22" s="157">
        <v>225043</v>
      </c>
    </row>
    <row r="23" spans="1:9" x14ac:dyDescent="0.2">
      <c r="A23" s="152" t="s">
        <v>44</v>
      </c>
      <c r="B23" s="164" t="s">
        <v>45</v>
      </c>
      <c r="C23" s="154">
        <v>848503</v>
      </c>
      <c r="D23" s="155">
        <v>184783</v>
      </c>
      <c r="E23" s="155">
        <v>227</v>
      </c>
      <c r="F23" s="165">
        <v>0</v>
      </c>
      <c r="G23" s="165">
        <v>0</v>
      </c>
      <c r="H23" s="158">
        <v>1033513</v>
      </c>
      <c r="I23" s="157">
        <v>1033513</v>
      </c>
    </row>
    <row r="24" spans="1:9" s="167" customFormat="1" ht="25.5" x14ac:dyDescent="0.2">
      <c r="A24" s="152" t="s">
        <v>46</v>
      </c>
      <c r="B24" s="166" t="s">
        <v>47</v>
      </c>
      <c r="C24" s="154">
        <v>8135428</v>
      </c>
      <c r="D24" s="155">
        <v>29750</v>
      </c>
      <c r="E24" s="155">
        <v>0</v>
      </c>
      <c r="F24" s="165">
        <v>0</v>
      </c>
      <c r="G24" s="165">
        <v>0</v>
      </c>
      <c r="H24" s="158">
        <v>8165178</v>
      </c>
      <c r="I24" s="157">
        <v>8165178</v>
      </c>
    </row>
    <row r="25" spans="1:9" s="167" customFormat="1" ht="25.5" x14ac:dyDescent="0.2">
      <c r="A25" s="152" t="s">
        <v>50</v>
      </c>
      <c r="B25" s="166" t="s">
        <v>51</v>
      </c>
      <c r="C25" s="154">
        <v>21921</v>
      </c>
      <c r="D25" s="155">
        <v>0</v>
      </c>
      <c r="E25" s="155">
        <v>0</v>
      </c>
      <c r="F25" s="165">
        <v>0</v>
      </c>
      <c r="G25" s="165">
        <v>0</v>
      </c>
      <c r="H25" s="158">
        <v>21921</v>
      </c>
      <c r="I25" s="157">
        <v>21921</v>
      </c>
    </row>
    <row r="26" spans="1:9" s="167" customFormat="1" x14ac:dyDescent="0.2">
      <c r="A26" s="159" t="s">
        <v>52</v>
      </c>
      <c r="B26" s="160" t="s">
        <v>53</v>
      </c>
      <c r="C26" s="154">
        <v>54699657</v>
      </c>
      <c r="D26" s="161">
        <v>3409871</v>
      </c>
      <c r="E26" s="163">
        <v>0</v>
      </c>
      <c r="F26" s="163">
        <v>0</v>
      </c>
      <c r="G26" s="161">
        <v>-9501263</v>
      </c>
      <c r="H26" s="168">
        <v>48608265</v>
      </c>
      <c r="I26" s="169">
        <v>48608265</v>
      </c>
    </row>
    <row r="27" spans="1:9" s="167" customFormat="1" x14ac:dyDescent="0.2">
      <c r="A27" s="159" t="s">
        <v>54</v>
      </c>
      <c r="B27" s="160" t="s">
        <v>55</v>
      </c>
      <c r="C27" s="154">
        <v>501283</v>
      </c>
      <c r="D27" s="161">
        <v>62141</v>
      </c>
      <c r="E27" s="163">
        <v>0</v>
      </c>
      <c r="F27" s="163">
        <v>0</v>
      </c>
      <c r="G27" s="163">
        <v>-563424</v>
      </c>
      <c r="H27" s="154">
        <v>0</v>
      </c>
      <c r="I27" s="169">
        <v>0</v>
      </c>
    </row>
    <row r="28" spans="1:9" s="167" customFormat="1" ht="25.5" hidden="1" x14ac:dyDescent="0.2">
      <c r="A28" s="266" t="s">
        <v>151</v>
      </c>
      <c r="B28" s="170" t="s">
        <v>152</v>
      </c>
      <c r="C28" s="171">
        <v>129147</v>
      </c>
      <c r="D28" s="172">
        <v>62141</v>
      </c>
      <c r="E28" s="173">
        <v>0</v>
      </c>
      <c r="F28" s="173">
        <v>0</v>
      </c>
      <c r="G28" s="173">
        <v>-191288</v>
      </c>
      <c r="H28" s="174">
        <v>0</v>
      </c>
      <c r="I28" s="175">
        <v>0</v>
      </c>
    </row>
    <row r="29" spans="1:9" s="167" customFormat="1" hidden="1" x14ac:dyDescent="0.2">
      <c r="A29" s="266" t="s">
        <v>153</v>
      </c>
      <c r="B29" s="176" t="s">
        <v>154</v>
      </c>
      <c r="C29" s="171">
        <v>372136</v>
      </c>
      <c r="D29" s="172">
        <v>0</v>
      </c>
      <c r="E29" s="173">
        <v>0</v>
      </c>
      <c r="F29" s="173">
        <v>0</v>
      </c>
      <c r="G29" s="173">
        <v>-372136</v>
      </c>
      <c r="H29" s="177">
        <v>0</v>
      </c>
      <c r="I29" s="178">
        <v>0</v>
      </c>
    </row>
    <row r="30" spans="1:9" s="167" customFormat="1" x14ac:dyDescent="0.2">
      <c r="A30" s="179" t="s">
        <v>155</v>
      </c>
      <c r="B30" s="166" t="s">
        <v>156</v>
      </c>
      <c r="C30" s="154">
        <v>69024</v>
      </c>
      <c r="D30" s="155">
        <v>0</v>
      </c>
      <c r="E30" s="165">
        <v>0</v>
      </c>
      <c r="F30" s="165">
        <v>0</v>
      </c>
      <c r="G30" s="165">
        <v>0</v>
      </c>
      <c r="H30" s="156">
        <v>69024</v>
      </c>
      <c r="I30" s="157">
        <v>69024</v>
      </c>
    </row>
    <row r="31" spans="1:9" s="167" customFormat="1" ht="25.5" x14ac:dyDescent="0.2">
      <c r="A31" s="179" t="s">
        <v>157</v>
      </c>
      <c r="B31" s="166" t="s">
        <v>57</v>
      </c>
      <c r="C31" s="154">
        <v>10559559</v>
      </c>
      <c r="D31" s="155">
        <v>13961</v>
      </c>
      <c r="E31" s="165">
        <v>0</v>
      </c>
      <c r="F31" s="165">
        <v>0</v>
      </c>
      <c r="G31" s="155">
        <v>-43017</v>
      </c>
      <c r="H31" s="158">
        <v>10530503</v>
      </c>
      <c r="I31" s="157">
        <v>10530503</v>
      </c>
    </row>
    <row r="32" spans="1:9" s="167" customFormat="1" hidden="1" x14ac:dyDescent="0.2">
      <c r="A32" s="179"/>
      <c r="B32" s="176" t="s">
        <v>154</v>
      </c>
      <c r="C32" s="171">
        <v>43017</v>
      </c>
      <c r="D32" s="172">
        <v>0</v>
      </c>
      <c r="E32" s="173">
        <v>0</v>
      </c>
      <c r="F32" s="173">
        <v>0</v>
      </c>
      <c r="G32" s="173">
        <v>-43017</v>
      </c>
      <c r="H32" s="174">
        <v>0</v>
      </c>
      <c r="I32" s="175">
        <v>0</v>
      </c>
    </row>
    <row r="33" spans="1:9" s="167" customFormat="1" x14ac:dyDescent="0.2">
      <c r="A33" s="159" t="s">
        <v>60</v>
      </c>
      <c r="B33" s="180" t="s">
        <v>61</v>
      </c>
      <c r="C33" s="154">
        <v>0</v>
      </c>
      <c r="D33" s="161">
        <v>0</v>
      </c>
      <c r="E33" s="163">
        <v>56941</v>
      </c>
      <c r="F33" s="163">
        <v>0</v>
      </c>
      <c r="G33" s="163">
        <v>0</v>
      </c>
      <c r="H33" s="156">
        <v>56941</v>
      </c>
      <c r="I33" s="157">
        <v>56941</v>
      </c>
    </row>
    <row r="34" spans="1:9" hidden="1" x14ac:dyDescent="0.2">
      <c r="A34" s="152"/>
      <c r="B34" s="181"/>
      <c r="C34" s="154"/>
      <c r="D34" s="155"/>
      <c r="E34" s="165"/>
      <c r="F34" s="165"/>
      <c r="G34" s="165"/>
      <c r="H34" s="158"/>
      <c r="I34" s="157"/>
    </row>
    <row r="35" spans="1:9" x14ac:dyDescent="0.2">
      <c r="A35" s="147"/>
      <c r="B35" s="182" t="s">
        <v>133</v>
      </c>
      <c r="C35" s="149">
        <v>139939894</v>
      </c>
      <c r="D35" s="183">
        <v>2542912</v>
      </c>
      <c r="E35" s="183">
        <v>207178</v>
      </c>
      <c r="F35" s="183">
        <v>0</v>
      </c>
      <c r="G35" s="183">
        <v>-10107704</v>
      </c>
      <c r="H35" s="184">
        <v>132582280</v>
      </c>
      <c r="I35" s="185">
        <v>132582280</v>
      </c>
    </row>
    <row r="36" spans="1:9" x14ac:dyDescent="0.2">
      <c r="A36" s="159" t="s">
        <v>63</v>
      </c>
      <c r="B36" s="180" t="s">
        <v>64</v>
      </c>
      <c r="C36" s="154">
        <v>127568802</v>
      </c>
      <c r="D36" s="161">
        <v>2287332</v>
      </c>
      <c r="E36" s="161">
        <v>195334</v>
      </c>
      <c r="F36" s="161">
        <v>0</v>
      </c>
      <c r="G36" s="161">
        <v>-10107704</v>
      </c>
      <c r="H36" s="168">
        <v>119943764</v>
      </c>
      <c r="I36" s="169">
        <v>119943764</v>
      </c>
    </row>
    <row r="37" spans="1:9" x14ac:dyDescent="0.2">
      <c r="A37" s="159" t="s">
        <v>65</v>
      </c>
      <c r="B37" s="162" t="s">
        <v>66</v>
      </c>
      <c r="C37" s="154">
        <v>93188439</v>
      </c>
      <c r="D37" s="161">
        <v>1807949</v>
      </c>
      <c r="E37" s="161">
        <v>79708</v>
      </c>
      <c r="F37" s="161">
        <v>0</v>
      </c>
      <c r="G37" s="161">
        <v>0</v>
      </c>
      <c r="H37" s="154">
        <v>95076096</v>
      </c>
      <c r="I37" s="169">
        <v>95076096</v>
      </c>
    </row>
    <row r="38" spans="1:9" x14ac:dyDescent="0.2">
      <c r="A38" s="159" t="s">
        <v>158</v>
      </c>
      <c r="B38" s="162" t="s">
        <v>67</v>
      </c>
      <c r="C38" s="154">
        <v>44597495</v>
      </c>
      <c r="D38" s="161">
        <v>43513</v>
      </c>
      <c r="E38" s="161">
        <v>1278</v>
      </c>
      <c r="F38" s="163">
        <v>0</v>
      </c>
      <c r="G38" s="163">
        <v>0</v>
      </c>
      <c r="H38" s="154">
        <v>44642286</v>
      </c>
      <c r="I38" s="169">
        <v>44642286</v>
      </c>
    </row>
    <row r="39" spans="1:9" ht="25.5" x14ac:dyDescent="0.2">
      <c r="A39" s="159" t="s">
        <v>159</v>
      </c>
      <c r="B39" s="162" t="s">
        <v>160</v>
      </c>
      <c r="C39" s="154">
        <v>12052671</v>
      </c>
      <c r="D39" s="161">
        <v>10938</v>
      </c>
      <c r="E39" s="161">
        <v>0</v>
      </c>
      <c r="F39" s="163">
        <v>0</v>
      </c>
      <c r="G39" s="163">
        <v>0</v>
      </c>
      <c r="H39" s="154">
        <v>12063609</v>
      </c>
      <c r="I39" s="169">
        <v>12063609</v>
      </c>
    </row>
    <row r="40" spans="1:9" x14ac:dyDescent="0.2">
      <c r="A40" s="159" t="s">
        <v>161</v>
      </c>
      <c r="B40" s="162" t="s">
        <v>69</v>
      </c>
      <c r="C40" s="154">
        <v>36538273</v>
      </c>
      <c r="D40" s="161">
        <v>1753498</v>
      </c>
      <c r="E40" s="161">
        <v>78430</v>
      </c>
      <c r="F40" s="163">
        <v>0</v>
      </c>
      <c r="G40" s="163">
        <v>0</v>
      </c>
      <c r="H40" s="154">
        <v>38370201</v>
      </c>
      <c r="I40" s="169">
        <v>38370201</v>
      </c>
    </row>
    <row r="41" spans="1:9" x14ac:dyDescent="0.2">
      <c r="A41" s="159" t="s">
        <v>162</v>
      </c>
      <c r="B41" s="162" t="s">
        <v>70</v>
      </c>
      <c r="C41" s="154">
        <v>13353675</v>
      </c>
      <c r="D41" s="161">
        <v>337991</v>
      </c>
      <c r="E41" s="161">
        <v>114095</v>
      </c>
      <c r="F41" s="163">
        <v>0</v>
      </c>
      <c r="G41" s="163">
        <v>0</v>
      </c>
      <c r="H41" s="154">
        <v>13805761</v>
      </c>
      <c r="I41" s="169">
        <v>13805761</v>
      </c>
    </row>
    <row r="42" spans="1:9" x14ac:dyDescent="0.2">
      <c r="A42" s="159" t="s">
        <v>163</v>
      </c>
      <c r="B42" s="162" t="s">
        <v>71</v>
      </c>
      <c r="C42" s="154">
        <v>4141464</v>
      </c>
      <c r="D42" s="161">
        <v>1117</v>
      </c>
      <c r="E42" s="161">
        <v>0</v>
      </c>
      <c r="F42" s="163">
        <v>0</v>
      </c>
      <c r="G42" s="163">
        <v>0</v>
      </c>
      <c r="H42" s="154">
        <v>4142581</v>
      </c>
      <c r="I42" s="169">
        <v>4142581</v>
      </c>
    </row>
    <row r="43" spans="1:9" x14ac:dyDescent="0.2">
      <c r="A43" s="159" t="s">
        <v>164</v>
      </c>
      <c r="B43" s="162" t="s">
        <v>72</v>
      </c>
      <c r="C43" s="154">
        <v>6731366</v>
      </c>
      <c r="D43" s="161">
        <v>11128</v>
      </c>
      <c r="E43" s="161">
        <v>1531</v>
      </c>
      <c r="F43" s="163">
        <v>0</v>
      </c>
      <c r="G43" s="163">
        <v>0</v>
      </c>
      <c r="H43" s="154">
        <v>6744025</v>
      </c>
      <c r="I43" s="169">
        <v>6744025</v>
      </c>
    </row>
    <row r="44" spans="1:9" ht="25.5" x14ac:dyDescent="0.2">
      <c r="A44" s="159" t="s">
        <v>165</v>
      </c>
      <c r="B44" s="180" t="s">
        <v>134</v>
      </c>
      <c r="C44" s="154">
        <v>10153858</v>
      </c>
      <c r="D44" s="161">
        <v>129147</v>
      </c>
      <c r="E44" s="161">
        <v>0</v>
      </c>
      <c r="F44" s="161">
        <v>0</v>
      </c>
      <c r="G44" s="161">
        <v>-10107704</v>
      </c>
      <c r="H44" s="154">
        <v>175301</v>
      </c>
      <c r="I44" s="169">
        <v>175301</v>
      </c>
    </row>
    <row r="45" spans="1:9" x14ac:dyDescent="0.2">
      <c r="A45" s="159" t="s">
        <v>166</v>
      </c>
      <c r="B45" s="162" t="s">
        <v>75</v>
      </c>
      <c r="C45" s="154">
        <v>10149200</v>
      </c>
      <c r="D45" s="161">
        <v>129147</v>
      </c>
      <c r="E45" s="161">
        <v>0</v>
      </c>
      <c r="F45" s="163">
        <v>0</v>
      </c>
      <c r="G45" s="163">
        <v>-10107704</v>
      </c>
      <c r="H45" s="154">
        <v>170643</v>
      </c>
      <c r="I45" s="169">
        <v>170643</v>
      </c>
    </row>
    <row r="46" spans="1:9" ht="25.5" hidden="1" x14ac:dyDescent="0.2">
      <c r="A46" s="266" t="s">
        <v>167</v>
      </c>
      <c r="B46" s="170" t="s">
        <v>168</v>
      </c>
      <c r="C46" s="171">
        <v>415153</v>
      </c>
      <c r="D46" s="172">
        <v>0</v>
      </c>
      <c r="E46" s="172">
        <v>0</v>
      </c>
      <c r="F46" s="173">
        <v>0</v>
      </c>
      <c r="G46" s="173">
        <v>-415153</v>
      </c>
      <c r="H46" s="171">
        <v>0</v>
      </c>
      <c r="I46" s="186">
        <v>0</v>
      </c>
    </row>
    <row r="47" spans="1:9" ht="25.5" hidden="1" x14ac:dyDescent="0.2">
      <c r="A47" s="266" t="s">
        <v>169</v>
      </c>
      <c r="B47" s="170" t="s">
        <v>170</v>
      </c>
      <c r="C47" s="171">
        <v>62141</v>
      </c>
      <c r="D47" s="172">
        <v>129147</v>
      </c>
      <c r="E47" s="172">
        <v>0</v>
      </c>
      <c r="F47" s="173">
        <v>0</v>
      </c>
      <c r="G47" s="173">
        <v>-191288</v>
      </c>
      <c r="H47" s="171">
        <v>0</v>
      </c>
      <c r="I47" s="186">
        <v>0</v>
      </c>
    </row>
    <row r="48" spans="1:9" ht="25.5" hidden="1" x14ac:dyDescent="0.2">
      <c r="A48" s="266" t="s">
        <v>171</v>
      </c>
      <c r="B48" s="170" t="s">
        <v>172</v>
      </c>
      <c r="C48" s="171">
        <v>9501263</v>
      </c>
      <c r="D48" s="172">
        <v>0</v>
      </c>
      <c r="E48" s="172">
        <v>0</v>
      </c>
      <c r="F48" s="173">
        <v>0</v>
      </c>
      <c r="G48" s="173">
        <v>-9501263</v>
      </c>
      <c r="H48" s="171">
        <v>0</v>
      </c>
      <c r="I48" s="186">
        <v>0</v>
      </c>
    </row>
    <row r="49" spans="1:10" x14ac:dyDescent="0.2">
      <c r="A49" s="159" t="s">
        <v>173</v>
      </c>
      <c r="B49" s="180" t="s">
        <v>79</v>
      </c>
      <c r="C49" s="154">
        <v>0</v>
      </c>
      <c r="D49" s="161">
        <v>0</v>
      </c>
      <c r="E49" s="161">
        <v>0</v>
      </c>
      <c r="F49" s="163">
        <v>0</v>
      </c>
      <c r="G49" s="163">
        <v>0</v>
      </c>
      <c r="H49" s="154">
        <v>0</v>
      </c>
      <c r="I49" s="169">
        <v>0</v>
      </c>
    </row>
    <row r="50" spans="1:10" x14ac:dyDescent="0.2">
      <c r="A50" s="159" t="s">
        <v>174</v>
      </c>
      <c r="B50" s="180" t="s">
        <v>80</v>
      </c>
      <c r="C50" s="154">
        <v>4658</v>
      </c>
      <c r="D50" s="161">
        <v>0</v>
      </c>
      <c r="E50" s="161">
        <v>0</v>
      </c>
      <c r="F50" s="163">
        <v>0</v>
      </c>
      <c r="G50" s="163">
        <v>0</v>
      </c>
      <c r="H50" s="154">
        <v>4658</v>
      </c>
      <c r="I50" s="169">
        <v>4658</v>
      </c>
    </row>
    <row r="51" spans="1:10" s="131" customFormat="1" x14ac:dyDescent="0.2">
      <c r="A51" s="159" t="s">
        <v>82</v>
      </c>
      <c r="B51" s="162" t="s">
        <v>83</v>
      </c>
      <c r="C51" s="154">
        <v>12371092</v>
      </c>
      <c r="D51" s="161">
        <v>255580</v>
      </c>
      <c r="E51" s="161">
        <v>11844</v>
      </c>
      <c r="F51" s="163">
        <v>0</v>
      </c>
      <c r="G51" s="163">
        <v>0</v>
      </c>
      <c r="H51" s="154">
        <v>12638516</v>
      </c>
      <c r="I51" s="169">
        <v>12638516</v>
      </c>
    </row>
    <row r="52" spans="1:10" x14ac:dyDescent="0.2">
      <c r="A52" s="159" t="s">
        <v>175</v>
      </c>
      <c r="B52" s="162" t="s">
        <v>84</v>
      </c>
      <c r="C52" s="154">
        <v>12320692</v>
      </c>
      <c r="D52" s="161">
        <v>255580</v>
      </c>
      <c r="E52" s="161">
        <v>11844</v>
      </c>
      <c r="F52" s="163">
        <v>0</v>
      </c>
      <c r="G52" s="163">
        <v>0</v>
      </c>
      <c r="H52" s="154">
        <v>12588116</v>
      </c>
      <c r="I52" s="169">
        <v>12588116</v>
      </c>
    </row>
    <row r="53" spans="1:10" x14ac:dyDescent="0.2">
      <c r="A53" s="159" t="s">
        <v>176</v>
      </c>
      <c r="B53" s="180" t="s">
        <v>135</v>
      </c>
      <c r="C53" s="154">
        <v>50400</v>
      </c>
      <c r="D53" s="161">
        <v>0</v>
      </c>
      <c r="E53" s="161">
        <v>0</v>
      </c>
      <c r="F53" s="161">
        <v>0</v>
      </c>
      <c r="G53" s="161">
        <v>0</v>
      </c>
      <c r="H53" s="154">
        <v>50400</v>
      </c>
      <c r="I53" s="169">
        <v>50400</v>
      </c>
    </row>
    <row r="54" spans="1:10" x14ac:dyDescent="0.2">
      <c r="A54" s="159" t="s">
        <v>177</v>
      </c>
      <c r="B54" s="180" t="s">
        <v>178</v>
      </c>
      <c r="C54" s="154">
        <v>50400</v>
      </c>
      <c r="D54" s="161">
        <v>0</v>
      </c>
      <c r="E54" s="161">
        <v>0</v>
      </c>
      <c r="F54" s="163">
        <v>0</v>
      </c>
      <c r="G54" s="163">
        <v>0</v>
      </c>
      <c r="H54" s="161">
        <v>50400</v>
      </c>
      <c r="I54" s="169">
        <v>50400</v>
      </c>
    </row>
    <row r="55" spans="1:10" ht="25.5" hidden="1" x14ac:dyDescent="0.2">
      <c r="A55" s="266" t="s">
        <v>179</v>
      </c>
      <c r="B55" s="170" t="s">
        <v>180</v>
      </c>
      <c r="C55" s="171">
        <v>0</v>
      </c>
      <c r="D55" s="172">
        <v>0</v>
      </c>
      <c r="E55" s="172">
        <v>0</v>
      </c>
      <c r="F55" s="173">
        <v>0</v>
      </c>
      <c r="G55" s="173">
        <v>0</v>
      </c>
      <c r="H55" s="172">
        <v>0</v>
      </c>
      <c r="I55" s="187">
        <v>0</v>
      </c>
    </row>
    <row r="56" spans="1:10" ht="25.5" hidden="1" x14ac:dyDescent="0.2">
      <c r="A56" s="266" t="s">
        <v>181</v>
      </c>
      <c r="B56" s="170" t="s">
        <v>182</v>
      </c>
      <c r="C56" s="171">
        <v>0</v>
      </c>
      <c r="D56" s="172">
        <v>0</v>
      </c>
      <c r="E56" s="172">
        <v>0</v>
      </c>
      <c r="F56" s="173">
        <v>0</v>
      </c>
      <c r="G56" s="173">
        <v>0</v>
      </c>
      <c r="H56" s="172">
        <v>0</v>
      </c>
      <c r="I56" s="187">
        <v>0</v>
      </c>
    </row>
    <row r="57" spans="1:10" ht="25.5" hidden="1" x14ac:dyDescent="0.2">
      <c r="A57" s="159" t="s">
        <v>92</v>
      </c>
      <c r="B57" s="162" t="s">
        <v>136</v>
      </c>
      <c r="C57" s="154">
        <v>0</v>
      </c>
      <c r="D57" s="161">
        <v>0</v>
      </c>
      <c r="E57" s="161">
        <v>0</v>
      </c>
      <c r="F57" s="161">
        <v>0</v>
      </c>
      <c r="G57" s="163">
        <v>0</v>
      </c>
      <c r="H57" s="161">
        <v>0</v>
      </c>
      <c r="I57" s="169">
        <v>0</v>
      </c>
    </row>
    <row r="58" spans="1:10" ht="15.75" x14ac:dyDescent="0.25">
      <c r="A58" s="147"/>
      <c r="B58" s="188" t="s">
        <v>137</v>
      </c>
      <c r="C58" s="189">
        <v>40422942</v>
      </c>
      <c r="D58" s="183">
        <v>1289598</v>
      </c>
      <c r="E58" s="183">
        <v>-150010</v>
      </c>
      <c r="F58" s="183">
        <v>0</v>
      </c>
      <c r="G58" s="183">
        <v>0</v>
      </c>
      <c r="H58" s="183">
        <v>41562530</v>
      </c>
      <c r="I58" s="190">
        <v>41562530</v>
      </c>
      <c r="J58" s="191"/>
    </row>
    <row r="59" spans="1:10" ht="15.75" x14ac:dyDescent="0.25">
      <c r="A59" s="147"/>
      <c r="B59" s="188" t="s">
        <v>183</v>
      </c>
      <c r="C59" s="189">
        <v>-40422942</v>
      </c>
      <c r="D59" s="183">
        <v>-1289598</v>
      </c>
      <c r="E59" s="183">
        <v>150010</v>
      </c>
      <c r="F59" s="183">
        <v>0</v>
      </c>
      <c r="G59" s="183">
        <v>0</v>
      </c>
      <c r="H59" s="183">
        <v>-41562530</v>
      </c>
      <c r="I59" s="190">
        <v>-41562530</v>
      </c>
      <c r="J59" s="191"/>
    </row>
    <row r="60" spans="1:10" ht="15.75" x14ac:dyDescent="0.25">
      <c r="A60" s="159" t="s">
        <v>96</v>
      </c>
      <c r="B60" s="162" t="s">
        <v>184</v>
      </c>
      <c r="C60" s="154">
        <v>-34880241</v>
      </c>
      <c r="D60" s="161">
        <v>-1199320</v>
      </c>
      <c r="E60" s="161">
        <v>150010</v>
      </c>
      <c r="F60" s="161">
        <v>0</v>
      </c>
      <c r="G60" s="161">
        <v>0</v>
      </c>
      <c r="H60" s="161">
        <v>-35929551</v>
      </c>
      <c r="I60" s="169">
        <v>-35929551</v>
      </c>
      <c r="J60" s="191"/>
    </row>
    <row r="61" spans="1:10" ht="25.5" hidden="1" x14ac:dyDescent="0.25">
      <c r="A61" s="159"/>
      <c r="B61" s="162" t="s">
        <v>101</v>
      </c>
      <c r="C61" s="154">
        <v>0</v>
      </c>
      <c r="D61" s="161">
        <v>0</v>
      </c>
      <c r="E61" s="161">
        <v>0</v>
      </c>
      <c r="F61" s="161">
        <v>0</v>
      </c>
      <c r="G61" s="161">
        <v>0</v>
      </c>
      <c r="H61" s="161">
        <v>0</v>
      </c>
      <c r="I61" s="169">
        <v>0</v>
      </c>
      <c r="J61" s="191"/>
    </row>
    <row r="62" spans="1:10" ht="15.75" hidden="1" x14ac:dyDescent="0.25">
      <c r="A62" s="159"/>
      <c r="B62" s="162" t="s">
        <v>103</v>
      </c>
      <c r="C62" s="154">
        <v>0</v>
      </c>
      <c r="D62" s="161">
        <v>0</v>
      </c>
      <c r="E62" s="161">
        <v>0</v>
      </c>
      <c r="F62" s="161">
        <v>0</v>
      </c>
      <c r="G62" s="161">
        <v>0</v>
      </c>
      <c r="H62" s="161">
        <v>0</v>
      </c>
      <c r="I62" s="169">
        <v>0</v>
      </c>
      <c r="J62" s="192"/>
    </row>
    <row r="63" spans="1:10" ht="15.75" x14ac:dyDescent="0.25">
      <c r="A63" s="159" t="s">
        <v>104</v>
      </c>
      <c r="B63" s="162" t="s">
        <v>105</v>
      </c>
      <c r="C63" s="154">
        <v>-5544163</v>
      </c>
      <c r="D63" s="161">
        <v>-81028</v>
      </c>
      <c r="E63" s="161">
        <v>0</v>
      </c>
      <c r="F63" s="161">
        <v>0</v>
      </c>
      <c r="G63" s="161">
        <v>0</v>
      </c>
      <c r="H63" s="161">
        <v>-5625191</v>
      </c>
      <c r="I63" s="169">
        <v>-5625191</v>
      </c>
      <c r="J63" s="192"/>
    </row>
    <row r="64" spans="1:10" ht="15.75" x14ac:dyDescent="0.25">
      <c r="A64" s="159" t="s">
        <v>106</v>
      </c>
      <c r="B64" s="162" t="s">
        <v>107</v>
      </c>
      <c r="C64" s="154">
        <v>2778</v>
      </c>
      <c r="D64" s="161">
        <v>750</v>
      </c>
      <c r="E64" s="161">
        <v>0</v>
      </c>
      <c r="F64" s="161">
        <v>0</v>
      </c>
      <c r="G64" s="161">
        <v>0</v>
      </c>
      <c r="H64" s="161">
        <v>3528</v>
      </c>
      <c r="I64" s="169">
        <v>3528</v>
      </c>
      <c r="J64" s="192"/>
    </row>
    <row r="65" spans="1:10" ht="38.25" x14ac:dyDescent="0.25">
      <c r="A65" s="267" t="s">
        <v>108</v>
      </c>
      <c r="B65" s="251" t="s">
        <v>109</v>
      </c>
      <c r="C65" s="252">
        <v>-1316</v>
      </c>
      <c r="D65" s="253">
        <v>-10000</v>
      </c>
      <c r="E65" s="253">
        <v>0</v>
      </c>
      <c r="F65" s="253">
        <v>0</v>
      </c>
      <c r="G65" s="253">
        <v>0</v>
      </c>
      <c r="H65" s="253">
        <v>-11316</v>
      </c>
      <c r="I65" s="254">
        <v>-11316</v>
      </c>
      <c r="J65" s="192"/>
    </row>
    <row r="66" spans="1:10" ht="15.75" hidden="1" x14ac:dyDescent="0.25">
      <c r="A66" s="193" t="s">
        <v>139</v>
      </c>
      <c r="B66" s="194" t="s">
        <v>111</v>
      </c>
      <c r="C66" s="195"/>
      <c r="D66" s="196"/>
      <c r="E66" s="196"/>
      <c r="F66" s="196"/>
      <c r="G66" s="196"/>
      <c r="H66" s="196"/>
      <c r="I66" s="197"/>
      <c r="J66" s="192"/>
    </row>
    <row r="67" spans="1:10" ht="15.75" x14ac:dyDescent="0.25">
      <c r="B67" s="198"/>
      <c r="J67" s="192"/>
    </row>
    <row r="68" spans="1:10" s="200" customFormat="1" x14ac:dyDescent="0.2">
      <c r="A68" s="296" t="s">
        <v>112</v>
      </c>
      <c r="B68" s="296"/>
      <c r="C68" s="297" t="s">
        <v>113</v>
      </c>
      <c r="D68" s="297"/>
      <c r="E68" s="297"/>
      <c r="F68" s="297"/>
      <c r="G68" s="297"/>
      <c r="H68" s="297"/>
      <c r="I68" s="199" t="s">
        <v>114</v>
      </c>
    </row>
    <row r="69" spans="1:10" s="200" customFormat="1" ht="20.25" customHeight="1" x14ac:dyDescent="0.2">
      <c r="A69" s="298" t="s">
        <v>185</v>
      </c>
      <c r="B69" s="298"/>
      <c r="C69" s="298"/>
      <c r="D69" s="201"/>
      <c r="E69" s="201"/>
      <c r="F69" s="201"/>
      <c r="G69" s="199"/>
      <c r="H69" s="201"/>
      <c r="I69" s="201"/>
    </row>
    <row r="70" spans="1:10" s="47" customFormat="1" ht="12.75" customHeight="1" x14ac:dyDescent="0.25">
      <c r="A70" s="46"/>
      <c r="B70" s="46"/>
      <c r="C70" s="46"/>
      <c r="D70" s="46"/>
      <c r="E70" s="46"/>
      <c r="F70" s="46"/>
      <c r="G70" s="46"/>
      <c r="H70" s="46"/>
      <c r="I70" s="46"/>
    </row>
    <row r="71" spans="1:10" s="47" customFormat="1" ht="12.75" customHeight="1" x14ac:dyDescent="0.25">
      <c r="A71" s="202" t="s">
        <v>186</v>
      </c>
      <c r="B71" s="46"/>
      <c r="C71" s="46"/>
      <c r="D71" s="46"/>
      <c r="E71" s="46"/>
      <c r="F71" s="46"/>
      <c r="G71" s="46"/>
      <c r="H71" s="46"/>
      <c r="I71" s="46"/>
    </row>
    <row r="72" spans="1:10" x14ac:dyDescent="0.2">
      <c r="A72" s="202" t="s">
        <v>187</v>
      </c>
    </row>
    <row r="74" spans="1:10" x14ac:dyDescent="0.2">
      <c r="B74" s="203"/>
    </row>
    <row r="75" spans="1:10" x14ac:dyDescent="0.2">
      <c r="B75" s="203"/>
    </row>
  </sheetData>
  <sheetProtection selectLockedCells="1" selectUnlockedCells="1"/>
  <mergeCells count="16">
    <mergeCell ref="A68:B68"/>
    <mergeCell ref="C68:H68"/>
    <mergeCell ref="A69:C69"/>
    <mergeCell ref="A8:I8"/>
    <mergeCell ref="A10:A11"/>
    <mergeCell ref="B10:B11"/>
    <mergeCell ref="C10:E10"/>
    <mergeCell ref="G10:G11"/>
    <mergeCell ref="H10:H11"/>
    <mergeCell ref="I10:I11"/>
    <mergeCell ref="A7:I7"/>
    <mergeCell ref="A2:I2"/>
    <mergeCell ref="A3:I3"/>
    <mergeCell ref="A4:I4"/>
    <mergeCell ref="A5:B5"/>
    <mergeCell ref="A6:I6"/>
  </mergeCells>
  <hyperlinks>
    <hyperlink ref="A72" r:id="rId1"/>
  </hyperlinks>
  <printOptions horizontalCentered="1"/>
  <pageMargins left="0" right="0" top="0.62992125984251968" bottom="0.39370078740157483" header="0.51181102362204722" footer="0.31496062992125984"/>
  <pageSetup paperSize="9" firstPageNumber="0" fitToHeight="0" orientation="landscape" horizontalDpi="300" verticalDpi="300" r:id="rId2"/>
  <headerFooter alignWithMargins="0">
    <oddFooter>&amp;C&amp;P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kopbudzeta konsolidacija</vt:lpstr>
      <vt:lpstr>valsts konsolidacija</vt:lpstr>
      <vt:lpstr>pasvaldibu konsolidacija</vt:lpstr>
      <vt:lpstr>'pasvaldibu konsolidacija'!_____xlnm.Print_Area_1</vt:lpstr>
      <vt:lpstr>'pasvaldibu konsolidacija'!_____xlnm.Print_Titles_1</vt:lpstr>
      <vt:lpstr>'kopbudzeta konsolidacija'!Print_Area</vt:lpstr>
      <vt:lpstr>'pasvaldibu konsolidacija'!Print_Area</vt:lpstr>
      <vt:lpstr>'valsts konsolidacija'!Print_Area</vt:lpstr>
      <vt:lpstr>'kopbudzeta konsolidacija'!Print_Titles</vt:lpstr>
      <vt:lpstr>'pasvaldibu konsolidacija'!Print_Titles</vt:lpstr>
      <vt:lpstr>'valsts konsolidacija'!Print_Titles</vt:lpstr>
    </vt:vector>
  </TitlesOfParts>
  <Company>Valsts kase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Lansmane</dc:creator>
  <cp:lastModifiedBy>Sandija Krūmiņa-Pēkšena</cp:lastModifiedBy>
  <cp:lastPrinted>2017-02-15T07:24:33Z</cp:lastPrinted>
  <dcterms:created xsi:type="dcterms:W3CDTF">2017-02-15T07:10:09Z</dcterms:created>
  <dcterms:modified xsi:type="dcterms:W3CDTF">2017-06-21T14:07:04Z</dcterms:modified>
</cp:coreProperties>
</file>