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506" windowWidth="28800" windowHeight="6270" activeTab="11"/>
  </bookViews>
  <sheets>
    <sheet name="Janvaris" sheetId="1" r:id="rId1"/>
    <sheet name="Februaris" sheetId="2" r:id="rId2"/>
    <sheet name="Marts" sheetId="3" r:id="rId3"/>
    <sheet name="Aprilis" sheetId="4" r:id="rId4"/>
    <sheet name="Maijs" sheetId="5" r:id="rId5"/>
    <sheet name="Junijs" sheetId="6" r:id="rId6"/>
    <sheet name="Ju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_____xlnm.Print_Area_1" localSheetId="7">#REF!</definedName>
    <definedName name="______xlnm.Print_Area_1" localSheetId="11">#REF!</definedName>
    <definedName name="______xlnm.Print_Area_1" localSheetId="6">#REF!</definedName>
    <definedName name="______xlnm.Print_Area_1" localSheetId="5">#REF!</definedName>
    <definedName name="______xlnm.Print_Area_1" localSheetId="10">#REF!</definedName>
    <definedName name="______xlnm.Print_Area_1" localSheetId="9">#REF!</definedName>
    <definedName name="______xlnm.Print_Area_1" localSheetId="8">#REF!</definedName>
    <definedName name="______xlnm.Print_Area_1">#REF!</definedName>
    <definedName name="______xlnm.Print_Area_2" localSheetId="7">#REF!</definedName>
    <definedName name="______xlnm.Print_Area_2" localSheetId="11">#REF!</definedName>
    <definedName name="______xlnm.Print_Area_2" localSheetId="6">#REF!</definedName>
    <definedName name="______xlnm.Print_Area_2" localSheetId="5">#REF!</definedName>
    <definedName name="______xlnm.Print_Area_2" localSheetId="10">#REF!</definedName>
    <definedName name="______xlnm.Print_Area_2" localSheetId="9">#REF!</definedName>
    <definedName name="______xlnm.Print_Area_2" localSheetId="8">#REF!</definedName>
    <definedName name="______xlnm.Print_Area_2">#REF!</definedName>
    <definedName name="______xlnm.Print_Area_3" localSheetId="7">#REF!</definedName>
    <definedName name="______xlnm.Print_Area_3" localSheetId="11">#REF!</definedName>
    <definedName name="______xlnm.Print_Area_3" localSheetId="6">#REF!</definedName>
    <definedName name="______xlnm.Print_Area_3" localSheetId="5">#REF!</definedName>
    <definedName name="______xlnm.Print_Area_3" localSheetId="10">#REF!</definedName>
    <definedName name="______xlnm.Print_Area_3" localSheetId="9">#REF!</definedName>
    <definedName name="______xlnm.Print_Area_3" localSheetId="8">#REF!</definedName>
    <definedName name="______xlnm.Print_Area_3">#REF!</definedName>
    <definedName name="______xlnm.Print_Titles_1" localSheetId="7">#REF!</definedName>
    <definedName name="______xlnm.Print_Titles_1" localSheetId="11">#REF!</definedName>
    <definedName name="______xlnm.Print_Titles_1" localSheetId="6">#REF!</definedName>
    <definedName name="______xlnm.Print_Titles_1" localSheetId="5">#REF!</definedName>
    <definedName name="______xlnm.Print_Titles_1" localSheetId="10">#REF!</definedName>
    <definedName name="______xlnm.Print_Titles_1" localSheetId="9">#REF!</definedName>
    <definedName name="______xlnm.Print_Titles_1" localSheetId="8">#REF!</definedName>
    <definedName name="______xlnm.Print_Titles_1">#REF!</definedName>
    <definedName name="_____xlnm.Print_Area_1" localSheetId="7">#REF!</definedName>
    <definedName name="_____xlnm.Print_Area_1" localSheetId="11">#REF!</definedName>
    <definedName name="_____xlnm.Print_Area_1" localSheetId="6">#REF!</definedName>
    <definedName name="_____xlnm.Print_Area_1" localSheetId="5">#REF!</definedName>
    <definedName name="_____xlnm.Print_Area_1" localSheetId="10">#REF!</definedName>
    <definedName name="_____xlnm.Print_Area_1" localSheetId="9">#REF!</definedName>
    <definedName name="_____xlnm.Print_Area_1" localSheetId="8">#REF!</definedName>
    <definedName name="_____xlnm.Print_Area_1">#REF!</definedName>
    <definedName name="_____xlnm.Print_Area_2" localSheetId="7">#REF!</definedName>
    <definedName name="_____xlnm.Print_Area_2" localSheetId="11">#REF!</definedName>
    <definedName name="_____xlnm.Print_Area_2" localSheetId="6">#REF!</definedName>
    <definedName name="_____xlnm.Print_Area_2" localSheetId="5">#REF!</definedName>
    <definedName name="_____xlnm.Print_Area_2" localSheetId="10">#REF!</definedName>
    <definedName name="_____xlnm.Print_Area_2" localSheetId="9">#REF!</definedName>
    <definedName name="_____xlnm.Print_Area_2" localSheetId="8">#REF!</definedName>
    <definedName name="_____xlnm.Print_Area_2">#REF!</definedName>
    <definedName name="_____xlnm.Print_Area_3" localSheetId="7">#REF!</definedName>
    <definedName name="_____xlnm.Print_Area_3" localSheetId="11">#REF!</definedName>
    <definedName name="_____xlnm.Print_Area_3" localSheetId="6">#REF!</definedName>
    <definedName name="_____xlnm.Print_Area_3" localSheetId="5">#REF!</definedName>
    <definedName name="_____xlnm.Print_Area_3" localSheetId="10">#REF!</definedName>
    <definedName name="_____xlnm.Print_Area_3" localSheetId="9">#REF!</definedName>
    <definedName name="_____xlnm.Print_Area_3" localSheetId="8">#REF!</definedName>
    <definedName name="_____xlnm.Print_Area_3">#REF!</definedName>
    <definedName name="_____xlnm.Print_Titles_1" localSheetId="7">#REF!</definedName>
    <definedName name="_____xlnm.Print_Titles_1" localSheetId="11">#REF!</definedName>
    <definedName name="_____xlnm.Print_Titles_1" localSheetId="6">#REF!</definedName>
    <definedName name="_____xlnm.Print_Titles_1" localSheetId="5">#REF!</definedName>
    <definedName name="_____xlnm.Print_Titles_1" localSheetId="10">#REF!</definedName>
    <definedName name="_____xlnm.Print_Titles_1" localSheetId="9">#REF!</definedName>
    <definedName name="_____xlnm.Print_Titles_1" localSheetId="8">#REF!</definedName>
    <definedName name="_____xlnm.Print_Titles_1">#REF!</definedName>
    <definedName name="____xlnm.Print_Area_1" localSheetId="7">#REF!</definedName>
    <definedName name="____xlnm.Print_Area_1" localSheetId="11">#REF!</definedName>
    <definedName name="____xlnm.Print_Area_1" localSheetId="6">#REF!</definedName>
    <definedName name="____xlnm.Print_Area_1" localSheetId="5">#REF!</definedName>
    <definedName name="____xlnm.Print_Area_1" localSheetId="10">#REF!</definedName>
    <definedName name="____xlnm.Print_Area_1" localSheetId="9">#REF!</definedName>
    <definedName name="____xlnm.Print_Area_1" localSheetId="8">#REF!</definedName>
    <definedName name="____xlnm.Print_Area_1">#REF!</definedName>
    <definedName name="____xlnm.Print_Area_2" localSheetId="7">#REF!</definedName>
    <definedName name="____xlnm.Print_Area_2" localSheetId="11">#REF!</definedName>
    <definedName name="____xlnm.Print_Area_2" localSheetId="6">#REF!</definedName>
    <definedName name="____xlnm.Print_Area_2" localSheetId="5">#REF!</definedName>
    <definedName name="____xlnm.Print_Area_2" localSheetId="10">#REF!</definedName>
    <definedName name="____xlnm.Print_Area_2" localSheetId="9">#REF!</definedName>
    <definedName name="____xlnm.Print_Area_2" localSheetId="8">#REF!</definedName>
    <definedName name="____xlnm.Print_Area_2">#REF!</definedName>
    <definedName name="____xlnm.Print_Area_3" localSheetId="7">#REF!</definedName>
    <definedName name="____xlnm.Print_Area_3" localSheetId="11">#REF!</definedName>
    <definedName name="____xlnm.Print_Area_3" localSheetId="6">#REF!</definedName>
    <definedName name="____xlnm.Print_Area_3" localSheetId="5">#REF!</definedName>
    <definedName name="____xlnm.Print_Area_3" localSheetId="10">#REF!</definedName>
    <definedName name="____xlnm.Print_Area_3" localSheetId="9">#REF!</definedName>
    <definedName name="____xlnm.Print_Area_3" localSheetId="8">#REF!</definedName>
    <definedName name="____xlnm.Print_Area_3">#REF!</definedName>
    <definedName name="____xlnm.Print_Titles_1" localSheetId="7">#REF!</definedName>
    <definedName name="____xlnm.Print_Titles_1" localSheetId="11">#REF!</definedName>
    <definedName name="____xlnm.Print_Titles_1" localSheetId="6">#REF!</definedName>
    <definedName name="____xlnm.Print_Titles_1" localSheetId="5">#REF!</definedName>
    <definedName name="____xlnm.Print_Titles_1" localSheetId="10">#REF!</definedName>
    <definedName name="____xlnm.Print_Titles_1" localSheetId="9">#REF!</definedName>
    <definedName name="____xlnm.Print_Titles_1" localSheetId="8">#REF!</definedName>
    <definedName name="____xlnm.Print_Titles_1">#REF!</definedName>
    <definedName name="___xlnm.Print_Area_1" localSheetId="7">#REF!</definedName>
    <definedName name="___xlnm.Print_Area_1" localSheetId="11">#REF!</definedName>
    <definedName name="___xlnm.Print_Area_1" localSheetId="6">#REF!</definedName>
    <definedName name="___xlnm.Print_Area_1" localSheetId="5">#REF!</definedName>
    <definedName name="___xlnm.Print_Area_1" localSheetId="10">#REF!</definedName>
    <definedName name="___xlnm.Print_Area_1" localSheetId="9">#REF!</definedName>
    <definedName name="___xlnm.Print_Area_1" localSheetId="8">#REF!</definedName>
    <definedName name="___xlnm.Print_Area_1">#REF!</definedName>
    <definedName name="___xlnm.Print_Area_2" localSheetId="7">#REF!</definedName>
    <definedName name="___xlnm.Print_Area_2" localSheetId="11">#REF!</definedName>
    <definedName name="___xlnm.Print_Area_2" localSheetId="6">#REF!</definedName>
    <definedName name="___xlnm.Print_Area_2" localSheetId="5">#REF!</definedName>
    <definedName name="___xlnm.Print_Area_2" localSheetId="10">#REF!</definedName>
    <definedName name="___xlnm.Print_Area_2" localSheetId="9">#REF!</definedName>
    <definedName name="___xlnm.Print_Area_2" localSheetId="8">#REF!</definedName>
    <definedName name="___xlnm.Print_Area_2">#REF!</definedName>
    <definedName name="___xlnm.Print_Area_3" localSheetId="7">#REF!</definedName>
    <definedName name="___xlnm.Print_Area_3" localSheetId="11">#REF!</definedName>
    <definedName name="___xlnm.Print_Area_3" localSheetId="6">#REF!</definedName>
    <definedName name="___xlnm.Print_Area_3" localSheetId="5">#REF!</definedName>
    <definedName name="___xlnm.Print_Area_3" localSheetId="10">#REF!</definedName>
    <definedName name="___xlnm.Print_Area_3" localSheetId="9">#REF!</definedName>
    <definedName name="___xlnm.Print_Area_3" localSheetId="8">#REF!</definedName>
    <definedName name="___xlnm.Print_Area_3">#REF!</definedName>
    <definedName name="___xlnm.Print_Titles_1" localSheetId="7">#REF!</definedName>
    <definedName name="___xlnm.Print_Titles_1" localSheetId="11">#REF!</definedName>
    <definedName name="___xlnm.Print_Titles_1" localSheetId="6">#REF!</definedName>
    <definedName name="___xlnm.Print_Titles_1" localSheetId="5">#REF!</definedName>
    <definedName name="___xlnm.Print_Titles_1" localSheetId="10">#REF!</definedName>
    <definedName name="___xlnm.Print_Titles_1" localSheetId="9">#REF!</definedName>
    <definedName name="___xlnm.Print_Titles_1" localSheetId="8">#REF!</definedName>
    <definedName name="___xlnm.Print_Titles_1">#REF!</definedName>
    <definedName name="__xlnm.Print_Area_1" localSheetId="7">#REF!</definedName>
    <definedName name="__xlnm.Print_Area_1" localSheetId="11">#REF!</definedName>
    <definedName name="__xlnm.Print_Area_1" localSheetId="6">#REF!</definedName>
    <definedName name="__xlnm.Print_Area_1" localSheetId="5">#REF!</definedName>
    <definedName name="__xlnm.Print_Area_1" localSheetId="10">#REF!</definedName>
    <definedName name="__xlnm.Print_Area_1" localSheetId="9">#REF!</definedName>
    <definedName name="__xlnm.Print_Area_1" localSheetId="8">#REF!</definedName>
    <definedName name="__xlnm.Print_Area_1">#REF!</definedName>
    <definedName name="__xlnm.Print_Area_2" localSheetId="7">#REF!</definedName>
    <definedName name="__xlnm.Print_Area_2" localSheetId="11">#REF!</definedName>
    <definedName name="__xlnm.Print_Area_2" localSheetId="6">#REF!</definedName>
    <definedName name="__xlnm.Print_Area_2" localSheetId="5">#REF!</definedName>
    <definedName name="__xlnm.Print_Area_2" localSheetId="10">#REF!</definedName>
    <definedName name="__xlnm.Print_Area_2" localSheetId="9">#REF!</definedName>
    <definedName name="__xlnm.Print_Area_2" localSheetId="8">#REF!</definedName>
    <definedName name="__xlnm.Print_Area_2">#REF!</definedName>
    <definedName name="__xlnm.Print_Area_3" localSheetId="7">#REF!</definedName>
    <definedName name="__xlnm.Print_Area_3" localSheetId="11">#REF!</definedName>
    <definedName name="__xlnm.Print_Area_3" localSheetId="6">#REF!</definedName>
    <definedName name="__xlnm.Print_Area_3" localSheetId="5">#REF!</definedName>
    <definedName name="__xlnm.Print_Area_3" localSheetId="10">#REF!</definedName>
    <definedName name="__xlnm.Print_Area_3" localSheetId="9">#REF!</definedName>
    <definedName name="__xlnm.Print_Area_3" localSheetId="8">#REF!</definedName>
    <definedName name="__xlnm.Print_Area_3">#REF!</definedName>
    <definedName name="__xlnm.Print_Titles_1" localSheetId="7">#REF!</definedName>
    <definedName name="__xlnm.Print_Titles_1" localSheetId="11">#REF!</definedName>
    <definedName name="__xlnm.Print_Titles_1" localSheetId="6">#REF!</definedName>
    <definedName name="__xlnm.Print_Titles_1" localSheetId="5">#REF!</definedName>
    <definedName name="__xlnm.Print_Titles_1" localSheetId="10">#REF!</definedName>
    <definedName name="__xlnm.Print_Titles_1" localSheetId="9">#REF!</definedName>
    <definedName name="__xlnm.Print_Titles_1" localSheetId="8">#REF!</definedName>
    <definedName name="__xlnm.Print_Titles_1">#REF!</definedName>
    <definedName name="Excel_BuiltIn_Print_Titles" localSheetId="7">#REF!</definedName>
    <definedName name="Excel_BuiltIn_Print_Titles" localSheetId="11">#REF!</definedName>
    <definedName name="Excel_BuiltIn_Print_Titles" localSheetId="6">#REF!</definedName>
    <definedName name="Excel_BuiltIn_Print_Titles" localSheetId="5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>#REF!</definedName>
    <definedName name="Excel_BuiltIn_Print_Titles_1">#REF!</definedName>
    <definedName name="_xlnm.Print_Area" localSheetId="7">'Augusts'!$A$1:$L$34</definedName>
    <definedName name="_xlnm.Print_Area" localSheetId="11">'Decembris'!$A$1:$L$34</definedName>
    <definedName name="_xlnm.Print_Area" localSheetId="1">'Februaris'!$A$1:$L$34</definedName>
    <definedName name="_xlnm.Print_Area" localSheetId="0">'Janvaris'!$A$1:$L$33</definedName>
    <definedName name="_xlnm.Print_Area" localSheetId="6">'Julijs'!$A$1:$L$34</definedName>
    <definedName name="_xlnm.Print_Area" localSheetId="5">'Junijs'!$A$1:$L$34</definedName>
    <definedName name="_xlnm.Print_Area" localSheetId="4">'Maijs'!$A$1:$L$34</definedName>
    <definedName name="_xlnm.Print_Area" localSheetId="10">'Novembris'!$A$1:$L$34</definedName>
    <definedName name="_xlnm.Print_Area" localSheetId="9">'Oktobris'!$A$1:$L$34</definedName>
    <definedName name="_xlnm.Print_Area" localSheetId="8">'Septembris'!$A$1:$L$34</definedName>
    <definedName name="Z_1CD31CBF_4B49_4E56_AB32_B594D837FF44_.wvu.PrintTitles" localSheetId="7" hidden="1">'Augusts'!$5:$8</definedName>
    <definedName name="Z_1CD31CBF_4B49_4E56_AB32_B594D837FF44_.wvu.PrintTitles" localSheetId="11" hidden="1">'Decembris'!$5:$8</definedName>
    <definedName name="Z_1CD31CBF_4B49_4E56_AB32_B594D837FF44_.wvu.PrintTitles" localSheetId="1" hidden="1">'Februaris'!$5:$8</definedName>
    <definedName name="Z_1CD31CBF_4B49_4E56_AB32_B594D837FF44_.wvu.PrintTitles" localSheetId="0" hidden="1">'Janvaris'!$5:$8</definedName>
    <definedName name="Z_1CD31CBF_4B49_4E56_AB32_B594D837FF44_.wvu.PrintTitles" localSheetId="6" hidden="1">'Julijs'!$5:$8</definedName>
    <definedName name="Z_1CD31CBF_4B49_4E56_AB32_B594D837FF44_.wvu.PrintTitles" localSheetId="5" hidden="1">'Junijs'!$5:$8</definedName>
    <definedName name="Z_1CD31CBF_4B49_4E56_AB32_B594D837FF44_.wvu.PrintTitles" localSheetId="4" hidden="1">'Maijs'!$5:$8</definedName>
    <definedName name="Z_1CD31CBF_4B49_4E56_AB32_B594D837FF44_.wvu.PrintTitles" localSheetId="10" hidden="1">'Novembris'!$5:$8</definedName>
    <definedName name="Z_1CD31CBF_4B49_4E56_AB32_B594D837FF44_.wvu.PrintTitles" localSheetId="9" hidden="1">'Oktobris'!$5:$8</definedName>
    <definedName name="Z_1CD31CBF_4B49_4E56_AB32_B594D837FF44_.wvu.PrintTitles" localSheetId="8" hidden="1">'Septembris'!$5:$8</definedName>
    <definedName name="Z_45655F84_A498_4E3B_B937_6C500BB9BB8E_.wvu.PrintTitles" localSheetId="7" hidden="1">'Augusts'!$5:$8</definedName>
    <definedName name="Z_45655F84_A498_4E3B_B937_6C500BB9BB8E_.wvu.PrintTitles" localSheetId="11" hidden="1">'Decembris'!$5:$8</definedName>
    <definedName name="Z_45655F84_A498_4E3B_B937_6C500BB9BB8E_.wvu.PrintTitles" localSheetId="1" hidden="1">'Februaris'!$5:$8</definedName>
    <definedName name="Z_45655F84_A498_4E3B_B937_6C500BB9BB8E_.wvu.PrintTitles" localSheetId="0" hidden="1">'Janvaris'!$5:$8</definedName>
    <definedName name="Z_45655F84_A498_4E3B_B937_6C500BB9BB8E_.wvu.PrintTitles" localSheetId="6" hidden="1">'Julijs'!$5:$8</definedName>
    <definedName name="Z_45655F84_A498_4E3B_B937_6C500BB9BB8E_.wvu.PrintTitles" localSheetId="5" hidden="1">'Junijs'!$5:$8</definedName>
    <definedName name="Z_45655F84_A498_4E3B_B937_6C500BB9BB8E_.wvu.PrintTitles" localSheetId="4" hidden="1">'Maijs'!$5:$8</definedName>
    <definedName name="Z_45655F84_A498_4E3B_B937_6C500BB9BB8E_.wvu.PrintTitles" localSheetId="10" hidden="1">'Novembris'!$5:$8</definedName>
    <definedName name="Z_45655F84_A498_4E3B_B937_6C500BB9BB8E_.wvu.PrintTitles" localSheetId="9" hidden="1">'Oktobris'!$5:$8</definedName>
    <definedName name="Z_45655F84_A498_4E3B_B937_6C500BB9BB8E_.wvu.PrintTitles" localSheetId="8" hidden="1">'Septembris'!$5:$8</definedName>
    <definedName name="Z_61EC064F_D512_473F_9DA8_E419AEB78E2A_.wvu.PrintTitles" localSheetId="7" hidden="1">'Augusts'!$5:$8</definedName>
    <definedName name="Z_61EC064F_D512_473F_9DA8_E419AEB78E2A_.wvu.PrintTitles" localSheetId="11" hidden="1">'Decembris'!$5:$8</definedName>
    <definedName name="Z_61EC064F_D512_473F_9DA8_E419AEB78E2A_.wvu.PrintTitles" localSheetId="1" hidden="1">'Februaris'!$5:$8</definedName>
    <definedName name="Z_61EC064F_D512_473F_9DA8_E419AEB78E2A_.wvu.PrintTitles" localSheetId="0" hidden="1">'Janvaris'!$5:$8</definedName>
    <definedName name="Z_61EC064F_D512_473F_9DA8_E419AEB78E2A_.wvu.PrintTitles" localSheetId="6" hidden="1">'Julijs'!$5:$8</definedName>
    <definedName name="Z_61EC064F_D512_473F_9DA8_E419AEB78E2A_.wvu.PrintTitles" localSheetId="5" hidden="1">'Junijs'!$5:$8</definedName>
    <definedName name="Z_61EC064F_D512_473F_9DA8_E419AEB78E2A_.wvu.PrintTitles" localSheetId="4" hidden="1">'Maijs'!$5:$8</definedName>
    <definedName name="Z_61EC064F_D512_473F_9DA8_E419AEB78E2A_.wvu.PrintTitles" localSheetId="10" hidden="1">'Novembris'!$5:$8</definedName>
    <definedName name="Z_61EC064F_D512_473F_9DA8_E419AEB78E2A_.wvu.PrintTitles" localSheetId="9" hidden="1">'Oktobris'!$5:$8</definedName>
    <definedName name="Z_61EC064F_D512_473F_9DA8_E419AEB78E2A_.wvu.PrintTitles" localSheetId="8" hidden="1">'Septembris'!$5:$8</definedName>
    <definedName name="Z_81EB1DB6_89AB_4045_90FA_EF2BA7E792F9_.wvu.PrintArea" localSheetId="7">#REF!</definedName>
    <definedName name="Z_81EB1DB6_89AB_4045_90FA_EF2BA7E792F9_.wvu.PrintArea" localSheetId="11">#REF!</definedName>
    <definedName name="Z_81EB1DB6_89AB_4045_90FA_EF2BA7E792F9_.wvu.PrintArea" localSheetId="6">#REF!</definedName>
    <definedName name="Z_81EB1DB6_89AB_4045_90FA_EF2BA7E792F9_.wvu.PrintArea" localSheetId="5">#REF!</definedName>
    <definedName name="Z_81EB1DB6_89AB_4045_90FA_EF2BA7E792F9_.wvu.PrintArea" localSheetId="10">#REF!</definedName>
    <definedName name="Z_81EB1DB6_89AB_4045_90FA_EF2BA7E792F9_.wvu.PrintArea" localSheetId="9">#REF!</definedName>
    <definedName name="Z_81EB1DB6_89AB_4045_90FA_EF2BA7E792F9_.wvu.PrintArea" localSheetId="8">#REF!</definedName>
    <definedName name="Z_81EB1DB6_89AB_4045_90FA_EF2BA7E792F9_.wvu.PrintArea">#REF!</definedName>
    <definedName name="Z_CD09ECC6_5C13_41E5_A8BB_FFE424675590_.wvu.PrintTitles" localSheetId="7" hidden="1">'Augusts'!$5:$8</definedName>
    <definedName name="Z_CD09ECC6_5C13_41E5_A8BB_FFE424675590_.wvu.PrintTitles" localSheetId="11" hidden="1">'Decembris'!$5:$8</definedName>
    <definedName name="Z_CD09ECC6_5C13_41E5_A8BB_FFE424675590_.wvu.PrintTitles" localSheetId="1" hidden="1">'Februaris'!$5:$8</definedName>
    <definedName name="Z_CD09ECC6_5C13_41E5_A8BB_FFE424675590_.wvu.PrintTitles" localSheetId="0" hidden="1">'Janvaris'!$5:$8</definedName>
    <definedName name="Z_CD09ECC6_5C13_41E5_A8BB_FFE424675590_.wvu.PrintTitles" localSheetId="6" hidden="1">'Julijs'!$5:$8</definedName>
    <definedName name="Z_CD09ECC6_5C13_41E5_A8BB_FFE424675590_.wvu.PrintTitles" localSheetId="5" hidden="1">'Junijs'!$5:$8</definedName>
    <definedName name="Z_CD09ECC6_5C13_41E5_A8BB_FFE424675590_.wvu.PrintTitles" localSheetId="4" hidden="1">'Maijs'!$5:$8</definedName>
    <definedName name="Z_CD09ECC6_5C13_41E5_A8BB_FFE424675590_.wvu.PrintTitles" localSheetId="10" hidden="1">'Novembris'!$5:$8</definedName>
    <definedName name="Z_CD09ECC6_5C13_41E5_A8BB_FFE424675590_.wvu.PrintTitles" localSheetId="9" hidden="1">'Oktobris'!$5:$8</definedName>
    <definedName name="Z_CD09ECC6_5C13_41E5_A8BB_FFE424675590_.wvu.PrintTitles" localSheetId="8" hidden="1">'Septembris'!$5:$8</definedName>
    <definedName name="Z_EB0FF616_B213_4CC3_A056_3439FA0DC3D8_.wvu.PrintTitles" localSheetId="7" hidden="1">'Augusts'!$5:$8</definedName>
    <definedName name="Z_EB0FF616_B213_4CC3_A056_3439FA0DC3D8_.wvu.PrintTitles" localSheetId="11" hidden="1">'Decembris'!$5:$8</definedName>
    <definedName name="Z_EB0FF616_B213_4CC3_A056_3439FA0DC3D8_.wvu.PrintTitles" localSheetId="1" hidden="1">'Februaris'!$5:$8</definedName>
    <definedName name="Z_EB0FF616_B213_4CC3_A056_3439FA0DC3D8_.wvu.PrintTitles" localSheetId="0" hidden="1">'Janvaris'!$5:$8</definedName>
    <definedName name="Z_EB0FF616_B213_4CC3_A056_3439FA0DC3D8_.wvu.PrintTitles" localSheetId="6" hidden="1">'Julijs'!$5:$8</definedName>
    <definedName name="Z_EB0FF616_B213_4CC3_A056_3439FA0DC3D8_.wvu.PrintTitles" localSheetId="5" hidden="1">'Junijs'!$5:$8</definedName>
    <definedName name="Z_EB0FF616_B213_4CC3_A056_3439FA0DC3D8_.wvu.PrintTitles" localSheetId="4" hidden="1">'Maijs'!$5:$8</definedName>
    <definedName name="Z_EB0FF616_B213_4CC3_A056_3439FA0DC3D8_.wvu.PrintTitles" localSheetId="10" hidden="1">'Novembris'!$5:$8</definedName>
    <definedName name="Z_EB0FF616_B213_4CC3_A056_3439FA0DC3D8_.wvu.PrintTitles" localSheetId="9" hidden="1">'Oktobris'!$5:$8</definedName>
    <definedName name="Z_EB0FF616_B213_4CC3_A056_3439FA0DC3D8_.wvu.PrintTitles" localSheetId="8" hidden="1">'Septembris'!$5:$8</definedName>
    <definedName name="Z_F1F489B9_0F61_4F1F_A151_75EF77465344_.wvu.PrintArea" localSheetId="7">#REF!</definedName>
    <definedName name="Z_F1F489B9_0F61_4F1F_A151_75EF77465344_.wvu.PrintArea" localSheetId="11">#REF!</definedName>
    <definedName name="Z_F1F489B9_0F61_4F1F_A151_75EF77465344_.wvu.PrintArea" localSheetId="6">#REF!</definedName>
    <definedName name="Z_F1F489B9_0F61_4F1F_A151_75EF77465344_.wvu.PrintArea" localSheetId="5">#REF!</definedName>
    <definedName name="Z_F1F489B9_0F61_4F1F_A151_75EF77465344_.wvu.PrintArea" localSheetId="10">#REF!</definedName>
    <definedName name="Z_F1F489B9_0F61_4F1F_A151_75EF77465344_.wvu.PrintArea" localSheetId="9">#REF!</definedName>
    <definedName name="Z_F1F489B9_0F61_4F1F_A151_75EF77465344_.wvu.PrintArea" localSheetId="8">#REF!</definedName>
    <definedName name="Z_F1F489B9_0F61_4F1F_A151_75EF77465344_.wvu.PrintArea">#REF!</definedName>
    <definedName name="Z_F1F489B9_0F61_4F1F_A151_75EF77465344_.wvu.PrintTitles" localSheetId="7">#REF!</definedName>
    <definedName name="Z_F1F489B9_0F61_4F1F_A151_75EF77465344_.wvu.PrintTitles" localSheetId="11">#REF!</definedName>
    <definedName name="Z_F1F489B9_0F61_4F1F_A151_75EF77465344_.wvu.PrintTitles" localSheetId="6">#REF!</definedName>
    <definedName name="Z_F1F489B9_0F61_4F1F_A151_75EF77465344_.wvu.PrintTitles" localSheetId="5">#REF!</definedName>
    <definedName name="Z_F1F489B9_0F61_4F1F_A151_75EF77465344_.wvu.PrintTitles" localSheetId="10">#REF!</definedName>
    <definedName name="Z_F1F489B9_0F61_4F1F_A151_75EF77465344_.wvu.PrintTitles" localSheetId="9">#REF!</definedName>
    <definedName name="Z_F1F489B9_0F61_4F1F_A151_75EF77465344_.wvu.PrintTitles" localSheetId="8">#REF!</definedName>
    <definedName name="Z_F1F489B9_0F61_4F1F_A151_75EF77465344_.wvu.PrintTitles">#REF!</definedName>
  </definedNames>
  <calcPr fullCalcOnLoad="1"/>
</workbook>
</file>

<file path=xl/sharedStrings.xml><?xml version="1.0" encoding="utf-8"?>
<sst xmlns="http://schemas.openxmlformats.org/spreadsheetml/2006/main" count="558" uniqueCount="70">
  <si>
    <t>(valūtas vienībās)</t>
  </si>
  <si>
    <t>Nākamajā pārskata periodā</t>
  </si>
  <si>
    <t>darījuma valūtā</t>
  </si>
  <si>
    <r>
      <t xml:space="preserve">Procenti un citi maksājumi </t>
    </r>
    <r>
      <rPr>
        <i/>
        <sz val="10"/>
        <rFont val="Times New Roman"/>
        <family val="1"/>
      </rPr>
      <t>euro</t>
    </r>
  </si>
  <si>
    <t>Kopā pārskata periodā:</t>
  </si>
  <si>
    <t>X</t>
  </si>
  <si>
    <t>Pārskata periodā, euro</t>
  </si>
  <si>
    <t xml:space="preserve">Emisija </t>
  </si>
  <si>
    <t>Dzēšana</t>
  </si>
  <si>
    <t xml:space="preserve">Valūtas kursa izmaiņas </t>
  </si>
  <si>
    <t xml:space="preserve">Procenti un citi maksājumi </t>
  </si>
  <si>
    <r>
      <t xml:space="preserve">Vērtspapīru dzēšana </t>
    </r>
    <r>
      <rPr>
        <i/>
        <sz val="10"/>
        <rFont val="Times New Roman"/>
        <family val="1"/>
      </rPr>
      <t>euro</t>
    </r>
  </si>
  <si>
    <t>Vērtspapīra veids
(termiņš, starpnieks)</t>
  </si>
  <si>
    <t>Valsts  parāda vērtspapīri nominālvērtībā kopā:</t>
  </si>
  <si>
    <t>Vērtspapīra  vērtība pārskata perioda sākumā</t>
  </si>
  <si>
    <t>Vērtspapīra  vērtība pārskata perioda beigās</t>
  </si>
  <si>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
</t>
    </r>
  </si>
  <si>
    <r>
      <rPr>
        <i/>
        <sz val="10"/>
        <rFont val="Times New Roman"/>
        <family val="1"/>
      </rPr>
      <t>euro</t>
    </r>
    <r>
      <rPr>
        <sz val="10"/>
        <rFont val="Times New Roman"/>
        <family val="1"/>
      </rPr>
      <t xml:space="preserve">
(3+4-5+6+7)</t>
    </r>
  </si>
  <si>
    <t>Valsts  parāda vērtspapīri</t>
  </si>
  <si>
    <t>I   Valsts kases administrētie parāda vērtspapīri nominālvērtībā</t>
  </si>
  <si>
    <t>"Valsts un pašvaldību parāds"  2.1.pielikums</t>
  </si>
  <si>
    <t>Oficiālā mēneša pārskata</t>
  </si>
  <si>
    <t>Vērtspapīri Eiropas vienotā valūtā (EUR)</t>
  </si>
  <si>
    <t>Eiroobligācijas (2008. g.)</t>
  </si>
  <si>
    <t>Eiroobligācijas (2014. g. jan.)</t>
  </si>
  <si>
    <t>Eiroobligācijas (2014. g. apr.)</t>
  </si>
  <si>
    <t>Eiroobligācijas (2015. g. sep.)</t>
  </si>
  <si>
    <t>Eiroobligācijas (2015. g. dec.)</t>
  </si>
  <si>
    <t>Eiroobligācijas (2016. g. mai.)</t>
  </si>
  <si>
    <t>Eiroobligācijas (2016. g. okt.)</t>
  </si>
  <si>
    <t xml:space="preserve">Kopā   EUR </t>
  </si>
  <si>
    <t xml:space="preserve">Kopā   USD </t>
  </si>
  <si>
    <t>Obligācijas (2011. g.)</t>
  </si>
  <si>
    <t>Obligācijas (2012. g. feb.)</t>
  </si>
  <si>
    <t>Obligācijas (2012. g. dec.)</t>
  </si>
  <si>
    <t xml:space="preserve">Valsts iekšējā aizņēmuma vidējā termiņa
 obligācijas (t.sk. bezprocentu obligācijas) </t>
  </si>
  <si>
    <t>Valsts iekšējā aizņēmuma
 ilgtermiņa obligācijas</t>
  </si>
  <si>
    <t>Šulca 67094334</t>
  </si>
  <si>
    <t>Zanda.Sulca@kase.gov.lv</t>
  </si>
  <si>
    <t>(2017.gada janvāris)</t>
  </si>
  <si>
    <t>Vērtspapīri ASV dolāros (USD)</t>
  </si>
  <si>
    <t>(2017.gada janvāris - februāris)</t>
  </si>
  <si>
    <t xml:space="preserve"> </t>
  </si>
  <si>
    <t>Eiroobligācijas (2017. g. feb.)</t>
  </si>
  <si>
    <t>(2017.gada janvāris-maijs)</t>
  </si>
  <si>
    <t>Eiroobligācijas (emisija 05.03.2008., dzēšana 05.03.2018)</t>
  </si>
  <si>
    <t>Eiroobligācijas (emisija 21.01.2014., dzēšana 21.01.2021.)</t>
  </si>
  <si>
    <t>Eiroobligācijas (emisija 30.04.2014., dzēšana 30.04.2024.)</t>
  </si>
  <si>
    <t>Eiroobligācijas (emisija 23.09.2015., dzēšana 23.09.2025.)</t>
  </si>
  <si>
    <t>Eiroobligācijas (emisija 15.12.2015., dzēšana 15.12.2020.)</t>
  </si>
  <si>
    <t>Eiroobligācijas (emisija 16.05.2016., dzēšana 16.05.2036.)</t>
  </si>
  <si>
    <t>Eiroobligācijas (emisija 07.10.2016., papildemisija 15.02.2017., dzēšana 07.10.2026.)*</t>
  </si>
  <si>
    <t>Eiroobligācijas (emisija 15.02.2017., dzēšana 15.02.2047.)*</t>
  </si>
  <si>
    <t>Obligācijas (emisija 16.06.2011., dzēšana 16.06.2021)</t>
  </si>
  <si>
    <t>Obligācijas (emisija 22.02.2012., dzēšana 22.02.2017.)</t>
  </si>
  <si>
    <t>Obligācijas (emisija 12.12.2012., dzēšana 12.01.2020.)</t>
  </si>
  <si>
    <t>* Pārklasificētas eiroobligācijas, kuras tika emitētas 15.02.2017.</t>
  </si>
  <si>
    <t>(2017.gada janvāris-jūnijs)</t>
  </si>
  <si>
    <t>Trence 67094250</t>
  </si>
  <si>
    <t>Irina.Trence@kase.gov.lv</t>
  </si>
  <si>
    <t>Eiroobligācijas (emisija 07.10.2016., papildemisija 15.02.2017. un 07.06.2017., dzēšana 07.10.2026.)*</t>
  </si>
  <si>
    <t>Eiroobligācijas (emisija 16.05.2016.,papildemisija 07.06.2017., dzēšana 16.05.2036.)</t>
  </si>
  <si>
    <t>Tamanis 67094334</t>
  </si>
  <si>
    <t>Eriks.Tamanis@kase.gov.lv</t>
  </si>
  <si>
    <t>(2017.gada janvāris-jūlijs)</t>
  </si>
  <si>
    <t>(2017.gada janvāris - augusts)</t>
  </si>
  <si>
    <t>(2017.gada janvāris - septembris)</t>
  </si>
  <si>
    <t>(2017.gada janvāris - oktobris)</t>
  </si>
  <si>
    <t>(2017.gada janvāris - novembris)</t>
  </si>
  <si>
    <t>(2017.gada janvāris - decembris)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</si>
</sst>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\ &quot;DM&quot;_-;\-* #,##0.00\ &quot;DM&quot;_-;_-* &quot;-&quot;??\ &quot;DM&quot;_-;_-@_-"/>
    <numFmt numFmtId="166" formatCode="0&quot;.&quot;0"/>
    <numFmt numFmtId="167" formatCode="##,#0&quot;.&quot;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9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4"/>
      </left>
      <right/>
      <top style="thin">
        <color indexed="54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/>
      <right/>
      <top style="thin"/>
      <bottom style="hair"/>
    </border>
    <border>
      <left style="thin"/>
      <right style="thin"/>
      <top style="thin"/>
      <bottom style="medium"/>
    </border>
    <border>
      <left style="medium"/>
      <right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5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3" borderId="0" applyNumberFormat="0" applyBorder="0" applyAlignment="0" applyProtection="0"/>
    <xf numFmtId="0" fontId="54" fillId="5" borderId="0" applyNumberFormat="0" applyBorder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6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1" fillId="9" borderId="0" applyNumberFormat="0" applyBorder="0" applyAlignment="0" applyProtection="0"/>
    <xf numFmtId="0" fontId="54" fillId="11" borderId="0" applyNumberFormat="0" applyBorder="0" applyAlignment="0" applyProtection="0"/>
    <xf numFmtId="0" fontId="1" fillId="12" borderId="0" applyNumberFormat="0" applyBorder="0" applyAlignment="0" applyProtection="0"/>
    <xf numFmtId="0" fontId="8" fillId="13" borderId="0" applyNumberFormat="0" applyBorder="0" applyAlignment="0" applyProtection="0"/>
    <xf numFmtId="0" fontId="1" fillId="12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8" fillId="16" borderId="0" applyNumberFormat="0" applyBorder="0" applyAlignment="0" applyProtection="0"/>
    <xf numFmtId="0" fontId="1" fillId="15" borderId="0" applyNumberFormat="0" applyBorder="0" applyAlignment="0" applyProtection="0"/>
    <xf numFmtId="0" fontId="54" fillId="17" borderId="0" applyNumberFormat="0" applyBorder="0" applyAlignment="0" applyProtection="0"/>
    <xf numFmtId="0" fontId="1" fillId="18" borderId="0" applyNumberFormat="0" applyBorder="0" applyAlignment="0" applyProtection="0"/>
    <xf numFmtId="0" fontId="8" fillId="6" borderId="0" applyNumberFormat="0" applyBorder="0" applyAlignment="0" applyProtection="0"/>
    <xf numFmtId="0" fontId="1" fillId="18" borderId="0" applyNumberFormat="0" applyBorder="0" applyAlignment="0" applyProtection="0"/>
    <xf numFmtId="0" fontId="54" fillId="19" borderId="0" applyNumberFormat="0" applyBorder="0" applyAlignment="0" applyProtection="0"/>
    <xf numFmtId="0" fontId="1" fillId="16" borderId="0" applyNumberFormat="0" applyBorder="0" applyAlignment="0" applyProtection="0"/>
    <xf numFmtId="0" fontId="8" fillId="20" borderId="0" applyNumberFormat="0" applyBorder="0" applyAlignment="0" applyProtection="0"/>
    <xf numFmtId="0" fontId="1" fillId="16" borderId="0" applyNumberFormat="0" applyBorder="0" applyAlignment="0" applyProtection="0"/>
    <xf numFmtId="0" fontId="54" fillId="21" borderId="0" applyNumberFormat="0" applyBorder="0" applyAlignment="0" applyProtection="0"/>
    <xf numFmtId="0" fontId="1" fillId="7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8" fillId="24" borderId="0" applyNumberFormat="0" applyBorder="0" applyAlignment="0" applyProtection="0"/>
    <xf numFmtId="0" fontId="1" fillId="23" borderId="0" applyNumberFormat="0" applyBorder="0" applyAlignment="0" applyProtection="0"/>
    <xf numFmtId="0" fontId="54" fillId="25" borderId="0" applyNumberFormat="0" applyBorder="0" applyAlignment="0" applyProtection="0"/>
    <xf numFmtId="0" fontId="1" fillId="12" borderId="0" applyNumberFormat="0" applyBorder="0" applyAlignment="0" applyProtection="0"/>
    <xf numFmtId="0" fontId="8" fillId="26" borderId="0" applyNumberFormat="0" applyBorder="0" applyAlignment="0" applyProtection="0"/>
    <xf numFmtId="0" fontId="1" fillId="12" borderId="0" applyNumberFormat="0" applyBorder="0" applyAlignment="0" applyProtection="0"/>
    <xf numFmtId="0" fontId="54" fillId="27" borderId="0" applyNumberFormat="0" applyBorder="0" applyAlignment="0" applyProtection="0"/>
    <xf numFmtId="0" fontId="1" fillId="16" borderId="0" applyNumberFormat="0" applyBorder="0" applyAlignment="0" applyProtection="0"/>
    <xf numFmtId="0" fontId="8" fillId="20" borderId="0" applyNumberFormat="0" applyBorder="0" applyAlignment="0" applyProtection="0"/>
    <xf numFmtId="0" fontId="1" fillId="16" borderId="0" applyNumberFormat="0" applyBorder="0" applyAlignment="0" applyProtection="0"/>
    <xf numFmtId="0" fontId="54" fillId="28" borderId="0" applyNumberFormat="0" applyBorder="0" applyAlignment="0" applyProtection="0"/>
    <xf numFmtId="0" fontId="1" fillId="29" borderId="0" applyNumberFormat="0" applyBorder="0" applyAlignment="0" applyProtection="0"/>
    <xf numFmtId="0" fontId="8" fillId="18" borderId="0" applyNumberFormat="0" applyBorder="0" applyAlignment="0" applyProtection="0"/>
    <xf numFmtId="0" fontId="1" fillId="29" borderId="0" applyNumberFormat="0" applyBorder="0" applyAlignment="0" applyProtection="0"/>
    <xf numFmtId="0" fontId="55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20" borderId="0" applyNumberFormat="0" applyBorder="0" applyAlignment="0" applyProtection="0"/>
    <xf numFmtId="0" fontId="9" fillId="31" borderId="0" applyNumberFormat="0" applyBorder="0" applyAlignment="0" applyProtection="0"/>
    <xf numFmtId="0" fontId="55" fillId="32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55" fillId="33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9" fillId="23" borderId="0" applyNumberFormat="0" applyBorder="0" applyAlignment="0" applyProtection="0"/>
    <xf numFmtId="0" fontId="55" fillId="34" borderId="0" applyNumberFormat="0" applyBorder="0" applyAlignment="0" applyProtection="0"/>
    <xf numFmtId="0" fontId="9" fillId="35" borderId="0" applyNumberFormat="0" applyBorder="0" applyAlignment="0" applyProtection="0"/>
    <xf numFmtId="0" fontId="10" fillId="26" borderId="0" applyNumberFormat="0" applyBorder="0" applyAlignment="0" applyProtection="0"/>
    <xf numFmtId="0" fontId="9" fillId="35" borderId="0" applyNumberFormat="0" applyBorder="0" applyAlignment="0" applyProtection="0"/>
    <xf numFmtId="0" fontId="55" fillId="36" borderId="0" applyNumberFormat="0" applyBorder="0" applyAlignment="0" applyProtection="0"/>
    <xf numFmtId="0" fontId="9" fillId="37" borderId="0" applyNumberFormat="0" applyBorder="0" applyAlignment="0" applyProtection="0"/>
    <xf numFmtId="0" fontId="10" fillId="20" borderId="0" applyNumberFormat="0" applyBorder="0" applyAlignment="0" applyProtection="0"/>
    <xf numFmtId="0" fontId="9" fillId="37" borderId="0" applyNumberFormat="0" applyBorder="0" applyAlignment="0" applyProtection="0"/>
    <xf numFmtId="0" fontId="55" fillId="38" borderId="0" applyNumberFormat="0" applyBorder="0" applyAlignment="0" applyProtection="0"/>
    <xf numFmtId="0" fontId="9" fillId="39" borderId="0" applyNumberFormat="0" applyBorder="0" applyAlignment="0" applyProtection="0"/>
    <xf numFmtId="0" fontId="10" fillId="18" borderId="0" applyNumberFormat="0" applyBorder="0" applyAlignment="0" applyProtection="0"/>
    <xf numFmtId="0" fontId="9" fillId="39" borderId="0" applyNumberFormat="0" applyBorder="0" applyAlignment="0" applyProtection="0"/>
    <xf numFmtId="0" fontId="5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55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5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2" borderId="0" applyNumberFormat="0" applyBorder="0" applyAlignment="0" applyProtection="0"/>
    <xf numFmtId="0" fontId="1" fillId="58" borderId="0" applyNumberFormat="0" applyBorder="0" applyAlignment="0" applyProtection="0"/>
    <xf numFmtId="0" fontId="9" fillId="44" borderId="0" applyNumberFormat="0" applyBorder="0" applyAlignment="0" applyProtection="0"/>
    <xf numFmtId="0" fontId="9" fillId="59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55" fillId="60" borderId="0" applyNumberFormat="0" applyBorder="0" applyAlignment="0" applyProtection="0"/>
    <xf numFmtId="0" fontId="1" fillId="52" borderId="0" applyNumberFormat="0" applyBorder="0" applyAlignment="0" applyProtection="0"/>
    <xf numFmtId="0" fontId="1" fillId="50" borderId="0" applyNumberFormat="0" applyBorder="0" applyAlignment="0" applyProtection="0"/>
    <xf numFmtId="0" fontId="1" fillId="44" borderId="0" applyNumberFormat="0" applyBorder="0" applyAlignment="0" applyProtection="0"/>
    <xf numFmtId="0" fontId="1" fillId="53" borderId="0" applyNumberFormat="0" applyBorder="0" applyAlignment="0" applyProtection="0"/>
    <xf numFmtId="0" fontId="9" fillId="44" borderId="0" applyNumberFormat="0" applyBorder="0" applyAlignment="0" applyProtection="0"/>
    <xf numFmtId="0" fontId="9" fillId="52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55" fillId="62" borderId="0" applyNumberFormat="0" applyBorder="0" applyAlignment="0" applyProtection="0"/>
    <xf numFmtId="0" fontId="1" fillId="41" borderId="0" applyNumberFormat="0" applyBorder="0" applyAlignment="0" applyProtection="0"/>
    <xf numFmtId="0" fontId="1" fillId="56" borderId="0" applyNumberFormat="0" applyBorder="0" applyAlignment="0" applyProtection="0"/>
    <xf numFmtId="0" fontId="1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9" fillId="63" borderId="0" applyNumberFormat="0" applyBorder="0" applyAlignment="0" applyProtection="0"/>
    <xf numFmtId="0" fontId="55" fillId="64" borderId="0" applyNumberFormat="0" applyBorder="0" applyAlignment="0" applyProtection="0"/>
    <xf numFmtId="0" fontId="1" fillId="65" borderId="0" applyNumberFormat="0" applyBorder="0" applyAlignment="0" applyProtection="0"/>
    <xf numFmtId="0" fontId="1" fillId="51" borderId="0" applyNumberFormat="0" applyBorder="0" applyAlignment="0" applyProtection="0"/>
    <xf numFmtId="0" fontId="1" fillId="66" borderId="0" applyNumberFormat="0" applyBorder="0" applyAlignment="0" applyProtection="0"/>
    <xf numFmtId="0" fontId="9" fillId="66" borderId="0" applyNumberFormat="0" applyBorder="0" applyAlignment="0" applyProtection="0"/>
    <xf numFmtId="0" fontId="9" fillId="67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9" fillId="68" borderId="0" applyNumberFormat="0" applyBorder="0" applyAlignment="0" applyProtection="0"/>
    <xf numFmtId="0" fontId="56" fillId="69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57" fillId="70" borderId="1" applyNumberFormat="0" applyAlignment="0" applyProtection="0"/>
    <xf numFmtId="0" fontId="12" fillId="71" borderId="2" applyNumberFormat="0" applyAlignment="0" applyProtection="0"/>
    <xf numFmtId="0" fontId="12" fillId="71" borderId="2" applyNumberFormat="0" applyAlignment="0" applyProtection="0"/>
    <xf numFmtId="0" fontId="12" fillId="71" borderId="2" applyNumberFormat="0" applyAlignment="0" applyProtection="0"/>
    <xf numFmtId="0" fontId="58" fillId="72" borderId="3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0" fontId="13" fillId="53" borderId="4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4" fillId="73" borderId="0" applyNumberFormat="0" applyBorder="0" applyAlignment="0" applyProtection="0"/>
    <xf numFmtId="0" fontId="14" fillId="74" borderId="0" applyNumberFormat="0" applyBorder="0" applyAlignment="0" applyProtection="0"/>
    <xf numFmtId="0" fontId="14" fillId="75" borderId="0" applyNumberFormat="0" applyBorder="0" applyAlignment="0" applyProtection="0"/>
    <xf numFmtId="0" fontId="14" fillId="76" borderId="0" applyNumberFormat="0" applyBorder="0" applyAlignment="0" applyProtection="0"/>
    <xf numFmtId="0" fontId="14" fillId="77" borderId="0" applyNumberFormat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78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17" fillId="79" borderId="0" applyNumberFormat="0" applyBorder="0" applyAlignment="0" applyProtection="0"/>
    <xf numFmtId="0" fontId="62" fillId="0" borderId="5" applyNumberFormat="0" applyFill="0" applyAlignment="0" applyProtection="0"/>
    <xf numFmtId="0" fontId="18" fillId="0" borderId="6" applyNumberFormat="0" applyFill="0" applyAlignment="0" applyProtection="0"/>
    <xf numFmtId="0" fontId="63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64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7" fillId="80" borderId="1" applyNumberFormat="0" applyAlignment="0" applyProtection="0"/>
    <xf numFmtId="0" fontId="21" fillId="66" borderId="2" applyNumberFormat="0" applyAlignment="0" applyProtection="0"/>
    <xf numFmtId="0" fontId="21" fillId="66" borderId="2" applyNumberFormat="0" applyAlignment="0" applyProtection="0"/>
    <xf numFmtId="0" fontId="21" fillId="66" borderId="2" applyNumberFormat="0" applyAlignment="0" applyProtection="0"/>
    <xf numFmtId="0" fontId="68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69" fillId="81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2" borderId="13" applyNumberFormat="0" applyFont="0" applyAlignment="0" applyProtection="0"/>
    <xf numFmtId="0" fontId="0" fillId="65" borderId="14" applyNumberFormat="0" applyFont="0" applyAlignment="0" applyProtection="0"/>
    <xf numFmtId="0" fontId="0" fillId="65" borderId="14" applyNumberFormat="0" applyFont="0" applyAlignment="0" applyProtection="0"/>
    <xf numFmtId="0" fontId="0" fillId="65" borderId="14" applyNumberFormat="0" applyFont="0" applyAlignment="0" applyProtection="0"/>
    <xf numFmtId="0" fontId="71" fillId="70" borderId="15" applyNumberFormat="0" applyAlignment="0" applyProtection="0"/>
    <xf numFmtId="0" fontId="24" fillId="71" borderId="16" applyNumberFormat="0" applyAlignment="0" applyProtection="0"/>
    <xf numFmtId="0" fontId="24" fillId="71" borderId="16" applyNumberFormat="0" applyAlignment="0" applyProtection="0"/>
    <xf numFmtId="0" fontId="24" fillId="71" borderId="16" applyNumberFormat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6" fillId="83" borderId="17" applyNumberFormat="0" applyProtection="0">
      <alignment vertical="center"/>
    </xf>
    <xf numFmtId="4" fontId="27" fillId="0" borderId="0" applyNumberFormat="0" applyProtection="0">
      <alignment/>
    </xf>
    <xf numFmtId="4" fontId="26" fillId="83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8" fillId="83" borderId="17" applyNumberFormat="0" applyProtection="0">
      <alignment vertical="center"/>
    </xf>
    <xf numFmtId="4" fontId="28" fillId="83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6" fillId="83" borderId="17" applyNumberFormat="0" applyProtection="0">
      <alignment horizontal="left" vertical="center" indent="1"/>
    </xf>
    <xf numFmtId="4" fontId="27" fillId="0" borderId="0" applyNumberFormat="0" applyProtection="0">
      <alignment horizontal="left" wrapText="1" indent="1" shrinkToFit="1"/>
    </xf>
    <xf numFmtId="4" fontId="26" fillId="83" borderId="17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83" borderId="17" applyNumberFormat="0" applyProtection="0">
      <alignment horizontal="left" vertical="top" indent="1"/>
    </xf>
    <xf numFmtId="4" fontId="26" fillId="4" borderId="0" applyNumberFormat="0" applyProtection="0">
      <alignment horizontal="left" vertical="center"/>
    </xf>
    <xf numFmtId="4" fontId="26" fillId="4" borderId="0" applyNumberFormat="0" applyProtection="0">
      <alignment horizontal="left" vertical="center"/>
    </xf>
    <xf numFmtId="4" fontId="26" fillId="4" borderId="0" applyNumberFormat="0" applyProtection="0">
      <alignment horizontal="left" vertical="center"/>
    </xf>
    <xf numFmtId="4" fontId="26" fillId="4" borderId="0" applyNumberFormat="0" applyProtection="0">
      <alignment horizontal="left" vertical="center" indent="1"/>
    </xf>
    <xf numFmtId="4" fontId="4" fillId="0" borderId="18" applyNumberFormat="0" applyProtection="0">
      <alignment horizontal="left" vertical="center" indent="1"/>
    </xf>
    <xf numFmtId="4" fontId="26" fillId="4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7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8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39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85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86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23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6" fillId="87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88" borderId="0" applyNumberFormat="0" applyProtection="0">
      <alignment horizontal="left" vertical="center" indent="1"/>
    </xf>
    <xf numFmtId="0" fontId="0" fillId="0" borderId="0">
      <alignment/>
      <protection/>
    </xf>
    <xf numFmtId="4" fontId="8" fillId="88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9" fillId="20" borderId="0" applyNumberFormat="0" applyProtection="0">
      <alignment horizontal="left" vertical="center" indent="1"/>
    </xf>
    <xf numFmtId="4" fontId="29" fillId="20" borderId="0" applyNumberFormat="0" applyProtection="0">
      <alignment horizontal="left" vertical="center" indent="1"/>
    </xf>
    <xf numFmtId="4" fontId="29" fillId="20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4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88" borderId="0" applyNumberFormat="0" applyProtection="0">
      <alignment horizontal="left" vertical="center" indent="1"/>
    </xf>
    <xf numFmtId="4" fontId="8" fillId="88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4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20" borderId="17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20" borderId="17" applyNumberFormat="0" applyProtection="0">
      <alignment horizontal="left" vertical="top" indent="1"/>
    </xf>
    <xf numFmtId="0" fontId="0" fillId="20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0" fillId="4" borderId="17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4" borderId="17" applyNumberFormat="0" applyProtection="0">
      <alignment horizontal="left" vertical="top" indent="1"/>
    </xf>
    <xf numFmtId="0" fontId="0" fillId="4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16" borderId="17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16" borderId="17" applyNumberFormat="0" applyProtection="0">
      <alignment horizontal="left" vertical="top" indent="1"/>
    </xf>
    <xf numFmtId="0" fontId="0" fillId="16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88" borderId="17" applyNumberFormat="0" applyProtection="0">
      <alignment horizontal="left" vertical="center" indent="1"/>
    </xf>
    <xf numFmtId="0" fontId="3" fillId="0" borderId="0" applyNumberFormat="0" applyProtection="0">
      <alignment horizontal="left" wrapText="1" indent="1" shrinkToFit="1"/>
    </xf>
    <xf numFmtId="0" fontId="2" fillId="0" borderId="20" applyNumberFormat="0" applyProtection="0">
      <alignment horizontal="left" vertical="center" indent="1"/>
    </xf>
    <xf numFmtId="0" fontId="0" fillId="88" borderId="17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88" borderId="17" applyNumberFormat="0" applyProtection="0">
      <alignment horizontal="left" vertical="top" indent="1"/>
    </xf>
    <xf numFmtId="0" fontId="0" fillId="88" borderId="17" applyNumberFormat="0" applyProtection="0">
      <alignment horizontal="left" vertical="top" indent="1"/>
    </xf>
    <xf numFmtId="0" fontId="0" fillId="0" borderId="0">
      <alignment/>
      <protection/>
    </xf>
    <xf numFmtId="0" fontId="0" fillId="0" borderId="0">
      <alignment/>
      <protection/>
    </xf>
    <xf numFmtId="0" fontId="0" fillId="13" borderId="18" applyNumberFormat="0">
      <alignment/>
      <protection locked="0"/>
    </xf>
    <xf numFmtId="0" fontId="0" fillId="13" borderId="18" applyNumberFormat="0">
      <alignment/>
      <protection locked="0"/>
    </xf>
    <xf numFmtId="0" fontId="30" fillId="20" borderId="21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1" fillId="10" borderId="17" applyNumberFormat="0" applyProtection="0">
      <alignment vertical="center"/>
    </xf>
    <xf numFmtId="4" fontId="31" fillId="10" borderId="17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" fillId="0" borderId="18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0" borderId="17" applyNumberFormat="0" applyProtection="0">
      <alignment horizontal="left" vertical="top" indent="1"/>
    </xf>
    <xf numFmtId="4" fontId="8" fillId="88" borderId="17" applyNumberFormat="0" applyProtection="0">
      <alignment horizontal="right" vertical="center"/>
    </xf>
    <xf numFmtId="4" fontId="8" fillId="88" borderId="17" applyNumberFormat="0" applyProtection="0">
      <alignment horizontal="right" vertical="center"/>
    </xf>
    <xf numFmtId="4" fontId="4" fillId="0" borderId="0" applyNumberFormat="0" applyProtection="0">
      <alignment horizontal="right"/>
    </xf>
    <xf numFmtId="4" fontId="4" fillId="0" borderId="0" applyNumberFormat="0" applyProtection="0">
      <alignment horizontal="right"/>
    </xf>
    <xf numFmtId="4" fontId="4" fillId="0" borderId="0" applyNumberFormat="0" applyProtection="0">
      <alignment horizontal="right"/>
    </xf>
    <xf numFmtId="4" fontId="8" fillId="88" borderId="17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1" fillId="88" borderId="17" applyNumberFormat="0" applyProtection="0">
      <alignment horizontal="right" vertical="center"/>
    </xf>
    <xf numFmtId="0" fontId="0" fillId="0" borderId="0">
      <alignment/>
      <protection/>
    </xf>
    <xf numFmtId="4" fontId="8" fillId="4" borderId="17" applyNumberFormat="0" applyProtection="0">
      <alignment horizontal="left" vertical="center" indent="1"/>
    </xf>
    <xf numFmtId="4" fontId="8" fillId="4" borderId="17" applyNumberFormat="0" applyProtection="0">
      <alignment horizontal="left" vertical="center" indent="1"/>
    </xf>
    <xf numFmtId="4" fontId="8" fillId="4" borderId="17" applyNumberFormat="0" applyProtection="0">
      <alignment horizontal="left" vertical="center" indent="1"/>
    </xf>
    <xf numFmtId="4" fontId="4" fillId="0" borderId="0" applyNumberFormat="0" applyProtection="0">
      <alignment horizontal="left" wrapText="1" indent="1"/>
    </xf>
    <xf numFmtId="4" fontId="4" fillId="0" borderId="0" applyNumberFormat="0" applyProtection="0">
      <alignment horizontal="left" wrapText="1" indent="1"/>
    </xf>
    <xf numFmtId="4" fontId="8" fillId="4" borderId="17" applyNumberFormat="0" applyProtection="0">
      <alignment horizontal="left" vertical="center" indent="1"/>
    </xf>
    <xf numFmtId="0" fontId="8" fillId="4" borderId="17" applyNumberFormat="0" applyProtection="0">
      <alignment horizontal="left" vertical="top"/>
    </xf>
    <xf numFmtId="0" fontId="8" fillId="4" borderId="17" applyNumberFormat="0" applyProtection="0">
      <alignment horizontal="left" vertical="top"/>
    </xf>
    <xf numFmtId="0" fontId="8" fillId="4" borderId="17" applyNumberFormat="0" applyProtection="0">
      <alignment horizontal="left" vertical="top"/>
    </xf>
    <xf numFmtId="0" fontId="8" fillId="4" borderId="17" applyNumberFormat="0" applyProtection="0">
      <alignment horizontal="left" vertical="top" indent="1"/>
    </xf>
    <xf numFmtId="4" fontId="32" fillId="89" borderId="0" applyNumberFormat="0" applyProtection="0">
      <alignment horizontal="left" vertical="center"/>
    </xf>
    <xf numFmtId="4" fontId="32" fillId="89" borderId="0" applyNumberFormat="0" applyProtection="0">
      <alignment horizontal="left" vertical="center"/>
    </xf>
    <xf numFmtId="4" fontId="32" fillId="89" borderId="0" applyNumberFormat="0" applyProtection="0">
      <alignment horizontal="left" vertical="center" indent="1"/>
    </xf>
    <xf numFmtId="4" fontId="32" fillId="89" borderId="0" applyNumberFormat="0" applyProtection="0">
      <alignment horizontal="left" vertical="center" indent="1"/>
    </xf>
    <xf numFmtId="4" fontId="32" fillId="89" borderId="0" applyNumberFormat="0" applyProtection="0">
      <alignment horizontal="left" vertical="center"/>
    </xf>
    <xf numFmtId="0" fontId="33" fillId="90" borderId="18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4" fillId="88" borderId="17" applyNumberFormat="0" applyProtection="0">
      <alignment horizontal="right" vertical="center"/>
    </xf>
    <xf numFmtId="0" fontId="0" fillId="0" borderId="0">
      <alignment/>
      <protection/>
    </xf>
    <xf numFmtId="4" fontId="34" fillId="88" borderId="17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6" fillId="0" borderId="0">
      <alignment/>
      <protection/>
    </xf>
    <xf numFmtId="0" fontId="7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3" fillId="0" borderId="22" applyNumberFormat="0" applyFill="0" applyAlignment="0" applyProtection="0"/>
    <xf numFmtId="0" fontId="14" fillId="0" borderId="23" applyNumberFormat="0" applyFill="0" applyAlignment="0" applyProtection="0"/>
    <xf numFmtId="166" fontId="38" fillId="26" borderId="0" applyBorder="0" applyProtection="0">
      <alignment/>
    </xf>
    <xf numFmtId="0" fontId="7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247" applyFont="1" applyFill="1">
      <alignment/>
      <protection/>
    </xf>
    <xf numFmtId="0" fontId="7" fillId="0" borderId="0" xfId="247" applyNumberFormat="1" applyFont="1" applyFill="1" applyBorder="1" applyAlignment="1">
      <alignment/>
      <protection/>
    </xf>
    <xf numFmtId="0" fontId="40" fillId="0" borderId="0" xfId="247" applyNumberFormat="1" applyFont="1" applyFill="1" applyAlignment="1">
      <alignment/>
      <protection/>
    </xf>
    <xf numFmtId="0" fontId="7" fillId="0" borderId="0" xfId="247" applyNumberFormat="1" applyFont="1" applyFill="1" applyAlignment="1">
      <alignment/>
      <protection/>
    </xf>
    <xf numFmtId="0" fontId="3" fillId="0" borderId="24" xfId="247" applyFont="1" applyFill="1" applyBorder="1">
      <alignment/>
      <protection/>
    </xf>
    <xf numFmtId="0" fontId="3" fillId="0" borderId="24" xfId="247" applyFont="1" applyFill="1" applyBorder="1" applyAlignment="1">
      <alignment horizontal="centerContinuous"/>
      <protection/>
    </xf>
    <xf numFmtId="0" fontId="6" fillId="0" borderId="24" xfId="247" applyFont="1" applyFill="1" applyBorder="1" applyAlignment="1">
      <alignment horizontal="right"/>
      <protection/>
    </xf>
    <xf numFmtId="0" fontId="3" fillId="0" borderId="0" xfId="247" applyFont="1" applyFill="1" applyAlignment="1">
      <alignment vertical="center"/>
      <protection/>
    </xf>
    <xf numFmtId="0" fontId="3" fillId="0" borderId="0" xfId="247" applyFont="1" applyFill="1">
      <alignment/>
      <protection/>
    </xf>
    <xf numFmtId="3" fontId="3" fillId="0" borderId="0" xfId="247" applyNumberFormat="1" applyFont="1" applyFill="1">
      <alignment/>
      <protection/>
    </xf>
    <xf numFmtId="0" fontId="41" fillId="0" borderId="0" xfId="316" applyFont="1" applyFill="1" applyAlignment="1">
      <alignment horizontal="left"/>
      <protection/>
    </xf>
    <xf numFmtId="0" fontId="7" fillId="0" borderId="0" xfId="247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 horizontal="right"/>
    </xf>
    <xf numFmtId="0" fontId="41" fillId="0" borderId="0" xfId="247" applyFont="1" applyFill="1">
      <alignment/>
      <protection/>
    </xf>
    <xf numFmtId="3" fontId="41" fillId="0" borderId="25" xfId="247" applyNumberFormat="1" applyFont="1" applyFill="1" applyBorder="1" applyAlignment="1">
      <alignment horizontal="right" vertical="center"/>
      <protection/>
    </xf>
    <xf numFmtId="3" fontId="41" fillId="0" borderId="26" xfId="247" applyNumberFormat="1" applyFont="1" applyFill="1" applyBorder="1" applyAlignment="1">
      <alignment horizontal="right" vertical="center"/>
      <protection/>
    </xf>
    <xf numFmtId="167" fontId="3" fillId="0" borderId="27" xfId="247" applyNumberFormat="1" applyFont="1" applyFill="1" applyBorder="1" applyAlignment="1">
      <alignment horizontal="right" vertical="center"/>
      <protection/>
    </xf>
    <xf numFmtId="3" fontId="41" fillId="0" borderId="26" xfId="199" applyNumberFormat="1" applyFont="1" applyFill="1" applyBorder="1" applyAlignment="1">
      <alignment horizontal="right" vertical="center"/>
    </xf>
    <xf numFmtId="0" fontId="3" fillId="0" borderId="28" xfId="247" applyFont="1" applyFill="1" applyBorder="1" applyAlignment="1">
      <alignment horizontal="center" vertical="center"/>
      <protection/>
    </xf>
    <xf numFmtId="0" fontId="3" fillId="0" borderId="0" xfId="320" applyFont="1" applyFill="1" applyBorder="1" applyProtection="1">
      <alignment/>
      <protection locked="0"/>
    </xf>
    <xf numFmtId="0" fontId="3" fillId="0" borderId="0" xfId="232" applyFont="1" applyAlignment="1">
      <alignment/>
    </xf>
    <xf numFmtId="0" fontId="3" fillId="0" borderId="18" xfId="318" applyFont="1" applyFill="1" applyBorder="1" applyAlignment="1">
      <alignment horizontal="center" vertical="center" wrapText="1"/>
      <protection/>
    </xf>
    <xf numFmtId="3" fontId="41" fillId="0" borderId="25" xfId="199" applyNumberFormat="1" applyFont="1" applyFill="1" applyBorder="1" applyAlignment="1">
      <alignment horizontal="right" vertical="center"/>
    </xf>
    <xf numFmtId="3" fontId="43" fillId="0" borderId="18" xfId="199" applyNumberFormat="1" applyFont="1" applyFill="1" applyBorder="1" applyAlignment="1">
      <alignment horizontal="right" vertical="center"/>
    </xf>
    <xf numFmtId="0" fontId="5" fillId="0" borderId="29" xfId="319" applyFont="1" applyFill="1" applyBorder="1" applyAlignment="1">
      <alignment horizontal="center" vertical="center"/>
      <protection/>
    </xf>
    <xf numFmtId="167" fontId="41" fillId="0" borderId="27" xfId="247" applyNumberFormat="1" applyFont="1" applyFill="1" applyBorder="1" applyAlignment="1">
      <alignment horizontal="right" vertical="center"/>
      <protection/>
    </xf>
    <xf numFmtId="3" fontId="41" fillId="0" borderId="27" xfId="247" applyNumberFormat="1" applyFont="1" applyFill="1" applyBorder="1" applyAlignment="1">
      <alignment horizontal="right" vertical="center"/>
      <protection/>
    </xf>
    <xf numFmtId="0" fontId="43" fillId="0" borderId="30" xfId="319" applyFont="1" applyFill="1" applyBorder="1" applyAlignment="1">
      <alignment horizontal="right" vertical="center" wrapText="1"/>
      <protection/>
    </xf>
    <xf numFmtId="0" fontId="43" fillId="0" borderId="31" xfId="319" applyFont="1" applyFill="1" applyBorder="1" applyAlignment="1">
      <alignment horizontal="right" vertical="center" wrapText="1"/>
      <protection/>
    </xf>
    <xf numFmtId="3" fontId="43" fillId="0" borderId="28" xfId="247" applyNumberFormat="1" applyFont="1" applyFill="1" applyBorder="1" applyAlignment="1">
      <alignment horizontal="right" vertical="center"/>
      <protection/>
    </xf>
    <xf numFmtId="0" fontId="43" fillId="0" borderId="32" xfId="247" applyFont="1" applyFill="1" applyBorder="1" applyAlignment="1">
      <alignment horizontal="right" vertical="center"/>
      <protection/>
    </xf>
    <xf numFmtId="3" fontId="43" fillId="0" borderId="32" xfId="247" applyNumberFormat="1" applyFont="1" applyFill="1" applyBorder="1" applyAlignment="1">
      <alignment horizontal="right" vertical="center"/>
      <protection/>
    </xf>
    <xf numFmtId="0" fontId="5" fillId="0" borderId="33" xfId="247" applyFont="1" applyFill="1" applyBorder="1" applyAlignment="1">
      <alignment horizontal="right" vertical="center" wrapText="1"/>
      <protection/>
    </xf>
    <xf numFmtId="0" fontId="5" fillId="0" borderId="32" xfId="247" applyFont="1" applyFill="1" applyBorder="1" applyAlignment="1">
      <alignment horizontal="right" vertical="center"/>
      <protection/>
    </xf>
    <xf numFmtId="3" fontId="5" fillId="0" borderId="32" xfId="247" applyNumberFormat="1" applyFont="1" applyFill="1" applyBorder="1" applyAlignment="1">
      <alignment horizontal="right" vertical="center"/>
      <protection/>
    </xf>
    <xf numFmtId="3" fontId="43" fillId="0" borderId="34" xfId="247" applyNumberFormat="1" applyFont="1" applyFill="1" applyBorder="1" applyAlignment="1">
      <alignment horizontal="right" vertical="center"/>
      <protection/>
    </xf>
    <xf numFmtId="0" fontId="5" fillId="0" borderId="29" xfId="247" applyFont="1" applyFill="1" applyBorder="1" applyAlignment="1">
      <alignment horizontal="center" vertical="center"/>
      <protection/>
    </xf>
    <xf numFmtId="167" fontId="3" fillId="0" borderId="35" xfId="247" applyNumberFormat="1" applyFont="1" applyFill="1" applyBorder="1" applyAlignment="1">
      <alignment horizontal="right" vertical="center"/>
      <protection/>
    </xf>
    <xf numFmtId="0" fontId="41" fillId="0" borderId="36" xfId="247" applyFont="1" applyFill="1" applyBorder="1" applyAlignment="1">
      <alignment horizontal="left" vertical="center" wrapText="1"/>
      <protection/>
    </xf>
    <xf numFmtId="3" fontId="41" fillId="0" borderId="37" xfId="247" applyNumberFormat="1" applyFont="1" applyFill="1" applyBorder="1" applyAlignment="1">
      <alignment horizontal="right" vertical="center"/>
      <protection/>
    </xf>
    <xf numFmtId="0" fontId="41" fillId="0" borderId="36" xfId="247" applyFont="1" applyFill="1" applyBorder="1" applyAlignment="1">
      <alignment horizontal="left" vertical="center"/>
      <protection/>
    </xf>
    <xf numFmtId="0" fontId="41" fillId="0" borderId="38" xfId="247" applyFont="1" applyFill="1" applyBorder="1" applyAlignment="1">
      <alignment horizontal="left" vertical="center"/>
      <protection/>
    </xf>
    <xf numFmtId="3" fontId="41" fillId="0" borderId="39" xfId="247" applyNumberFormat="1" applyFont="1" applyFill="1" applyBorder="1" applyAlignment="1">
      <alignment horizontal="right" vertical="center"/>
      <protection/>
    </xf>
    <xf numFmtId="3" fontId="43" fillId="0" borderId="40" xfId="199" applyNumberFormat="1" applyFont="1" applyFill="1" applyBorder="1" applyAlignment="1">
      <alignment horizontal="right" vertical="center"/>
    </xf>
    <xf numFmtId="3" fontId="41" fillId="0" borderId="35" xfId="247" applyNumberFormat="1" applyFont="1" applyFill="1" applyBorder="1" applyAlignment="1">
      <alignment horizontal="right" vertical="center"/>
      <protection/>
    </xf>
    <xf numFmtId="0" fontId="41" fillId="0" borderId="36" xfId="319" applyFont="1" applyFill="1" applyBorder="1" applyAlignment="1">
      <alignment horizontal="left" vertical="center"/>
      <protection/>
    </xf>
    <xf numFmtId="3" fontId="43" fillId="0" borderId="41" xfId="247" applyNumberFormat="1" applyFont="1" applyFill="1" applyBorder="1" applyAlignment="1">
      <alignment horizontal="right" vertical="center"/>
      <protection/>
    </xf>
    <xf numFmtId="0" fontId="43" fillId="0" borderId="33" xfId="247" applyFont="1" applyFill="1" applyBorder="1" applyAlignment="1">
      <alignment horizontal="right" vertical="center"/>
      <protection/>
    </xf>
    <xf numFmtId="0" fontId="41" fillId="0" borderId="38" xfId="250" applyFont="1" applyFill="1" applyBorder="1" applyAlignment="1">
      <alignment horizontal="left" vertical="center"/>
      <protection/>
    </xf>
    <xf numFmtId="0" fontId="7" fillId="0" borderId="0" xfId="250" applyNumberFormat="1" applyFont="1" applyFill="1" applyBorder="1" applyAlignment="1">
      <alignment horizontal="center"/>
      <protection/>
    </xf>
    <xf numFmtId="0" fontId="7" fillId="0" borderId="0" xfId="250" applyNumberFormat="1" applyFont="1" applyFill="1" applyBorder="1" applyAlignment="1">
      <alignment/>
      <protection/>
    </xf>
    <xf numFmtId="0" fontId="40" fillId="0" borderId="0" xfId="250" applyNumberFormat="1" applyFont="1" applyFill="1" applyAlignment="1">
      <alignment/>
      <protection/>
    </xf>
    <xf numFmtId="0" fontId="7" fillId="0" borderId="0" xfId="250" applyNumberFormat="1" applyFont="1" applyFill="1" applyAlignment="1">
      <alignment horizontal="center"/>
      <protection/>
    </xf>
    <xf numFmtId="0" fontId="7" fillId="0" borderId="0" xfId="250" applyNumberFormat="1" applyFont="1" applyFill="1" applyAlignment="1">
      <alignment/>
      <protection/>
    </xf>
    <xf numFmtId="0" fontId="3" fillId="0" borderId="24" xfId="250" applyFont="1" applyFill="1" applyBorder="1">
      <alignment/>
      <protection/>
    </xf>
    <xf numFmtId="0" fontId="3" fillId="0" borderId="24" xfId="250" applyFont="1" applyFill="1" applyBorder="1" applyAlignment="1">
      <alignment horizontal="centerContinuous"/>
      <protection/>
    </xf>
    <xf numFmtId="0" fontId="6" fillId="0" borderId="24" xfId="250" applyFont="1" applyFill="1" applyBorder="1" applyAlignment="1">
      <alignment horizontal="right"/>
      <protection/>
    </xf>
    <xf numFmtId="0" fontId="3" fillId="0" borderId="0" xfId="250" applyFont="1" applyFill="1">
      <alignment/>
      <protection/>
    </xf>
    <xf numFmtId="0" fontId="3" fillId="0" borderId="0" xfId="250" applyFont="1" applyFill="1" applyAlignment="1">
      <alignment horizontal="center"/>
      <protection/>
    </xf>
    <xf numFmtId="0" fontId="3" fillId="0" borderId="18" xfId="319" applyFont="1" applyFill="1" applyBorder="1" applyAlignment="1">
      <alignment horizontal="center" vertical="center" wrapText="1"/>
      <protection/>
    </xf>
    <xf numFmtId="0" fontId="3" fillId="0" borderId="28" xfId="250" applyFont="1" applyFill="1" applyBorder="1" applyAlignment="1">
      <alignment horizontal="center" vertical="center"/>
      <protection/>
    </xf>
    <xf numFmtId="0" fontId="5" fillId="0" borderId="29" xfId="250" applyFont="1" applyFill="1" applyBorder="1" applyAlignment="1">
      <alignment horizontal="center" vertical="center"/>
      <protection/>
    </xf>
    <xf numFmtId="167" fontId="3" fillId="0" borderId="27" xfId="250" applyNumberFormat="1" applyFont="1" applyFill="1" applyBorder="1" applyAlignment="1">
      <alignment horizontal="right" vertical="center"/>
      <protection/>
    </xf>
    <xf numFmtId="167" fontId="3" fillId="0" borderId="35" xfId="250" applyNumberFormat="1" applyFont="1" applyFill="1" applyBorder="1" applyAlignment="1">
      <alignment horizontal="right" vertical="center"/>
      <protection/>
    </xf>
    <xf numFmtId="0" fontId="41" fillId="0" borderId="36" xfId="250" applyFont="1" applyFill="1" applyBorder="1" applyAlignment="1">
      <alignment horizontal="left" vertical="center" wrapText="1"/>
      <protection/>
    </xf>
    <xf numFmtId="3" fontId="41" fillId="0" borderId="26" xfId="250" applyNumberFormat="1" applyFont="1" applyFill="1" applyBorder="1" applyAlignment="1">
      <alignment horizontal="right" vertical="center"/>
      <protection/>
    </xf>
    <xf numFmtId="3" fontId="41" fillId="0" borderId="37" xfId="250" applyNumberFormat="1" applyFont="1" applyFill="1" applyBorder="1" applyAlignment="1">
      <alignment horizontal="right" vertical="center"/>
      <protection/>
    </xf>
    <xf numFmtId="0" fontId="41" fillId="0" borderId="36" xfId="250" applyFont="1" applyFill="1" applyBorder="1" applyAlignment="1">
      <alignment horizontal="left" vertical="center"/>
      <protection/>
    </xf>
    <xf numFmtId="0" fontId="41" fillId="0" borderId="0" xfId="250" applyFont="1" applyFill="1">
      <alignment/>
      <protection/>
    </xf>
    <xf numFmtId="0" fontId="41" fillId="0" borderId="42" xfId="250" applyFont="1" applyFill="1" applyBorder="1" applyAlignment="1">
      <alignment horizontal="left" vertical="center"/>
      <protection/>
    </xf>
    <xf numFmtId="3" fontId="41" fillId="0" borderId="43" xfId="199" applyNumberFormat="1" applyFont="1" applyFill="1" applyBorder="1" applyAlignment="1">
      <alignment horizontal="right" vertical="center"/>
    </xf>
    <xf numFmtId="3" fontId="41" fillId="0" borderId="43" xfId="250" applyNumberFormat="1" applyFont="1" applyFill="1" applyBorder="1" applyAlignment="1">
      <alignment horizontal="right" vertical="center"/>
      <protection/>
    </xf>
    <xf numFmtId="3" fontId="41" fillId="0" borderId="44" xfId="250" applyNumberFormat="1" applyFont="1" applyFill="1" applyBorder="1" applyAlignment="1">
      <alignment horizontal="right" vertical="center"/>
      <protection/>
    </xf>
    <xf numFmtId="3" fontId="41" fillId="0" borderId="25" xfId="250" applyNumberFormat="1" applyFont="1" applyFill="1" applyBorder="1" applyAlignment="1">
      <alignment horizontal="right" vertical="center"/>
      <protection/>
    </xf>
    <xf numFmtId="3" fontId="41" fillId="0" borderId="39" xfId="250" applyNumberFormat="1" applyFont="1" applyFill="1" applyBorder="1" applyAlignment="1">
      <alignment horizontal="right" vertical="center"/>
      <protection/>
    </xf>
    <xf numFmtId="167" fontId="41" fillId="0" borderId="27" xfId="250" applyNumberFormat="1" applyFont="1" applyFill="1" applyBorder="1" applyAlignment="1">
      <alignment horizontal="right" vertical="center"/>
      <protection/>
    </xf>
    <xf numFmtId="3" fontId="41" fillId="0" borderId="27" xfId="250" applyNumberFormat="1" applyFont="1" applyFill="1" applyBorder="1" applyAlignment="1">
      <alignment horizontal="right" vertical="center"/>
      <protection/>
    </xf>
    <xf numFmtId="3" fontId="41" fillId="0" borderId="35" xfId="250" applyNumberFormat="1" applyFont="1" applyFill="1" applyBorder="1" applyAlignment="1">
      <alignment horizontal="right" vertical="center"/>
      <protection/>
    </xf>
    <xf numFmtId="3" fontId="43" fillId="0" borderId="28" xfId="250" applyNumberFormat="1" applyFont="1" applyFill="1" applyBorder="1" applyAlignment="1">
      <alignment horizontal="right" vertical="center"/>
      <protection/>
    </xf>
    <xf numFmtId="3" fontId="43" fillId="0" borderId="41" xfId="250" applyNumberFormat="1" applyFont="1" applyFill="1" applyBorder="1" applyAlignment="1">
      <alignment horizontal="right" vertical="center"/>
      <protection/>
    </xf>
    <xf numFmtId="0" fontId="43" fillId="0" borderId="33" xfId="250" applyFont="1" applyFill="1" applyBorder="1" applyAlignment="1">
      <alignment horizontal="right" vertical="center"/>
      <protection/>
    </xf>
    <xf numFmtId="0" fontId="43" fillId="0" borderId="32" xfId="250" applyFont="1" applyFill="1" applyBorder="1" applyAlignment="1">
      <alignment horizontal="right" vertical="center"/>
      <protection/>
    </xf>
    <xf numFmtId="3" fontId="43" fillId="0" borderId="32" xfId="250" applyNumberFormat="1" applyFont="1" applyFill="1" applyBorder="1" applyAlignment="1">
      <alignment horizontal="right" vertical="center"/>
      <protection/>
    </xf>
    <xf numFmtId="3" fontId="43" fillId="0" borderId="34" xfId="250" applyNumberFormat="1" applyFont="1" applyFill="1" applyBorder="1" applyAlignment="1">
      <alignment horizontal="right" vertical="center"/>
      <protection/>
    </xf>
    <xf numFmtId="0" fontId="5" fillId="0" borderId="33" xfId="250" applyFont="1" applyFill="1" applyBorder="1" applyAlignment="1">
      <alignment horizontal="right" vertical="center" wrapText="1"/>
      <protection/>
    </xf>
    <xf numFmtId="0" fontId="5" fillId="0" borderId="32" xfId="250" applyFont="1" applyFill="1" applyBorder="1" applyAlignment="1">
      <alignment horizontal="right" vertical="center"/>
      <protection/>
    </xf>
    <xf numFmtId="3" fontId="5" fillId="0" borderId="32" xfId="250" applyNumberFormat="1" applyFont="1" applyFill="1" applyBorder="1" applyAlignment="1">
      <alignment horizontal="right" vertical="center"/>
      <protection/>
    </xf>
    <xf numFmtId="0" fontId="3" fillId="0" borderId="0" xfId="250" applyFont="1" applyFill="1" applyAlignment="1">
      <alignment vertical="center"/>
      <protection/>
    </xf>
    <xf numFmtId="0" fontId="3" fillId="0" borderId="0" xfId="250" applyFont="1" applyFill="1">
      <alignment/>
      <protection/>
    </xf>
    <xf numFmtId="3" fontId="3" fillId="0" borderId="0" xfId="250" applyNumberFormat="1" applyFont="1" applyFill="1">
      <alignment/>
      <protection/>
    </xf>
    <xf numFmtId="0" fontId="3" fillId="0" borderId="0" xfId="250" applyFont="1" applyFill="1" applyAlignment="1">
      <alignment horizontal="right"/>
      <protection/>
    </xf>
    <xf numFmtId="0" fontId="70" fillId="0" borderId="0" xfId="275">
      <alignment/>
      <protection/>
    </xf>
    <xf numFmtId="3" fontId="41" fillId="0" borderId="26" xfId="201" applyNumberFormat="1" applyFont="1" applyFill="1" applyBorder="1" applyAlignment="1">
      <alignment horizontal="right" vertical="center"/>
    </xf>
    <xf numFmtId="0" fontId="41" fillId="0" borderId="42" xfId="250" applyFont="1" applyFill="1" applyBorder="1" applyAlignment="1">
      <alignment horizontal="left" vertical="center" wrapText="1"/>
      <protection/>
    </xf>
    <xf numFmtId="3" fontId="41" fillId="0" borderId="43" xfId="201" applyNumberFormat="1" applyFont="1" applyFill="1" applyBorder="1" applyAlignment="1">
      <alignment horizontal="right" vertical="center"/>
    </xf>
    <xf numFmtId="3" fontId="41" fillId="0" borderId="25" xfId="201" applyNumberFormat="1" applyFont="1" applyFill="1" applyBorder="1" applyAlignment="1">
      <alignment horizontal="right" vertical="center"/>
    </xf>
    <xf numFmtId="3" fontId="43" fillId="0" borderId="18" xfId="201" applyNumberFormat="1" applyFont="1" applyFill="1" applyBorder="1" applyAlignment="1">
      <alignment horizontal="right" vertical="center"/>
    </xf>
    <xf numFmtId="3" fontId="43" fillId="0" borderId="40" xfId="201" applyNumberFormat="1" applyFont="1" applyFill="1" applyBorder="1" applyAlignment="1">
      <alignment horizontal="right" vertical="center"/>
    </xf>
    <xf numFmtId="0" fontId="41" fillId="0" borderId="0" xfId="317" applyFont="1" applyFill="1" applyAlignment="1">
      <alignment horizontal="left"/>
      <protection/>
    </xf>
    <xf numFmtId="0" fontId="42" fillId="0" borderId="45" xfId="318" applyFont="1" applyFill="1" applyBorder="1" applyAlignment="1">
      <alignment horizontal="left" vertical="center" wrapText="1"/>
      <protection/>
    </xf>
    <xf numFmtId="0" fontId="42" fillId="0" borderId="46" xfId="318" applyFont="1" applyFill="1" applyBorder="1" applyAlignment="1">
      <alignment horizontal="left" vertical="center" wrapText="1"/>
      <protection/>
    </xf>
    <xf numFmtId="0" fontId="42" fillId="0" borderId="47" xfId="318" applyFont="1" applyFill="1" applyBorder="1" applyAlignment="1">
      <alignment horizontal="left" vertical="center" wrapText="1"/>
      <protection/>
    </xf>
    <xf numFmtId="0" fontId="40" fillId="0" borderId="0" xfId="247" applyNumberFormat="1" applyFont="1" applyFill="1" applyAlignment="1">
      <alignment horizontal="center" vertical="center"/>
      <protection/>
    </xf>
    <xf numFmtId="0" fontId="7" fillId="0" borderId="0" xfId="247" applyNumberFormat="1" applyFont="1" applyFill="1" applyAlignment="1">
      <alignment horizontal="center"/>
      <protection/>
    </xf>
    <xf numFmtId="0" fontId="3" fillId="0" borderId="48" xfId="318" applyFont="1" applyFill="1" applyBorder="1" applyAlignment="1">
      <alignment horizontal="center" vertical="center" wrapText="1"/>
      <protection/>
    </xf>
    <xf numFmtId="0" fontId="3" fillId="0" borderId="49" xfId="318" applyFont="1" applyFill="1" applyBorder="1" applyAlignment="1">
      <alignment horizontal="center" vertical="center" wrapText="1"/>
      <protection/>
    </xf>
    <xf numFmtId="0" fontId="3" fillId="0" borderId="50" xfId="318" applyFont="1" applyFill="1" applyBorder="1" applyAlignment="1">
      <alignment horizontal="center" vertical="center" wrapText="1"/>
      <protection/>
    </xf>
    <xf numFmtId="0" fontId="3" fillId="0" borderId="51" xfId="318" applyFont="1" applyFill="1" applyBorder="1" applyAlignment="1">
      <alignment horizontal="center" vertical="center" wrapText="1"/>
      <protection/>
    </xf>
    <xf numFmtId="0" fontId="3" fillId="0" borderId="52" xfId="318" applyFont="1" applyFill="1" applyBorder="1" applyAlignment="1">
      <alignment horizontal="center" vertical="center" wrapText="1"/>
      <protection/>
    </xf>
    <xf numFmtId="0" fontId="42" fillId="0" borderId="45" xfId="319" applyFont="1" applyFill="1" applyBorder="1" applyAlignment="1">
      <alignment horizontal="left" vertical="center" wrapText="1"/>
      <protection/>
    </xf>
    <xf numFmtId="0" fontId="42" fillId="0" borderId="46" xfId="319" applyFont="1" applyFill="1" applyBorder="1" applyAlignment="1">
      <alignment horizontal="left" vertical="center" wrapText="1"/>
      <protection/>
    </xf>
    <xf numFmtId="0" fontId="42" fillId="0" borderId="47" xfId="319" applyFont="1" applyFill="1" applyBorder="1" applyAlignment="1">
      <alignment horizontal="left" vertical="center" wrapText="1"/>
      <protection/>
    </xf>
    <xf numFmtId="0" fontId="40" fillId="0" borderId="0" xfId="250" applyNumberFormat="1" applyFont="1" applyFill="1" applyAlignment="1">
      <alignment horizontal="center" vertical="center"/>
      <protection/>
    </xf>
    <xf numFmtId="0" fontId="7" fillId="0" borderId="0" xfId="250" applyNumberFormat="1" applyFont="1" applyFill="1" applyAlignment="1">
      <alignment horizontal="center"/>
      <protection/>
    </xf>
    <xf numFmtId="0" fontId="3" fillId="0" borderId="48" xfId="319" applyFont="1" applyFill="1" applyBorder="1" applyAlignment="1">
      <alignment horizontal="center" vertical="center" wrapText="1"/>
      <protection/>
    </xf>
    <xf numFmtId="0" fontId="3" fillId="0" borderId="49" xfId="319" applyFont="1" applyFill="1" applyBorder="1" applyAlignment="1">
      <alignment horizontal="center" vertical="center" wrapText="1"/>
      <protection/>
    </xf>
    <xf numFmtId="0" fontId="3" fillId="0" borderId="50" xfId="319" applyFont="1" applyFill="1" applyBorder="1" applyAlignment="1">
      <alignment horizontal="center" vertical="center" wrapText="1"/>
      <protection/>
    </xf>
    <xf numFmtId="0" fontId="3" fillId="0" borderId="51" xfId="319" applyFont="1" applyFill="1" applyBorder="1" applyAlignment="1">
      <alignment horizontal="center" vertical="center" wrapText="1"/>
      <protection/>
    </xf>
    <xf numFmtId="0" fontId="3" fillId="0" borderId="52" xfId="319" applyFont="1" applyFill="1" applyBorder="1" applyAlignment="1">
      <alignment horizontal="center" vertical="center" wrapText="1"/>
      <protection/>
    </xf>
  </cellXfs>
  <cellStyles count="532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- 20%" xfId="88"/>
    <cellStyle name="Accent1 - 20% 2" xfId="89"/>
    <cellStyle name="Accent1 - 40%" xfId="90"/>
    <cellStyle name="Accent1 - 40% 2" xfId="91"/>
    <cellStyle name="Accent1 - 60%" xfId="92"/>
    <cellStyle name="Accent1 - 60% 2" xfId="93"/>
    <cellStyle name="Accent1 2" xfId="94"/>
    <cellStyle name="Accent1 3" xfId="95"/>
    <cellStyle name="Accent1 4" xfId="96"/>
    <cellStyle name="Accent1 5" xfId="97"/>
    <cellStyle name="Accent1 6" xfId="98"/>
    <cellStyle name="Accent1 7" xfId="99"/>
    <cellStyle name="Accent1 8" xfId="100"/>
    <cellStyle name="Accent1 9" xfId="101"/>
    <cellStyle name="Accent2" xfId="102"/>
    <cellStyle name="Accent2 - 20%" xfId="103"/>
    <cellStyle name="Accent2 - 20% 2" xfId="104"/>
    <cellStyle name="Accent2 - 40%" xfId="105"/>
    <cellStyle name="Accent2 - 40% 2" xfId="106"/>
    <cellStyle name="Accent2 - 60%" xfId="107"/>
    <cellStyle name="Accent2 - 60% 2" xfId="108"/>
    <cellStyle name="Accent2 2" xfId="109"/>
    <cellStyle name="Accent2 3" xfId="110"/>
    <cellStyle name="Accent2 4" xfId="111"/>
    <cellStyle name="Accent2 5" xfId="112"/>
    <cellStyle name="Accent2 6" xfId="113"/>
    <cellStyle name="Accent2 7" xfId="114"/>
    <cellStyle name="Accent2 8" xfId="115"/>
    <cellStyle name="Accent2 9" xfId="116"/>
    <cellStyle name="Accent3" xfId="117"/>
    <cellStyle name="Accent3 - 20%" xfId="118"/>
    <cellStyle name="Accent3 - 20% 2" xfId="119"/>
    <cellStyle name="Accent3 - 40%" xfId="120"/>
    <cellStyle name="Accent3 - 40% 2" xfId="121"/>
    <cellStyle name="Accent3 - 60%" xfId="122"/>
    <cellStyle name="Accent3 - 60% 2" xfId="123"/>
    <cellStyle name="Accent3 2" xfId="124"/>
    <cellStyle name="Accent3 2 2" xfId="125"/>
    <cellStyle name="Accent3 3" xfId="126"/>
    <cellStyle name="Accent3 3 2" xfId="127"/>
    <cellStyle name="Accent3 4" xfId="128"/>
    <cellStyle name="Accent3 4 2" xfId="129"/>
    <cellStyle name="Accent3 5" xfId="130"/>
    <cellStyle name="Accent3 6" xfId="131"/>
    <cellStyle name="Accent3 7" xfId="132"/>
    <cellStyle name="Accent3 8" xfId="133"/>
    <cellStyle name="Accent3 9" xfId="134"/>
    <cellStyle name="Accent4" xfId="135"/>
    <cellStyle name="Accent4 - 20%" xfId="136"/>
    <cellStyle name="Accent4 - 20% 2" xfId="137"/>
    <cellStyle name="Accent4 - 40%" xfId="138"/>
    <cellStyle name="Accent4 - 40% 2" xfId="139"/>
    <cellStyle name="Accent4 - 60%" xfId="140"/>
    <cellStyle name="Accent4 - 60% 2" xfId="141"/>
    <cellStyle name="Accent4 2" xfId="142"/>
    <cellStyle name="Accent4 2 2" xfId="143"/>
    <cellStyle name="Accent4 3" xfId="144"/>
    <cellStyle name="Accent4 3 2" xfId="145"/>
    <cellStyle name="Accent4 4" xfId="146"/>
    <cellStyle name="Accent4 4 2" xfId="147"/>
    <cellStyle name="Accent4 5" xfId="148"/>
    <cellStyle name="Accent4 6" xfId="149"/>
    <cellStyle name="Accent4 7" xfId="150"/>
    <cellStyle name="Accent4 8" xfId="151"/>
    <cellStyle name="Accent4 9" xfId="152"/>
    <cellStyle name="Accent5" xfId="153"/>
    <cellStyle name="Accent5 - 20%" xfId="154"/>
    <cellStyle name="Accent5 - 20% 2" xfId="155"/>
    <cellStyle name="Accent5 - 40%" xfId="156"/>
    <cellStyle name="Accent5 - 60%" xfId="157"/>
    <cellStyle name="Accent5 - 60% 2" xfId="158"/>
    <cellStyle name="Accent5 2" xfId="159"/>
    <cellStyle name="Accent5 2 2" xfId="160"/>
    <cellStyle name="Accent5 3" xfId="161"/>
    <cellStyle name="Accent5 3 2" xfId="162"/>
    <cellStyle name="Accent5 4" xfId="163"/>
    <cellStyle name="Accent5 4 2" xfId="164"/>
    <cellStyle name="Accent5 5" xfId="165"/>
    <cellStyle name="Accent5 6" xfId="166"/>
    <cellStyle name="Accent5 7" xfId="167"/>
    <cellStyle name="Accent5 8" xfId="168"/>
    <cellStyle name="Accent5 9" xfId="169"/>
    <cellStyle name="Accent6" xfId="170"/>
    <cellStyle name="Accent6 - 20%" xfId="171"/>
    <cellStyle name="Accent6 - 40%" xfId="172"/>
    <cellStyle name="Accent6 - 40% 2" xfId="173"/>
    <cellStyle name="Accent6 - 60%" xfId="174"/>
    <cellStyle name="Accent6 - 60% 2" xfId="175"/>
    <cellStyle name="Accent6 2" xfId="176"/>
    <cellStyle name="Accent6 2 2" xfId="177"/>
    <cellStyle name="Accent6 3" xfId="178"/>
    <cellStyle name="Accent6 3 2" xfId="179"/>
    <cellStyle name="Accent6 4" xfId="180"/>
    <cellStyle name="Accent6 4 2" xfId="181"/>
    <cellStyle name="Accent6 5" xfId="182"/>
    <cellStyle name="Accent6 6" xfId="183"/>
    <cellStyle name="Accent6 7" xfId="184"/>
    <cellStyle name="Accent6 8" xfId="185"/>
    <cellStyle name="Accent6 9" xfId="186"/>
    <cellStyle name="Bad" xfId="187"/>
    <cellStyle name="Bad 2" xfId="188"/>
    <cellStyle name="Bad 2 2" xfId="189"/>
    <cellStyle name="Bad 3" xfId="190"/>
    <cellStyle name="Calculation" xfId="191"/>
    <cellStyle name="Calculation 2" xfId="192"/>
    <cellStyle name="Calculation 2 2" xfId="193"/>
    <cellStyle name="Calculation 3" xfId="194"/>
    <cellStyle name="Check Cell" xfId="195"/>
    <cellStyle name="Check Cell 2" xfId="196"/>
    <cellStyle name="Check Cell 2 2" xfId="197"/>
    <cellStyle name="Check Cell 3" xfId="198"/>
    <cellStyle name="Comma" xfId="199"/>
    <cellStyle name="Comma [0]" xfId="200"/>
    <cellStyle name="Comma 2" xfId="201"/>
    <cellStyle name="Currency" xfId="202"/>
    <cellStyle name="Currency [0]" xfId="203"/>
    <cellStyle name="Currency 2" xfId="204"/>
    <cellStyle name="Emphasis 1" xfId="205"/>
    <cellStyle name="Emphasis 1 2" xfId="206"/>
    <cellStyle name="Emphasis 2" xfId="207"/>
    <cellStyle name="Emphasis 2 2" xfId="208"/>
    <cellStyle name="Emphasis 3" xfId="209"/>
    <cellStyle name="Excel Built-in Normal" xfId="210"/>
    <cellStyle name="Explanatory Text" xfId="211"/>
    <cellStyle name="Explanatory Text 2" xfId="212"/>
    <cellStyle name="Explanatory Text 3" xfId="213"/>
    <cellStyle name="Explanatory Text 4" xfId="214"/>
    <cellStyle name="Followed Hyperlink" xfId="215"/>
    <cellStyle name="Good" xfId="216"/>
    <cellStyle name="Good 2" xfId="217"/>
    <cellStyle name="Good 2 2" xfId="218"/>
    <cellStyle name="Good 3" xfId="219"/>
    <cellStyle name="Heading 1" xfId="220"/>
    <cellStyle name="Heading 1 2" xfId="221"/>
    <cellStyle name="Heading 2" xfId="222"/>
    <cellStyle name="Heading 2 2" xfId="223"/>
    <cellStyle name="Heading 2 2 2" xfId="224"/>
    <cellStyle name="Heading 2 3" xfId="225"/>
    <cellStyle name="Heading 3" xfId="226"/>
    <cellStyle name="Heading 3 2" xfId="227"/>
    <cellStyle name="Heading 3 2 2" xfId="228"/>
    <cellStyle name="Heading 3 3" xfId="229"/>
    <cellStyle name="Heading 4" xfId="230"/>
    <cellStyle name="Heading 4 2" xfId="231"/>
    <cellStyle name="Hyperlink" xfId="232"/>
    <cellStyle name="Hyperlink 2" xfId="233"/>
    <cellStyle name="Hyperlink 3" xfId="234"/>
    <cellStyle name="Input" xfId="235"/>
    <cellStyle name="Input 2" xfId="236"/>
    <cellStyle name="Input 2 2" xfId="237"/>
    <cellStyle name="Input 3" xfId="238"/>
    <cellStyle name="Linked Cell" xfId="239"/>
    <cellStyle name="Linked Cell 2" xfId="240"/>
    <cellStyle name="Linked Cell 2 2" xfId="241"/>
    <cellStyle name="Linked Cell 3" xfId="242"/>
    <cellStyle name="Neutral" xfId="243"/>
    <cellStyle name="Neutral 2" xfId="244"/>
    <cellStyle name="Neutral 2 2" xfId="245"/>
    <cellStyle name="Neutral 3" xfId="246"/>
    <cellStyle name="Normal 10" xfId="247"/>
    <cellStyle name="Normal 10 2" xfId="248"/>
    <cellStyle name="Normal 10 2 2" xfId="249"/>
    <cellStyle name="Normal 10 3" xfId="250"/>
    <cellStyle name="Normal 11" xfId="251"/>
    <cellStyle name="Normal 11 2" xfId="252"/>
    <cellStyle name="Normal 11 2 2" xfId="253"/>
    <cellStyle name="Normal 11 3" xfId="254"/>
    <cellStyle name="Normal 12" xfId="255"/>
    <cellStyle name="Normal 12 2" xfId="256"/>
    <cellStyle name="Normal 12 2 2" xfId="257"/>
    <cellStyle name="Normal 12 3" xfId="258"/>
    <cellStyle name="Normal 13" xfId="259"/>
    <cellStyle name="Normal 13 2" xfId="260"/>
    <cellStyle name="Normal 13 2 2" xfId="261"/>
    <cellStyle name="Normal 13 3" xfId="262"/>
    <cellStyle name="Normal 14" xfId="263"/>
    <cellStyle name="Normal 14 2" xfId="264"/>
    <cellStyle name="Normal 14 2 2" xfId="265"/>
    <cellStyle name="Normal 14 3" xfId="266"/>
    <cellStyle name="Normal 15" xfId="267"/>
    <cellStyle name="Normal 15 2" xfId="268"/>
    <cellStyle name="Normal 15 2 2" xfId="269"/>
    <cellStyle name="Normal 15 3" xfId="270"/>
    <cellStyle name="Normal 16" xfId="271"/>
    <cellStyle name="Normal 16 2" xfId="272"/>
    <cellStyle name="Normal 16 2 2" xfId="273"/>
    <cellStyle name="Normal 16 3" xfId="274"/>
    <cellStyle name="Normal 17" xfId="275"/>
    <cellStyle name="Normal 18" xfId="276"/>
    <cellStyle name="Normal 18 2" xfId="277"/>
    <cellStyle name="Normal 19" xfId="278"/>
    <cellStyle name="Normal 2" xfId="279"/>
    <cellStyle name="Normal 2 2" xfId="280"/>
    <cellStyle name="Normal 2 2 2" xfId="281"/>
    <cellStyle name="Normal 2 3" xfId="282"/>
    <cellStyle name="Normal 2 3 2" xfId="283"/>
    <cellStyle name="Normal 20" xfId="284"/>
    <cellStyle name="Normal 20 2" xfId="285"/>
    <cellStyle name="Normal 20 2 2" xfId="286"/>
    <cellStyle name="Normal 20 3" xfId="287"/>
    <cellStyle name="Normal 21" xfId="288"/>
    <cellStyle name="Normal 21 2" xfId="289"/>
    <cellStyle name="Normal 21 2 2" xfId="290"/>
    <cellStyle name="Normal 21 3" xfId="291"/>
    <cellStyle name="Normal 22" xfId="292"/>
    <cellStyle name="Normal 23" xfId="293"/>
    <cellStyle name="Normal 24" xfId="294"/>
    <cellStyle name="Normal 25" xfId="295"/>
    <cellStyle name="Normal 26" xfId="296"/>
    <cellStyle name="Normal 3" xfId="297"/>
    <cellStyle name="Normal 3 2" xfId="298"/>
    <cellStyle name="Normal 4" xfId="299"/>
    <cellStyle name="Normal 4 2" xfId="300"/>
    <cellStyle name="Normal 5" xfId="301"/>
    <cellStyle name="Normal 5 2" xfId="302"/>
    <cellStyle name="Normal 5 2 2" xfId="303"/>
    <cellStyle name="Normal 5 3" xfId="304"/>
    <cellStyle name="Normal 6" xfId="305"/>
    <cellStyle name="Normal 6 2" xfId="306"/>
    <cellStyle name="Normal 7" xfId="307"/>
    <cellStyle name="Normal 8" xfId="308"/>
    <cellStyle name="Normal 8 2" xfId="309"/>
    <cellStyle name="Normal 8 2 2" xfId="310"/>
    <cellStyle name="Normal 8 3" xfId="311"/>
    <cellStyle name="Normal 9" xfId="312"/>
    <cellStyle name="Normal 9 2" xfId="313"/>
    <cellStyle name="Normal 9 2 2" xfId="314"/>
    <cellStyle name="Normal 9 3" xfId="315"/>
    <cellStyle name="Normal_2009_3.piel_arejais parads_men_WORK" xfId="316"/>
    <cellStyle name="Normal_2009_3.piel_arejais parads_men_WORK 2" xfId="317"/>
    <cellStyle name="Normal_2010_3.piel_arejais parads_men_WORK" xfId="318"/>
    <cellStyle name="Normal_2010_3.piel_arejais parads_men_WORK 2" xfId="319"/>
    <cellStyle name="Normal_2010_4.piel_galvojumi_men_WORK" xfId="320"/>
    <cellStyle name="Note" xfId="321"/>
    <cellStyle name="Note 2" xfId="322"/>
    <cellStyle name="Note 2 2" xfId="323"/>
    <cellStyle name="Note 3" xfId="324"/>
    <cellStyle name="Output" xfId="325"/>
    <cellStyle name="Output 2" xfId="326"/>
    <cellStyle name="Output 2 2" xfId="327"/>
    <cellStyle name="Output 3" xfId="328"/>
    <cellStyle name="Parastais_FMLikp01_p05_221205_pap_afp_makp" xfId="329"/>
    <cellStyle name="Percent" xfId="330"/>
    <cellStyle name="Percent 2" xfId="331"/>
    <cellStyle name="Percent 3" xfId="332"/>
    <cellStyle name="SAPBEXaggData" xfId="333"/>
    <cellStyle name="SAPBEXaggData 2" xfId="334"/>
    <cellStyle name="SAPBEXaggData 2 2" xfId="335"/>
    <cellStyle name="SAPBEXaggData 3" xfId="336"/>
    <cellStyle name="SAPBEXaggData 4" xfId="337"/>
    <cellStyle name="SAPBEXaggData_Augusts" xfId="338"/>
    <cellStyle name="SAPBEXaggDataEmph" xfId="339"/>
    <cellStyle name="SAPBEXaggDataEmph 2" xfId="340"/>
    <cellStyle name="SAPBEXaggDataEmph 2 2" xfId="341"/>
    <cellStyle name="SAPBEXaggDataEmph 3" xfId="342"/>
    <cellStyle name="SAPBEXaggDataEmph 4" xfId="343"/>
    <cellStyle name="SAPBEXaggItem" xfId="344"/>
    <cellStyle name="SAPBEXaggItem 2" xfId="345"/>
    <cellStyle name="SAPBEXaggItem 2 2" xfId="346"/>
    <cellStyle name="SAPBEXaggItem 3" xfId="347"/>
    <cellStyle name="SAPBEXaggItem 4" xfId="348"/>
    <cellStyle name="SAPBEXaggItem_Augusts" xfId="349"/>
    <cellStyle name="SAPBEXaggItemX" xfId="350"/>
    <cellStyle name="SAPBEXaggItemX 2" xfId="351"/>
    <cellStyle name="SAPBEXaggItemX 2 2" xfId="352"/>
    <cellStyle name="SAPBEXaggItemX 3" xfId="353"/>
    <cellStyle name="SAPBEXchaText" xfId="354"/>
    <cellStyle name="SAPBEXchaText 2" xfId="355"/>
    <cellStyle name="SAPBEXchaText 2 2" xfId="356"/>
    <cellStyle name="SAPBEXchaText 3" xfId="357"/>
    <cellStyle name="SAPBEXchaText 4" xfId="358"/>
    <cellStyle name="SAPBEXchaText_Augusts" xfId="359"/>
    <cellStyle name="SAPBEXexcBad7" xfId="360"/>
    <cellStyle name="SAPBEXexcBad7 2" xfId="361"/>
    <cellStyle name="SAPBEXexcBad7 2 2" xfId="362"/>
    <cellStyle name="SAPBEXexcBad7 3" xfId="363"/>
    <cellStyle name="SAPBEXexcBad7 4" xfId="364"/>
    <cellStyle name="SAPBEXexcBad8" xfId="365"/>
    <cellStyle name="SAPBEXexcBad8 2" xfId="366"/>
    <cellStyle name="SAPBEXexcBad8 2 2" xfId="367"/>
    <cellStyle name="SAPBEXexcBad8 3" xfId="368"/>
    <cellStyle name="SAPBEXexcBad8 4" xfId="369"/>
    <cellStyle name="SAPBEXexcBad9" xfId="370"/>
    <cellStyle name="SAPBEXexcBad9 2" xfId="371"/>
    <cellStyle name="SAPBEXexcBad9 2 2" xfId="372"/>
    <cellStyle name="SAPBEXexcBad9 3" xfId="373"/>
    <cellStyle name="SAPBEXexcBad9 4" xfId="374"/>
    <cellStyle name="SAPBEXexcCritical4" xfId="375"/>
    <cellStyle name="SAPBEXexcCritical4 2" xfId="376"/>
    <cellStyle name="SAPBEXexcCritical4 2 2" xfId="377"/>
    <cellStyle name="SAPBEXexcCritical4 3" xfId="378"/>
    <cellStyle name="SAPBEXexcCritical4 4" xfId="379"/>
    <cellStyle name="SAPBEXexcCritical5" xfId="380"/>
    <cellStyle name="SAPBEXexcCritical5 2" xfId="381"/>
    <cellStyle name="SAPBEXexcCritical5 2 2" xfId="382"/>
    <cellStyle name="SAPBEXexcCritical5 3" xfId="383"/>
    <cellStyle name="SAPBEXexcCritical5 4" xfId="384"/>
    <cellStyle name="SAPBEXexcCritical6" xfId="385"/>
    <cellStyle name="SAPBEXexcCritical6 2" xfId="386"/>
    <cellStyle name="SAPBEXexcCritical6 2 2" xfId="387"/>
    <cellStyle name="SAPBEXexcCritical6 3" xfId="388"/>
    <cellStyle name="SAPBEXexcCritical6 4" xfId="389"/>
    <cellStyle name="SAPBEXexcGood1" xfId="390"/>
    <cellStyle name="SAPBEXexcGood1 2" xfId="391"/>
    <cellStyle name="SAPBEXexcGood1 2 2" xfId="392"/>
    <cellStyle name="SAPBEXexcGood1 3" xfId="393"/>
    <cellStyle name="SAPBEXexcGood1 4" xfId="394"/>
    <cellStyle name="SAPBEXexcGood2" xfId="395"/>
    <cellStyle name="SAPBEXexcGood2 2" xfId="396"/>
    <cellStyle name="SAPBEXexcGood2 2 2" xfId="397"/>
    <cellStyle name="SAPBEXexcGood2 3" xfId="398"/>
    <cellStyle name="SAPBEXexcGood2 4" xfId="399"/>
    <cellStyle name="SAPBEXexcGood3" xfId="400"/>
    <cellStyle name="SAPBEXexcGood3 2" xfId="401"/>
    <cellStyle name="SAPBEXexcGood3 2 2" xfId="402"/>
    <cellStyle name="SAPBEXexcGood3 3" xfId="403"/>
    <cellStyle name="SAPBEXexcGood3 4" xfId="404"/>
    <cellStyle name="SAPBEXfilterDrill" xfId="405"/>
    <cellStyle name="SAPBEXfilterDrill 2" xfId="406"/>
    <cellStyle name="SAPBEXfilterDrill 2 2" xfId="407"/>
    <cellStyle name="SAPBEXfilterDrill 3" xfId="408"/>
    <cellStyle name="SAPBEXfilterDrill 4" xfId="409"/>
    <cellStyle name="SAPBEXfilterItem" xfId="410"/>
    <cellStyle name="SAPBEXfilterItem 2" xfId="411"/>
    <cellStyle name="SAPBEXfilterItem 2 2" xfId="412"/>
    <cellStyle name="SAPBEXfilterItem 3" xfId="413"/>
    <cellStyle name="SAPBEXfilterItem 4" xfId="414"/>
    <cellStyle name="SAPBEXfilterItem_Augusts" xfId="415"/>
    <cellStyle name="SAPBEXfilterText" xfId="416"/>
    <cellStyle name="SAPBEXfilterText 2" xfId="417"/>
    <cellStyle name="SAPBEXfilterText 2 2" xfId="418"/>
    <cellStyle name="SAPBEXfilterText 3" xfId="419"/>
    <cellStyle name="SAPBEXfilterText 4" xfId="420"/>
    <cellStyle name="SAPBEXformats" xfId="421"/>
    <cellStyle name="SAPBEXformats 2" xfId="422"/>
    <cellStyle name="SAPBEXformats 2 2" xfId="423"/>
    <cellStyle name="SAPBEXformats 3" xfId="424"/>
    <cellStyle name="SAPBEXformats 4" xfId="425"/>
    <cellStyle name="SAPBEXheaderItem" xfId="426"/>
    <cellStyle name="SAPBEXheaderItem 2" xfId="427"/>
    <cellStyle name="SAPBEXheaderItem 2 2" xfId="428"/>
    <cellStyle name="SAPBEXheaderItem 3" xfId="429"/>
    <cellStyle name="SAPBEXheaderItem 4" xfId="430"/>
    <cellStyle name="SAPBEXheaderText" xfId="431"/>
    <cellStyle name="SAPBEXheaderText 2" xfId="432"/>
    <cellStyle name="SAPBEXheaderText 2 2" xfId="433"/>
    <cellStyle name="SAPBEXheaderText 3" xfId="434"/>
    <cellStyle name="SAPBEXheaderText 4" xfId="435"/>
    <cellStyle name="SAPBEXHLevel0" xfId="436"/>
    <cellStyle name="SAPBEXHLevel0 2" xfId="437"/>
    <cellStyle name="SAPBEXHLevel0 2 2" xfId="438"/>
    <cellStyle name="SAPBEXHLevel0 3" xfId="439"/>
    <cellStyle name="SAPBEXHLevel0 4" xfId="440"/>
    <cellStyle name="SAPBEXHLevel0_Augusts" xfId="441"/>
    <cellStyle name="SAPBEXHLevel0X" xfId="442"/>
    <cellStyle name="SAPBEXHLevel0X 2" xfId="443"/>
    <cellStyle name="SAPBEXHLevel0X 2 2" xfId="444"/>
    <cellStyle name="SAPBEXHLevel0X 3" xfId="445"/>
    <cellStyle name="SAPBEXHLevel1" xfId="446"/>
    <cellStyle name="SAPBEXHLevel1 2" xfId="447"/>
    <cellStyle name="SAPBEXHLevel1 2 2" xfId="448"/>
    <cellStyle name="SAPBEXHLevel1 3" xfId="449"/>
    <cellStyle name="SAPBEXHLevel1 4" xfId="450"/>
    <cellStyle name="SAPBEXHLevel1_Augusts" xfId="451"/>
    <cellStyle name="SAPBEXHLevel1X" xfId="452"/>
    <cellStyle name="SAPBEXHLevel1X 2" xfId="453"/>
    <cellStyle name="SAPBEXHLevel1X 2 2" xfId="454"/>
    <cellStyle name="SAPBEXHLevel1X 3" xfId="455"/>
    <cellStyle name="SAPBEXHLevel2" xfId="456"/>
    <cellStyle name="SAPBEXHLevel2 2" xfId="457"/>
    <cellStyle name="SAPBEXHLevel2 2 2" xfId="458"/>
    <cellStyle name="SAPBEXHLevel2 3" xfId="459"/>
    <cellStyle name="SAPBEXHLevel2 4" xfId="460"/>
    <cellStyle name="SAPBEXHLevel2 4 2" xfId="461"/>
    <cellStyle name="SAPBEXHLevel2_Augusts" xfId="462"/>
    <cellStyle name="SAPBEXHLevel2X" xfId="463"/>
    <cellStyle name="SAPBEXHLevel2X 2" xfId="464"/>
    <cellStyle name="SAPBEXHLevel2X 2 2" xfId="465"/>
    <cellStyle name="SAPBEXHLevel2X 3" xfId="466"/>
    <cellStyle name="SAPBEXHLevel3" xfId="467"/>
    <cellStyle name="SAPBEXHLevel3 2" xfId="468"/>
    <cellStyle name="SAPBEXHLevel3 2 2" xfId="469"/>
    <cellStyle name="SAPBEXHLevel3 3" xfId="470"/>
    <cellStyle name="SAPBEXHLevel3 4" xfId="471"/>
    <cellStyle name="SAPBEXHLevel3 4 2" xfId="472"/>
    <cellStyle name="SAPBEXHLevel3_Augusts" xfId="473"/>
    <cellStyle name="SAPBEXHLevel3X" xfId="474"/>
    <cellStyle name="SAPBEXHLevel3X 2" xfId="475"/>
    <cellStyle name="SAPBEXHLevel3X 2 2" xfId="476"/>
    <cellStyle name="SAPBEXHLevel3X 3" xfId="477"/>
    <cellStyle name="SAPBEXinputData" xfId="478"/>
    <cellStyle name="SAPBEXinputData 2" xfId="479"/>
    <cellStyle name="SAPBEXinputData 2 2" xfId="480"/>
    <cellStyle name="SAPBEXinputData 3" xfId="481"/>
    <cellStyle name="SAPBEXItemHeader" xfId="482"/>
    <cellStyle name="SAPBEXresData" xfId="483"/>
    <cellStyle name="SAPBEXresData 2" xfId="484"/>
    <cellStyle name="SAPBEXresData 2 2" xfId="485"/>
    <cellStyle name="SAPBEXresData 3" xfId="486"/>
    <cellStyle name="SAPBEXresDataEmph" xfId="487"/>
    <cellStyle name="SAPBEXresDataEmph 2" xfId="488"/>
    <cellStyle name="SAPBEXresDataEmph 2 2" xfId="489"/>
    <cellStyle name="SAPBEXresDataEmph 3" xfId="490"/>
    <cellStyle name="SAPBEXresDataEmph 4" xfId="491"/>
    <cellStyle name="SAPBEXresItem" xfId="492"/>
    <cellStyle name="SAPBEXresItem 2" xfId="493"/>
    <cellStyle name="SAPBEXresItem 2 2" xfId="494"/>
    <cellStyle name="SAPBEXresItem 3" xfId="495"/>
    <cellStyle name="SAPBEXresItemX" xfId="496"/>
    <cellStyle name="SAPBEXresItemX 2" xfId="497"/>
    <cellStyle name="SAPBEXresItemX 2 2" xfId="498"/>
    <cellStyle name="SAPBEXresItemX 3" xfId="499"/>
    <cellStyle name="SAPBEXstdData" xfId="500"/>
    <cellStyle name="SAPBEXstdData 2" xfId="501"/>
    <cellStyle name="SAPBEXstdData 2 2" xfId="502"/>
    <cellStyle name="SAPBEXstdData 2 2 2" xfId="503"/>
    <cellStyle name="SAPBEXstdData 3" xfId="504"/>
    <cellStyle name="SAPBEXstdData_Augusts" xfId="505"/>
    <cellStyle name="SAPBEXstdDataEmph" xfId="506"/>
    <cellStyle name="SAPBEXstdDataEmph 2" xfId="507"/>
    <cellStyle name="SAPBEXstdDataEmph 2 2" xfId="508"/>
    <cellStyle name="SAPBEXstdDataEmph 3" xfId="509"/>
    <cellStyle name="SAPBEXstdDataEmph 4" xfId="510"/>
    <cellStyle name="SAPBEXstdItem" xfId="511"/>
    <cellStyle name="SAPBEXstdItem 2" xfId="512"/>
    <cellStyle name="SAPBEXstdItem 2 2" xfId="513"/>
    <cellStyle name="SAPBEXstdItem 3" xfId="514"/>
    <cellStyle name="SAPBEXstdItem 4" xfId="515"/>
    <cellStyle name="SAPBEXstdItem_Augusts" xfId="516"/>
    <cellStyle name="SAPBEXstdItemX" xfId="517"/>
    <cellStyle name="SAPBEXstdItemX 2" xfId="518"/>
    <cellStyle name="SAPBEXstdItemX 2 2" xfId="519"/>
    <cellStyle name="SAPBEXstdItemX 3" xfId="520"/>
    <cellStyle name="SAPBEXtitle" xfId="521"/>
    <cellStyle name="SAPBEXtitle 2" xfId="522"/>
    <cellStyle name="SAPBEXtitle 2 2" xfId="523"/>
    <cellStyle name="SAPBEXtitle 3" xfId="524"/>
    <cellStyle name="SAPBEXtitle 4" xfId="525"/>
    <cellStyle name="SAPBEXunassignedItem" xfId="526"/>
    <cellStyle name="SAPBEXundefined" xfId="527"/>
    <cellStyle name="SAPBEXundefined 2" xfId="528"/>
    <cellStyle name="SAPBEXundefined 2 2" xfId="529"/>
    <cellStyle name="SAPBEXundefined 3" xfId="530"/>
    <cellStyle name="SAPBEXundefined 4" xfId="531"/>
    <cellStyle name="SAPBEXundefined_Augusts" xfId="532"/>
    <cellStyle name="Sheet Title" xfId="533"/>
    <cellStyle name="Style 1" xfId="534"/>
    <cellStyle name="Title" xfId="535"/>
    <cellStyle name="Title 2" xfId="536"/>
    <cellStyle name="Title 3" xfId="537"/>
    <cellStyle name="Title 4" xfId="538"/>
    <cellStyle name="Total" xfId="539"/>
    <cellStyle name="Total 2" xfId="540"/>
    <cellStyle name="V?st." xfId="541"/>
    <cellStyle name="Warning Text" xfId="542"/>
    <cellStyle name="Warning Text 2" xfId="543"/>
    <cellStyle name="Warning Text 2 2" xfId="544"/>
    <cellStyle name="Warning Text 3" xfId="5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7_menesa%20parskati\parada%20atskaites\2.piel_valsts_pasv_parads_2017_mart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2017_menesa%20parskati\parada%20atskaites\2.piel_valsts_pasv_parads_2017_aprili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7_menesa%20parskati\Pasvaldibas\7.tab-pasv.konsolid.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andaA\AppData\Local\Temp\eparakstitajs3_9187234375216\temp_9192836939395\valsts_budzeta_izpilde_maijs_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7_menesa%20parskati\Pasvaldibas\8.tab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piel.valsts_pasv_parads"/>
      <sheetName val="2.1.piel._vertspapiri"/>
      <sheetName val="2.2.piel._aiznemumi"/>
      <sheetName val="2.3.piel._noguld"/>
      <sheetName val="Parbaudes lapa"/>
    </sheetNames>
    <sheetDataSet>
      <sheetData sheetId="0">
        <row r="8">
          <cell r="A8" t="str">
            <v>(2017.gada janvāris - marts)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piel.valsts_pasv_parads"/>
      <sheetName val="2.1.piel._vertspapiri"/>
      <sheetName val="2.2.piel._aiznemumi"/>
      <sheetName val="2.3.piel._noguld"/>
      <sheetName val="Parbaudes lapa"/>
    </sheetNames>
    <sheetDataSet>
      <sheetData sheetId="0">
        <row r="8">
          <cell r="A8" t="str">
            <v>(2017.gada janvāris - aprīlis)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  <sheetName val="Decembris"/>
      <sheetName val="Meta_Inf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turs"/>
      <sheetName val="1.p."/>
      <sheetName val="1.tab."/>
      <sheetName val="2.tab."/>
      <sheetName val="3.tab."/>
      <sheetName val="4.tab."/>
      <sheetName val="5.tab."/>
      <sheetName val="6.tab."/>
      <sheetName val="7.tab."/>
      <sheetName val="8.tab."/>
      <sheetName val="9.tab."/>
      <sheetName val="10.tab."/>
      <sheetName val="11.tab."/>
      <sheetName val="12.tab."/>
      <sheetName val="13.tab."/>
      <sheetName val="14.tab."/>
      <sheetName val="15.tab."/>
      <sheetName val="16.tab."/>
      <sheetName val="2.p."/>
      <sheetName val="2.1."/>
      <sheetName val="2.2."/>
      <sheetName val="2.3."/>
      <sheetName val="3.p.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nda.Sulca@kase.gov.lv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Eriks.Tamanis@kase.gov.lv" TargetMode="Externa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Eriks.Tamanis@kase.gov.lv" TargetMode="Externa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Eriks.Tamanis@kase.gov.lv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anda.Sulca@kase.gov.lv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Zanda.Sulca@kase.gov.lv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anda.Sulca@kase.gov.lv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Zanda.Sulca@kase.gov.lv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rina.Trence@kase.gov.lv" TargetMode="Externa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riks.Tamanis@kase.gov.lv" TargetMode="Externa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Eriks.Tamanis@kase.gov.lv" TargetMode="Externa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Eriks.Tamanis@kase.gov.lv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33" sqref="B33"/>
    </sheetView>
  </sheetViews>
  <sheetFormatPr defaultColWidth="9.140625" defaultRowHeight="17.25" customHeight="1"/>
  <cols>
    <col min="1" max="1" width="48.7109375" style="1" customWidth="1"/>
    <col min="2" max="2" width="12.57421875" style="1" customWidth="1"/>
    <col min="3" max="3" width="14.28125" style="1" customWidth="1"/>
    <col min="4" max="5" width="10.7109375" style="1" customWidth="1"/>
    <col min="6" max="6" width="12.00390625" style="1" bestFit="1" customWidth="1"/>
    <col min="7" max="11" width="10.7109375" style="1" customWidth="1"/>
    <col min="12" max="16384" width="9.140625" style="1" customWidth="1"/>
  </cols>
  <sheetData>
    <row r="1" spans="1:11" s="2" customFormat="1" ht="17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3" t="s">
        <v>21</v>
      </c>
    </row>
    <row r="2" spans="1:11" s="2" customFormat="1" ht="17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3" t="s">
        <v>20</v>
      </c>
    </row>
    <row r="3" spans="1:11" s="3" customFormat="1" ht="17.25" customHeight="1">
      <c r="A3" s="103" t="s">
        <v>18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s="4" customFormat="1" ht="17.25" customHeight="1">
      <c r="A4" s="104" t="s">
        <v>39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7.25" customHeight="1">
      <c r="A5" s="5"/>
      <c r="B5" s="5"/>
      <c r="C5" s="5"/>
      <c r="D5" s="5"/>
      <c r="E5" s="5"/>
      <c r="F5" s="5"/>
      <c r="G5" s="6"/>
      <c r="H5" s="5"/>
      <c r="I5" s="5"/>
      <c r="J5" s="6"/>
      <c r="K5" s="7" t="s">
        <v>0</v>
      </c>
    </row>
    <row r="6" spans="1:11" ht="40.5" customHeight="1">
      <c r="A6" s="105" t="s">
        <v>12</v>
      </c>
      <c r="B6" s="107" t="s">
        <v>14</v>
      </c>
      <c r="C6" s="108"/>
      <c r="D6" s="107" t="s">
        <v>6</v>
      </c>
      <c r="E6" s="109"/>
      <c r="F6" s="109"/>
      <c r="G6" s="108"/>
      <c r="H6" s="107" t="s">
        <v>15</v>
      </c>
      <c r="I6" s="108"/>
      <c r="J6" s="107" t="s">
        <v>1</v>
      </c>
      <c r="K6" s="108"/>
    </row>
    <row r="7" spans="1:11" ht="51">
      <c r="A7" s="106"/>
      <c r="B7" s="22" t="s">
        <v>2</v>
      </c>
      <c r="C7" s="22" t="s">
        <v>16</v>
      </c>
      <c r="D7" s="22" t="s">
        <v>7</v>
      </c>
      <c r="E7" s="22" t="s">
        <v>8</v>
      </c>
      <c r="F7" s="22" t="s">
        <v>9</v>
      </c>
      <c r="G7" s="22" t="s">
        <v>10</v>
      </c>
      <c r="H7" s="22" t="s">
        <v>2</v>
      </c>
      <c r="I7" s="22" t="s">
        <v>17</v>
      </c>
      <c r="J7" s="22" t="s">
        <v>11</v>
      </c>
      <c r="K7" s="22" t="s">
        <v>3</v>
      </c>
    </row>
    <row r="8" spans="1:11" ht="13.5" thickBo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</row>
    <row r="9" spans="1:11" ht="20.25" customHeight="1">
      <c r="A9" s="100" t="s">
        <v>19</v>
      </c>
      <c r="B9" s="101"/>
      <c r="C9" s="101"/>
      <c r="D9" s="101"/>
      <c r="E9" s="101"/>
      <c r="F9" s="101"/>
      <c r="G9" s="101"/>
      <c r="H9" s="101"/>
      <c r="I9" s="101"/>
      <c r="J9" s="101"/>
      <c r="K9" s="102"/>
    </row>
    <row r="10" spans="1:11" ht="15.75" customHeight="1">
      <c r="A10" s="37" t="s">
        <v>22</v>
      </c>
      <c r="B10" s="17"/>
      <c r="C10" s="17"/>
      <c r="D10" s="17"/>
      <c r="E10" s="17"/>
      <c r="F10" s="17"/>
      <c r="G10" s="17"/>
      <c r="H10" s="17"/>
      <c r="I10" s="17"/>
      <c r="J10" s="17"/>
      <c r="K10" s="38"/>
    </row>
    <row r="11" spans="1:11" ht="22.5">
      <c r="A11" s="39" t="s">
        <v>35</v>
      </c>
      <c r="B11" s="18">
        <v>713236059</v>
      </c>
      <c r="C11" s="18">
        <v>713236059</v>
      </c>
      <c r="D11" s="16">
        <v>30500000</v>
      </c>
      <c r="E11" s="16">
        <v>42686154</v>
      </c>
      <c r="F11" s="16">
        <v>0</v>
      </c>
      <c r="G11" s="16">
        <v>2419772</v>
      </c>
      <c r="H11" s="16">
        <v>701049905</v>
      </c>
      <c r="I11" s="16">
        <v>701049905</v>
      </c>
      <c r="J11" s="16">
        <v>0</v>
      </c>
      <c r="K11" s="40">
        <v>0</v>
      </c>
    </row>
    <row r="12" spans="1:11" ht="15.75" customHeight="1">
      <c r="A12" s="41" t="s">
        <v>36</v>
      </c>
      <c r="B12" s="18">
        <v>353519751</v>
      </c>
      <c r="C12" s="18">
        <v>353519751</v>
      </c>
      <c r="D12" s="16">
        <v>0</v>
      </c>
      <c r="E12" s="16">
        <v>0</v>
      </c>
      <c r="F12" s="16">
        <v>0</v>
      </c>
      <c r="G12" s="16">
        <v>135675</v>
      </c>
      <c r="H12" s="16">
        <v>353519751</v>
      </c>
      <c r="I12" s="16">
        <v>353519751</v>
      </c>
      <c r="J12" s="16">
        <v>0</v>
      </c>
      <c r="K12" s="40">
        <v>5768751</v>
      </c>
    </row>
    <row r="13" spans="1:11" s="14" customFormat="1" ht="15.75" customHeight="1">
      <c r="A13" s="41" t="s">
        <v>23</v>
      </c>
      <c r="B13" s="18">
        <v>400000000</v>
      </c>
      <c r="C13" s="18">
        <v>400000000</v>
      </c>
      <c r="D13" s="16">
        <v>0</v>
      </c>
      <c r="E13" s="16">
        <v>0</v>
      </c>
      <c r="F13" s="16">
        <v>0</v>
      </c>
      <c r="G13" s="16">
        <v>0</v>
      </c>
      <c r="H13" s="16">
        <v>400000000</v>
      </c>
      <c r="I13" s="16">
        <v>400000000</v>
      </c>
      <c r="J13" s="16">
        <v>0</v>
      </c>
      <c r="K13" s="40">
        <v>0</v>
      </c>
    </row>
    <row r="14" spans="1:11" s="14" customFormat="1" ht="15.75" customHeight="1">
      <c r="A14" s="41" t="s">
        <v>24</v>
      </c>
      <c r="B14" s="18">
        <v>1000000000</v>
      </c>
      <c r="C14" s="18">
        <v>1000000000</v>
      </c>
      <c r="D14" s="16">
        <v>0</v>
      </c>
      <c r="E14" s="16">
        <v>0</v>
      </c>
      <c r="F14" s="16">
        <v>0</v>
      </c>
      <c r="G14" s="16">
        <v>26250000</v>
      </c>
      <c r="H14" s="16">
        <v>1000000000</v>
      </c>
      <c r="I14" s="16">
        <v>1000000000</v>
      </c>
      <c r="J14" s="16">
        <v>0</v>
      </c>
      <c r="K14" s="40">
        <v>0</v>
      </c>
    </row>
    <row r="15" spans="1:11" s="14" customFormat="1" ht="15.75" customHeight="1">
      <c r="A15" s="41" t="s">
        <v>25</v>
      </c>
      <c r="B15" s="18">
        <v>1000000000</v>
      </c>
      <c r="C15" s="18">
        <v>1000000000</v>
      </c>
      <c r="D15" s="16">
        <v>0</v>
      </c>
      <c r="E15" s="16">
        <v>0</v>
      </c>
      <c r="F15" s="16">
        <v>0</v>
      </c>
      <c r="G15" s="16">
        <v>0</v>
      </c>
      <c r="H15" s="16">
        <v>1000000000</v>
      </c>
      <c r="I15" s="16">
        <v>1000000000</v>
      </c>
      <c r="J15" s="16">
        <v>0</v>
      </c>
      <c r="K15" s="40">
        <v>0</v>
      </c>
    </row>
    <row r="16" spans="1:11" s="14" customFormat="1" ht="15.75" customHeight="1">
      <c r="A16" s="41" t="s">
        <v>26</v>
      </c>
      <c r="B16" s="18">
        <v>500000000</v>
      </c>
      <c r="C16" s="18">
        <v>500000000</v>
      </c>
      <c r="D16" s="16">
        <v>0</v>
      </c>
      <c r="E16" s="16">
        <v>0</v>
      </c>
      <c r="F16" s="16">
        <v>0</v>
      </c>
      <c r="G16" s="16">
        <v>0</v>
      </c>
      <c r="H16" s="16">
        <v>500000000</v>
      </c>
      <c r="I16" s="16">
        <v>500000000</v>
      </c>
      <c r="J16" s="16">
        <v>0</v>
      </c>
      <c r="K16" s="40">
        <v>0</v>
      </c>
    </row>
    <row r="17" spans="1:11" s="14" customFormat="1" ht="15.75" customHeight="1">
      <c r="A17" s="41" t="s">
        <v>27</v>
      </c>
      <c r="B17" s="18">
        <v>550000000</v>
      </c>
      <c r="C17" s="18">
        <v>550000000</v>
      </c>
      <c r="D17" s="16">
        <v>0</v>
      </c>
      <c r="E17" s="16">
        <v>0</v>
      </c>
      <c r="F17" s="16">
        <v>0</v>
      </c>
      <c r="G17" s="16">
        <v>0</v>
      </c>
      <c r="H17" s="16">
        <v>550000000</v>
      </c>
      <c r="I17" s="16">
        <v>550000000</v>
      </c>
      <c r="J17" s="16">
        <v>0</v>
      </c>
      <c r="K17" s="40">
        <v>0</v>
      </c>
    </row>
    <row r="18" spans="1:11" s="14" customFormat="1" ht="15.75" customHeight="1">
      <c r="A18" s="41" t="s">
        <v>28</v>
      </c>
      <c r="B18" s="18">
        <v>650000000</v>
      </c>
      <c r="C18" s="18">
        <v>650000000</v>
      </c>
      <c r="D18" s="16">
        <v>0</v>
      </c>
      <c r="E18" s="16">
        <v>0</v>
      </c>
      <c r="F18" s="16">
        <v>0</v>
      </c>
      <c r="G18" s="16">
        <v>0</v>
      </c>
      <c r="H18" s="16">
        <v>650000000</v>
      </c>
      <c r="I18" s="16">
        <v>650000000</v>
      </c>
      <c r="J18" s="16">
        <v>0</v>
      </c>
      <c r="K18" s="40">
        <v>0</v>
      </c>
    </row>
    <row r="19" spans="1:11" s="14" customFormat="1" ht="15.75" customHeight="1">
      <c r="A19" s="42" t="s">
        <v>29</v>
      </c>
      <c r="B19" s="23">
        <v>650000000</v>
      </c>
      <c r="C19" s="23">
        <v>650000000</v>
      </c>
      <c r="D19" s="15">
        <v>0</v>
      </c>
      <c r="E19" s="15">
        <v>0</v>
      </c>
      <c r="F19" s="15">
        <v>0</v>
      </c>
      <c r="G19" s="15">
        <v>0</v>
      </c>
      <c r="H19" s="15">
        <v>650000000</v>
      </c>
      <c r="I19" s="16">
        <v>650000000</v>
      </c>
      <c r="J19" s="15">
        <v>0</v>
      </c>
      <c r="K19" s="43">
        <v>0</v>
      </c>
    </row>
    <row r="20" spans="1:11" s="14" customFormat="1" ht="15.75" customHeight="1">
      <c r="A20" s="28" t="s">
        <v>30</v>
      </c>
      <c r="B20" s="24">
        <v>5816755810</v>
      </c>
      <c r="C20" s="24">
        <v>5816755810</v>
      </c>
      <c r="D20" s="24">
        <v>30500000</v>
      </c>
      <c r="E20" s="24">
        <v>42686154</v>
      </c>
      <c r="F20" s="24">
        <v>0</v>
      </c>
      <c r="G20" s="24">
        <v>28805447</v>
      </c>
      <c r="H20" s="24">
        <v>5804569656</v>
      </c>
      <c r="I20" s="24">
        <v>5804569656</v>
      </c>
      <c r="J20" s="24">
        <v>0</v>
      </c>
      <c r="K20" s="44">
        <v>5768751</v>
      </c>
    </row>
    <row r="21" spans="1:11" s="14" customFormat="1" ht="16.5" customHeight="1">
      <c r="A21" s="25" t="s">
        <v>40</v>
      </c>
      <c r="B21" s="26"/>
      <c r="C21" s="26"/>
      <c r="D21" s="27"/>
      <c r="E21" s="27"/>
      <c r="F21" s="27"/>
      <c r="G21" s="27"/>
      <c r="H21" s="27"/>
      <c r="I21" s="27"/>
      <c r="J21" s="27"/>
      <c r="K21" s="45"/>
    </row>
    <row r="22" spans="1:11" s="14" customFormat="1" ht="16.5" customHeight="1">
      <c r="A22" s="46" t="s">
        <v>32</v>
      </c>
      <c r="B22" s="16">
        <v>401490000</v>
      </c>
      <c r="C22" s="16">
        <v>380884167</v>
      </c>
      <c r="D22" s="16">
        <v>0</v>
      </c>
      <c r="E22" s="16">
        <v>0</v>
      </c>
      <c r="F22" s="16">
        <v>3188964.742238939</v>
      </c>
      <c r="G22" s="16">
        <v>0</v>
      </c>
      <c r="H22" s="16">
        <v>401490000</v>
      </c>
      <c r="I22" s="16">
        <v>377695202.25776106</v>
      </c>
      <c r="J22" s="16">
        <v>0</v>
      </c>
      <c r="K22" s="40">
        <v>0</v>
      </c>
    </row>
    <row r="23" spans="1:11" s="14" customFormat="1" ht="16.5" customHeight="1">
      <c r="A23" s="46" t="s">
        <v>33</v>
      </c>
      <c r="B23" s="16">
        <v>1000000000</v>
      </c>
      <c r="C23" s="16">
        <v>948676596</v>
      </c>
      <c r="D23" s="16">
        <v>0</v>
      </c>
      <c r="E23" s="16">
        <v>0</v>
      </c>
      <c r="F23" s="16">
        <v>7942823.6575728655</v>
      </c>
      <c r="G23" s="16">
        <v>0</v>
      </c>
      <c r="H23" s="16">
        <v>1000000000</v>
      </c>
      <c r="I23" s="16">
        <v>940733772.3424271</v>
      </c>
      <c r="J23" s="16">
        <v>940733772</v>
      </c>
      <c r="K23" s="40">
        <v>24694261</v>
      </c>
    </row>
    <row r="24" spans="1:11" s="14" customFormat="1" ht="15.75" customHeight="1">
      <c r="A24" s="42" t="s">
        <v>34</v>
      </c>
      <c r="B24" s="15">
        <v>698069000</v>
      </c>
      <c r="C24" s="15">
        <v>662241723</v>
      </c>
      <c r="D24" s="15">
        <v>0</v>
      </c>
      <c r="E24" s="15">
        <v>0</v>
      </c>
      <c r="F24" s="16">
        <v>5544639.274694204</v>
      </c>
      <c r="G24" s="15">
        <v>9083419</v>
      </c>
      <c r="H24" s="15">
        <v>698069000</v>
      </c>
      <c r="I24" s="16">
        <v>656697083.7253058</v>
      </c>
      <c r="J24" s="15">
        <v>0</v>
      </c>
      <c r="K24" s="43">
        <v>0</v>
      </c>
    </row>
    <row r="25" spans="1:11" s="14" customFormat="1" ht="15.75" customHeight="1" thickBot="1">
      <c r="A25" s="29" t="s">
        <v>31</v>
      </c>
      <c r="B25" s="30">
        <v>2099559000</v>
      </c>
      <c r="C25" s="30">
        <v>1991802486</v>
      </c>
      <c r="D25" s="30">
        <v>0</v>
      </c>
      <c r="E25" s="30">
        <v>0</v>
      </c>
      <c r="F25" s="30">
        <v>16676427.674506009</v>
      </c>
      <c r="G25" s="30">
        <v>9083419</v>
      </c>
      <c r="H25" s="30">
        <v>2099559000</v>
      </c>
      <c r="I25" s="30">
        <v>1975126058.325494</v>
      </c>
      <c r="J25" s="30">
        <v>940733772</v>
      </c>
      <c r="K25" s="47">
        <v>24694261</v>
      </c>
    </row>
    <row r="26" spans="1:11" s="14" customFormat="1" ht="15.75" customHeight="1" thickBot="1">
      <c r="A26" s="48" t="s">
        <v>4</v>
      </c>
      <c r="B26" s="31" t="s">
        <v>5</v>
      </c>
      <c r="C26" s="32">
        <v>7808558296</v>
      </c>
      <c r="D26" s="32">
        <v>30500000</v>
      </c>
      <c r="E26" s="32">
        <v>42686154</v>
      </c>
      <c r="F26" s="32">
        <v>16676427.674506009</v>
      </c>
      <c r="G26" s="32">
        <v>37888866</v>
      </c>
      <c r="H26" s="31" t="s">
        <v>5</v>
      </c>
      <c r="I26" s="32">
        <v>7779695714.325494</v>
      </c>
      <c r="J26" s="32">
        <v>940733772</v>
      </c>
      <c r="K26" s="36">
        <v>30463012</v>
      </c>
    </row>
    <row r="27" spans="1:11" ht="31.5" customHeight="1" thickBot="1">
      <c r="A27" s="33" t="s">
        <v>13</v>
      </c>
      <c r="B27" s="34" t="s">
        <v>5</v>
      </c>
      <c r="C27" s="35">
        <v>7808558296</v>
      </c>
      <c r="D27" s="35">
        <v>30500000</v>
      </c>
      <c r="E27" s="35">
        <v>42686154</v>
      </c>
      <c r="F27" s="35">
        <v>16676427.674506009</v>
      </c>
      <c r="G27" s="35">
        <v>37888866</v>
      </c>
      <c r="H27" s="34" t="s">
        <v>5</v>
      </c>
      <c r="I27" s="32">
        <v>7779695714.325494</v>
      </c>
      <c r="J27" s="32">
        <v>940733772</v>
      </c>
      <c r="K27" s="36">
        <v>30463012</v>
      </c>
    </row>
    <row r="28" spans="1:11" ht="12" customHeight="1">
      <c r="A28" s="11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2" customHeight="1">
      <c r="A29" s="11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2" customHeight="1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2" customHeight="1">
      <c r="A31" s="11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7.25" customHeight="1">
      <c r="A32" s="20" t="s">
        <v>37</v>
      </c>
      <c r="B32" s="9"/>
      <c r="C32" s="9"/>
      <c r="D32" s="10"/>
      <c r="E32" s="9"/>
      <c r="F32" s="9"/>
      <c r="G32" s="9"/>
      <c r="H32" s="9"/>
      <c r="I32" s="9"/>
      <c r="J32" s="9"/>
      <c r="K32" s="9"/>
    </row>
    <row r="33" ht="17.25" customHeight="1">
      <c r="A33" s="21" t="s">
        <v>38</v>
      </c>
    </row>
  </sheetData>
  <sheetProtection/>
  <mergeCells count="8">
    <mergeCell ref="A9:K9"/>
    <mergeCell ref="A3:K3"/>
    <mergeCell ref="A4:K4"/>
    <mergeCell ref="A6:A7"/>
    <mergeCell ref="B6:C6"/>
    <mergeCell ref="D6:G6"/>
    <mergeCell ref="H6:I6"/>
    <mergeCell ref="J6:K6"/>
  </mergeCells>
  <hyperlinks>
    <hyperlink ref="A33" r:id="rId1" display="Zanda.Sulca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" useFirstPageNumber="1" horizontalDpi="600" verticalDpi="600" orientation="landscape" paperSize="9" scale="75" r:id="rId2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J26" sqref="J26"/>
    </sheetView>
  </sheetViews>
  <sheetFormatPr defaultColWidth="9.140625" defaultRowHeight="17.25" customHeight="1"/>
  <cols>
    <col min="1" max="1" width="48.7109375" style="58" customWidth="1"/>
    <col min="2" max="2" width="12.57421875" style="58" customWidth="1"/>
    <col min="3" max="3" width="14.28125" style="58" customWidth="1"/>
    <col min="4" max="4" width="12.140625" style="58" customWidth="1"/>
    <col min="5" max="5" width="10.7109375" style="58" customWidth="1"/>
    <col min="6" max="6" width="12.00390625" style="58" bestFit="1" customWidth="1"/>
    <col min="7" max="11" width="10.7109375" style="58" customWidth="1"/>
    <col min="12" max="16384" width="9.140625" style="58" customWidth="1"/>
  </cols>
  <sheetData>
    <row r="1" spans="1:14" s="51" customFormat="1" ht="17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91" t="s">
        <v>21</v>
      </c>
      <c r="L1" s="92"/>
      <c r="M1" s="92"/>
      <c r="N1" s="92"/>
    </row>
    <row r="2" spans="1:14" s="51" customFormat="1" ht="17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91" t="s">
        <v>20</v>
      </c>
      <c r="L2" s="92"/>
      <c r="M2" s="92"/>
      <c r="N2" s="92"/>
    </row>
    <row r="3" spans="1:14" s="52" customFormat="1" ht="17.25" customHeight="1">
      <c r="A3" s="113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92"/>
      <c r="M3" s="92"/>
      <c r="N3" s="92"/>
    </row>
    <row r="4" spans="1:14" s="54" customFormat="1" ht="17.25" customHeight="1">
      <c r="A4" s="114" t="s">
        <v>67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92"/>
      <c r="M4" s="92"/>
      <c r="N4" s="92"/>
    </row>
    <row r="5" spans="1:14" ht="17.25" customHeight="1">
      <c r="A5" s="55"/>
      <c r="B5" s="55"/>
      <c r="C5" s="55"/>
      <c r="D5" s="55"/>
      <c r="E5" s="55"/>
      <c r="F5" s="55"/>
      <c r="G5" s="56"/>
      <c r="H5" s="55"/>
      <c r="I5" s="55"/>
      <c r="J5" s="56"/>
      <c r="K5" s="57" t="s">
        <v>0</v>
      </c>
      <c r="L5" s="92"/>
      <c r="M5" s="92"/>
      <c r="N5" s="92"/>
    </row>
    <row r="6" spans="1:14" ht="40.5" customHeight="1">
      <c r="A6" s="115" t="s">
        <v>12</v>
      </c>
      <c r="B6" s="117" t="s">
        <v>14</v>
      </c>
      <c r="C6" s="118"/>
      <c r="D6" s="117" t="s">
        <v>6</v>
      </c>
      <c r="E6" s="119"/>
      <c r="F6" s="119"/>
      <c r="G6" s="118"/>
      <c r="H6" s="117" t="s">
        <v>15</v>
      </c>
      <c r="I6" s="118"/>
      <c r="J6" s="117" t="s">
        <v>1</v>
      </c>
      <c r="K6" s="118"/>
      <c r="L6" s="92"/>
      <c r="M6" s="92"/>
      <c r="N6" s="92"/>
    </row>
    <row r="7" spans="1:14" ht="51">
      <c r="A7" s="116"/>
      <c r="B7" s="60" t="s">
        <v>2</v>
      </c>
      <c r="C7" s="60" t="s">
        <v>16</v>
      </c>
      <c r="D7" s="60" t="s">
        <v>7</v>
      </c>
      <c r="E7" s="60" t="s">
        <v>8</v>
      </c>
      <c r="F7" s="60" t="s">
        <v>9</v>
      </c>
      <c r="G7" s="60" t="s">
        <v>10</v>
      </c>
      <c r="H7" s="60" t="s">
        <v>2</v>
      </c>
      <c r="I7" s="60" t="s">
        <v>17</v>
      </c>
      <c r="J7" s="60" t="s">
        <v>11</v>
      </c>
      <c r="K7" s="60" t="s">
        <v>3</v>
      </c>
      <c r="L7" s="92"/>
      <c r="M7" s="92"/>
      <c r="N7" s="92"/>
    </row>
    <row r="8" spans="1:14" ht="13.5" thickBot="1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92"/>
      <c r="M8" s="92"/>
      <c r="N8" s="92"/>
    </row>
    <row r="9" spans="1:14" ht="20.25" customHeight="1">
      <c r="A9" s="110" t="s">
        <v>19</v>
      </c>
      <c r="B9" s="111"/>
      <c r="C9" s="111"/>
      <c r="D9" s="111"/>
      <c r="E9" s="111"/>
      <c r="F9" s="111"/>
      <c r="G9" s="111"/>
      <c r="H9" s="111"/>
      <c r="I9" s="111"/>
      <c r="J9" s="111"/>
      <c r="K9" s="112"/>
      <c r="L9" s="92"/>
      <c r="M9" s="92"/>
      <c r="N9" s="92"/>
    </row>
    <row r="10" spans="1:14" ht="15.75" customHeight="1">
      <c r="A10" s="62" t="s">
        <v>22</v>
      </c>
      <c r="B10" s="63"/>
      <c r="C10" s="63"/>
      <c r="D10" s="63"/>
      <c r="E10" s="63"/>
      <c r="F10" s="63"/>
      <c r="G10" s="63"/>
      <c r="H10" s="63"/>
      <c r="I10" s="63"/>
      <c r="J10" s="63"/>
      <c r="K10" s="64"/>
      <c r="L10" s="92"/>
      <c r="M10" s="92"/>
      <c r="N10" s="92"/>
    </row>
    <row r="11" spans="1:14" ht="22.5">
      <c r="A11" s="65" t="s">
        <v>35</v>
      </c>
      <c r="B11" s="93">
        <v>713236059</v>
      </c>
      <c r="C11" s="93">
        <v>713236059</v>
      </c>
      <c r="D11" s="66">
        <v>31750000</v>
      </c>
      <c r="E11" s="66">
        <v>42686154</v>
      </c>
      <c r="F11" s="66">
        <v>0</v>
      </c>
      <c r="G11" s="66">
        <v>5765823</v>
      </c>
      <c r="H11" s="66">
        <v>702299905</v>
      </c>
      <c r="I11" s="66">
        <v>702299905</v>
      </c>
      <c r="J11" s="66">
        <v>0</v>
      </c>
      <c r="K11" s="67">
        <v>0</v>
      </c>
      <c r="L11" s="92"/>
      <c r="M11" s="92"/>
      <c r="N11" s="92"/>
    </row>
    <row r="12" spans="1:14" ht="15.75" customHeight="1">
      <c r="A12" s="68" t="s">
        <v>36</v>
      </c>
      <c r="B12" s="93">
        <v>353519751</v>
      </c>
      <c r="C12" s="93">
        <v>353519751</v>
      </c>
      <c r="D12" s="66">
        <v>60000000</v>
      </c>
      <c r="E12" s="66">
        <v>0</v>
      </c>
      <c r="F12" s="66">
        <v>0</v>
      </c>
      <c r="G12" s="66">
        <v>10721331</v>
      </c>
      <c r="H12" s="66">
        <v>413519751</v>
      </c>
      <c r="I12" s="66">
        <v>413519751</v>
      </c>
      <c r="J12" s="66">
        <v>0</v>
      </c>
      <c r="K12" s="67">
        <v>2648981</v>
      </c>
      <c r="L12" s="92"/>
      <c r="M12" s="92"/>
      <c r="N12" s="92"/>
    </row>
    <row r="13" spans="1:14" s="69" customFormat="1" ht="15.75" customHeight="1">
      <c r="A13" s="68" t="s">
        <v>45</v>
      </c>
      <c r="B13" s="93">
        <v>400000000</v>
      </c>
      <c r="C13" s="93">
        <v>400000000</v>
      </c>
      <c r="D13" s="66">
        <v>0</v>
      </c>
      <c r="E13" s="66">
        <v>0</v>
      </c>
      <c r="F13" s="66">
        <v>0</v>
      </c>
      <c r="G13" s="66">
        <v>22000000</v>
      </c>
      <c r="H13" s="66">
        <v>400000000</v>
      </c>
      <c r="I13" s="66">
        <v>400000000</v>
      </c>
      <c r="J13" s="66">
        <v>0</v>
      </c>
      <c r="K13" s="67">
        <v>0</v>
      </c>
      <c r="L13" s="92"/>
      <c r="M13" s="92"/>
      <c r="N13" s="92"/>
    </row>
    <row r="14" spans="1:14" s="69" customFormat="1" ht="15.75" customHeight="1">
      <c r="A14" s="68" t="s">
        <v>46</v>
      </c>
      <c r="B14" s="93">
        <v>1000000000</v>
      </c>
      <c r="C14" s="93">
        <v>1000000000</v>
      </c>
      <c r="D14" s="66">
        <v>0</v>
      </c>
      <c r="E14" s="66">
        <v>0</v>
      </c>
      <c r="F14" s="66">
        <v>0</v>
      </c>
      <c r="G14" s="66">
        <v>26250000</v>
      </c>
      <c r="H14" s="66">
        <v>1000000000</v>
      </c>
      <c r="I14" s="66">
        <v>1000000000</v>
      </c>
      <c r="J14" s="66">
        <v>0</v>
      </c>
      <c r="K14" s="67">
        <v>0</v>
      </c>
      <c r="L14" s="92"/>
      <c r="M14" s="92"/>
      <c r="N14" s="92"/>
    </row>
    <row r="15" spans="1:14" s="69" customFormat="1" ht="15.75" customHeight="1">
      <c r="A15" s="68" t="s">
        <v>47</v>
      </c>
      <c r="B15" s="93">
        <v>1000000000</v>
      </c>
      <c r="C15" s="93">
        <v>1000000000</v>
      </c>
      <c r="D15" s="66">
        <v>0</v>
      </c>
      <c r="E15" s="66">
        <v>0</v>
      </c>
      <c r="F15" s="66">
        <v>0</v>
      </c>
      <c r="G15" s="66">
        <v>28750000</v>
      </c>
      <c r="H15" s="66">
        <v>1000000000</v>
      </c>
      <c r="I15" s="66">
        <v>1000000000</v>
      </c>
      <c r="J15" s="66">
        <v>0</v>
      </c>
      <c r="K15" s="67">
        <v>0</v>
      </c>
      <c r="L15" s="92"/>
      <c r="M15" s="92"/>
      <c r="N15" s="92"/>
    </row>
    <row r="16" spans="1:14" s="69" customFormat="1" ht="15.75" customHeight="1">
      <c r="A16" s="68" t="s">
        <v>48</v>
      </c>
      <c r="B16" s="93">
        <v>500000000</v>
      </c>
      <c r="C16" s="93">
        <v>500000000</v>
      </c>
      <c r="D16" s="66">
        <v>0</v>
      </c>
      <c r="E16" s="66">
        <v>0</v>
      </c>
      <c r="F16" s="66">
        <v>0</v>
      </c>
      <c r="G16" s="66">
        <v>6875000</v>
      </c>
      <c r="H16" s="66">
        <v>500000000</v>
      </c>
      <c r="I16" s="66">
        <v>500000000</v>
      </c>
      <c r="J16" s="66">
        <v>0</v>
      </c>
      <c r="K16" s="67">
        <v>0</v>
      </c>
      <c r="L16" s="92"/>
      <c r="M16" s="92"/>
      <c r="N16" s="92"/>
    </row>
    <row r="17" spans="1:14" s="69" customFormat="1" ht="15.75" customHeight="1">
      <c r="A17" s="68" t="s">
        <v>49</v>
      </c>
      <c r="B17" s="93">
        <v>550000000</v>
      </c>
      <c r="C17" s="93">
        <v>550000000</v>
      </c>
      <c r="D17" s="66">
        <v>0</v>
      </c>
      <c r="E17" s="66">
        <v>0</v>
      </c>
      <c r="F17" s="66">
        <v>0</v>
      </c>
      <c r="G17" s="66">
        <v>0</v>
      </c>
      <c r="H17" s="66">
        <v>550000000</v>
      </c>
      <c r="I17" s="66">
        <v>550000000</v>
      </c>
      <c r="J17" s="66">
        <v>0</v>
      </c>
      <c r="K17" s="67">
        <v>0</v>
      </c>
      <c r="L17" s="92"/>
      <c r="M17" s="92"/>
      <c r="N17" s="92"/>
    </row>
    <row r="18" spans="1:14" s="69" customFormat="1" ht="22.5">
      <c r="A18" s="65" t="s">
        <v>61</v>
      </c>
      <c r="B18" s="93">
        <v>650000000</v>
      </c>
      <c r="C18" s="93">
        <v>650000000</v>
      </c>
      <c r="D18" s="66">
        <v>200000000</v>
      </c>
      <c r="E18" s="66">
        <v>0</v>
      </c>
      <c r="F18" s="66">
        <v>0</v>
      </c>
      <c r="G18" s="66">
        <v>8937500</v>
      </c>
      <c r="H18" s="66">
        <v>850000000</v>
      </c>
      <c r="I18" s="66">
        <v>850000000</v>
      </c>
      <c r="J18" s="66">
        <v>0</v>
      </c>
      <c r="K18" s="67">
        <v>0</v>
      </c>
      <c r="L18" s="92"/>
      <c r="M18" s="92"/>
      <c r="N18" s="92"/>
    </row>
    <row r="19" spans="1:14" s="69" customFormat="1" ht="22.5">
      <c r="A19" s="94" t="s">
        <v>60</v>
      </c>
      <c r="B19" s="95">
        <v>650000000</v>
      </c>
      <c r="C19" s="95">
        <v>650000000</v>
      </c>
      <c r="D19" s="72">
        <v>300000000</v>
      </c>
      <c r="E19" s="72">
        <v>0</v>
      </c>
      <c r="F19" s="72">
        <v>0</v>
      </c>
      <c r="G19" s="72">
        <v>3562500</v>
      </c>
      <c r="H19" s="72">
        <v>950000000</v>
      </c>
      <c r="I19" s="66">
        <v>950000000</v>
      </c>
      <c r="J19" s="72">
        <v>0</v>
      </c>
      <c r="K19" s="73">
        <v>0</v>
      </c>
      <c r="L19" s="92"/>
      <c r="M19" s="92"/>
      <c r="N19" s="92"/>
    </row>
    <row r="20" spans="1:14" s="69" customFormat="1" ht="15.75" customHeight="1">
      <c r="A20" s="49" t="s">
        <v>52</v>
      </c>
      <c r="B20" s="96">
        <v>0</v>
      </c>
      <c r="C20" s="96">
        <v>0</v>
      </c>
      <c r="D20" s="74">
        <v>500000000</v>
      </c>
      <c r="E20" s="74">
        <v>0</v>
      </c>
      <c r="F20" s="74">
        <v>0</v>
      </c>
      <c r="G20" s="74">
        <v>0</v>
      </c>
      <c r="H20" s="74">
        <v>500000000</v>
      </c>
      <c r="I20" s="66">
        <v>500000000</v>
      </c>
      <c r="J20" s="74">
        <v>0</v>
      </c>
      <c r="K20" s="75">
        <v>0</v>
      </c>
      <c r="L20" s="92"/>
      <c r="M20" s="92"/>
      <c r="N20" s="92"/>
    </row>
    <row r="21" spans="1:14" s="69" customFormat="1" ht="15.75" customHeight="1">
      <c r="A21" s="28" t="s">
        <v>30</v>
      </c>
      <c r="B21" s="97">
        <v>5816755810</v>
      </c>
      <c r="C21" s="97">
        <v>5816755810</v>
      </c>
      <c r="D21" s="97">
        <v>1091750000</v>
      </c>
      <c r="E21" s="97">
        <v>42686154</v>
      </c>
      <c r="F21" s="97">
        <v>0</v>
      </c>
      <c r="G21" s="97">
        <v>112862154</v>
      </c>
      <c r="H21" s="97">
        <v>6865819656</v>
      </c>
      <c r="I21" s="97">
        <v>6865819656</v>
      </c>
      <c r="J21" s="97">
        <v>0</v>
      </c>
      <c r="K21" s="98">
        <v>2648981</v>
      </c>
      <c r="L21" s="92"/>
      <c r="M21" s="92"/>
      <c r="N21" s="92"/>
    </row>
    <row r="22" spans="1:14" s="69" customFormat="1" ht="16.5" customHeight="1">
      <c r="A22" s="25" t="s">
        <v>40</v>
      </c>
      <c r="B22" s="76"/>
      <c r="C22" s="76"/>
      <c r="D22" s="77"/>
      <c r="E22" s="77"/>
      <c r="F22" s="77"/>
      <c r="G22" s="77"/>
      <c r="H22" s="77"/>
      <c r="I22" s="77"/>
      <c r="J22" s="77"/>
      <c r="K22" s="78"/>
      <c r="L22" s="92"/>
      <c r="M22" s="92"/>
      <c r="N22" s="92"/>
    </row>
    <row r="23" spans="1:14" s="69" customFormat="1" ht="16.5" customHeight="1">
      <c r="A23" s="46" t="s">
        <v>53</v>
      </c>
      <c r="B23" s="66">
        <v>401490000</v>
      </c>
      <c r="C23" s="66">
        <v>380884167</v>
      </c>
      <c r="D23" s="66">
        <v>0</v>
      </c>
      <c r="E23" s="66">
        <v>0</v>
      </c>
      <c r="F23" s="66">
        <v>-35129774.99173272</v>
      </c>
      <c r="G23" s="66">
        <v>9407402</v>
      </c>
      <c r="H23" s="66">
        <v>401490000</v>
      </c>
      <c r="I23" s="66">
        <v>345754392.0082673</v>
      </c>
      <c r="J23" s="66">
        <v>0</v>
      </c>
      <c r="K23" s="67">
        <v>0</v>
      </c>
      <c r="L23" s="92"/>
      <c r="M23" s="92"/>
      <c r="N23" s="92"/>
    </row>
    <row r="24" spans="1:14" s="69" customFormat="1" ht="16.5" customHeight="1">
      <c r="A24" s="46" t="s">
        <v>54</v>
      </c>
      <c r="B24" s="66">
        <v>1000000000</v>
      </c>
      <c r="C24" s="66">
        <v>948676596</v>
      </c>
      <c r="D24" s="66">
        <v>0</v>
      </c>
      <c r="E24" s="66">
        <v>941974378</v>
      </c>
      <c r="F24" s="66">
        <v>-6702218</v>
      </c>
      <c r="G24" s="66">
        <v>24726827</v>
      </c>
      <c r="H24" s="66">
        <v>0</v>
      </c>
      <c r="I24" s="66">
        <v>0</v>
      </c>
      <c r="J24" s="66">
        <v>0</v>
      </c>
      <c r="K24" s="67">
        <v>0</v>
      </c>
      <c r="L24" s="92"/>
      <c r="M24" s="92"/>
      <c r="N24" s="92"/>
    </row>
    <row r="25" spans="1:14" s="69" customFormat="1" ht="15.75" customHeight="1">
      <c r="A25" s="49" t="s">
        <v>55</v>
      </c>
      <c r="B25" s="74">
        <v>698069000</v>
      </c>
      <c r="C25" s="74">
        <v>662241723</v>
      </c>
      <c r="D25" s="74">
        <v>0</v>
      </c>
      <c r="E25" s="74">
        <v>0</v>
      </c>
      <c r="F25" s="66">
        <v>-61079993.75439203</v>
      </c>
      <c r="G25" s="74">
        <v>17512723</v>
      </c>
      <c r="H25" s="74">
        <v>698069000</v>
      </c>
      <c r="I25" s="66">
        <v>601161729.245608</v>
      </c>
      <c r="J25" s="74">
        <v>0</v>
      </c>
      <c r="K25" s="75">
        <v>0</v>
      </c>
      <c r="L25" s="92"/>
      <c r="M25" s="92"/>
      <c r="N25" s="92"/>
    </row>
    <row r="26" spans="1:14" s="69" customFormat="1" ht="15.75" customHeight="1" thickBot="1">
      <c r="A26" s="29" t="s">
        <v>31</v>
      </c>
      <c r="B26" s="79">
        <v>2099559000</v>
      </c>
      <c r="C26" s="79">
        <v>1991802486</v>
      </c>
      <c r="D26" s="79">
        <v>0</v>
      </c>
      <c r="E26" s="79">
        <v>941974378</v>
      </c>
      <c r="F26" s="79">
        <v>-102911986.74612474</v>
      </c>
      <c r="G26" s="79">
        <v>51646952</v>
      </c>
      <c r="H26" s="79">
        <v>1099559000</v>
      </c>
      <c r="I26" s="79">
        <v>946916121.2538753</v>
      </c>
      <c r="J26" s="79">
        <v>0</v>
      </c>
      <c r="K26" s="80">
        <v>0</v>
      </c>
      <c r="L26" s="92"/>
      <c r="M26" s="92"/>
      <c r="N26" s="92"/>
    </row>
    <row r="27" spans="1:14" s="69" customFormat="1" ht="15.75" customHeight="1" thickBot="1">
      <c r="A27" s="81" t="s">
        <v>4</v>
      </c>
      <c r="B27" s="82" t="s">
        <v>5</v>
      </c>
      <c r="C27" s="83">
        <v>7808558296</v>
      </c>
      <c r="D27" s="83">
        <v>1091750000</v>
      </c>
      <c r="E27" s="83">
        <v>984660532</v>
      </c>
      <c r="F27" s="83">
        <v>-102911986.74612474</v>
      </c>
      <c r="G27" s="83">
        <v>164509106</v>
      </c>
      <c r="H27" s="82" t="s">
        <v>5</v>
      </c>
      <c r="I27" s="83">
        <v>7812735777.253876</v>
      </c>
      <c r="J27" s="83">
        <v>0</v>
      </c>
      <c r="K27" s="84">
        <v>2648981</v>
      </c>
      <c r="L27" s="92"/>
      <c r="M27" s="92"/>
      <c r="N27" s="92"/>
    </row>
    <row r="28" spans="1:14" ht="31.5" customHeight="1" thickBot="1">
      <c r="A28" s="85" t="s">
        <v>13</v>
      </c>
      <c r="B28" s="86" t="s">
        <v>5</v>
      </c>
      <c r="C28" s="87">
        <v>7808558296</v>
      </c>
      <c r="D28" s="87">
        <v>1091750000</v>
      </c>
      <c r="E28" s="87">
        <v>984660532</v>
      </c>
      <c r="F28" s="87">
        <v>-102911986.74612474</v>
      </c>
      <c r="G28" s="87">
        <v>164509106</v>
      </c>
      <c r="H28" s="86" t="s">
        <v>5</v>
      </c>
      <c r="I28" s="83">
        <v>7812735777.253876</v>
      </c>
      <c r="J28" s="83">
        <v>0</v>
      </c>
      <c r="K28" s="84">
        <v>2648981</v>
      </c>
      <c r="L28" s="92"/>
      <c r="M28" s="92"/>
      <c r="N28" s="92"/>
    </row>
    <row r="29" spans="1:14" ht="12" customHeight="1">
      <c r="A29" s="99" t="s">
        <v>56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92"/>
      <c r="M29" s="92"/>
      <c r="N29" s="92"/>
    </row>
    <row r="30" spans="1:14" ht="12" customHeight="1">
      <c r="A30" s="99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92"/>
      <c r="M30" s="92"/>
      <c r="N30" s="92"/>
    </row>
    <row r="31" spans="1:14" ht="12" customHeight="1">
      <c r="A31" s="99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92"/>
      <c r="M31" s="92"/>
      <c r="N31" s="92"/>
    </row>
    <row r="32" spans="1:14" ht="12" customHeight="1">
      <c r="A32" s="99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92"/>
      <c r="M32" s="92"/>
      <c r="N32" s="92"/>
    </row>
    <row r="33" spans="1:14" ht="17.25" customHeight="1">
      <c r="A33" s="20" t="s">
        <v>62</v>
      </c>
      <c r="B33" s="89"/>
      <c r="C33" s="89"/>
      <c r="D33" s="90"/>
      <c r="E33" s="89"/>
      <c r="F33" s="89"/>
      <c r="G33" s="89"/>
      <c r="H33" s="89"/>
      <c r="I33" s="89"/>
      <c r="J33" s="89"/>
      <c r="K33" s="89"/>
      <c r="L33" s="92"/>
      <c r="M33" s="92"/>
      <c r="N33" s="92"/>
    </row>
    <row r="34" spans="1:14" ht="17.25" customHeight="1">
      <c r="A34" s="20" t="s">
        <v>63</v>
      </c>
      <c r="L34" s="92"/>
      <c r="M34" s="92"/>
      <c r="N34" s="92"/>
    </row>
  </sheetData>
  <sheetProtection/>
  <mergeCells count="8">
    <mergeCell ref="A9:K9"/>
    <mergeCell ref="A3:K3"/>
    <mergeCell ref="A4:K4"/>
    <mergeCell ref="A6:A7"/>
    <mergeCell ref="B6:C6"/>
    <mergeCell ref="D6:G6"/>
    <mergeCell ref="H6:I6"/>
    <mergeCell ref="J6:K6"/>
  </mergeCells>
  <hyperlinks>
    <hyperlink ref="A34" r:id="rId1" display="Eriks.Tamanis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57" useFirstPageNumber="1" fitToHeight="0" fitToWidth="1" horizontalDpi="600" verticalDpi="600" orientation="landscape" paperSize="9" scale="72" r:id="rId2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A4" sqref="A4:K4"/>
    </sheetView>
  </sheetViews>
  <sheetFormatPr defaultColWidth="9.140625" defaultRowHeight="17.25" customHeight="1"/>
  <cols>
    <col min="1" max="1" width="48.7109375" style="58" customWidth="1"/>
    <col min="2" max="2" width="12.57421875" style="58" customWidth="1"/>
    <col min="3" max="3" width="14.28125" style="58" customWidth="1"/>
    <col min="4" max="4" width="12.140625" style="58" customWidth="1"/>
    <col min="5" max="5" width="10.7109375" style="58" customWidth="1"/>
    <col min="6" max="6" width="12.00390625" style="58" bestFit="1" customWidth="1"/>
    <col min="7" max="11" width="10.7109375" style="58" customWidth="1"/>
    <col min="12" max="16384" width="9.140625" style="58" customWidth="1"/>
  </cols>
  <sheetData>
    <row r="1" spans="1:14" s="51" customFormat="1" ht="17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91" t="s">
        <v>21</v>
      </c>
      <c r="L1" s="92"/>
      <c r="M1" s="92"/>
      <c r="N1" s="92"/>
    </row>
    <row r="2" spans="1:14" s="51" customFormat="1" ht="17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91" t="s">
        <v>20</v>
      </c>
      <c r="L2" s="92"/>
      <c r="M2" s="92"/>
      <c r="N2" s="92"/>
    </row>
    <row r="3" spans="1:14" s="52" customFormat="1" ht="17.25" customHeight="1">
      <c r="A3" s="113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92"/>
      <c r="M3" s="92"/>
      <c r="N3" s="92"/>
    </row>
    <row r="4" spans="1:14" s="54" customFormat="1" ht="17.25" customHeight="1">
      <c r="A4" s="114" t="s">
        <v>68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92"/>
      <c r="M4" s="92"/>
      <c r="N4" s="92"/>
    </row>
    <row r="5" spans="1:14" ht="17.25" customHeight="1">
      <c r="A5" s="55"/>
      <c r="B5" s="55"/>
      <c r="C5" s="55"/>
      <c r="D5" s="55"/>
      <c r="E5" s="55"/>
      <c r="F5" s="55"/>
      <c r="G5" s="56"/>
      <c r="H5" s="55"/>
      <c r="I5" s="55"/>
      <c r="J5" s="56"/>
      <c r="K5" s="57" t="s">
        <v>0</v>
      </c>
      <c r="L5" s="92"/>
      <c r="M5" s="92"/>
      <c r="N5" s="92"/>
    </row>
    <row r="6" spans="1:14" ht="40.5" customHeight="1">
      <c r="A6" s="115" t="s">
        <v>12</v>
      </c>
      <c r="B6" s="117" t="s">
        <v>14</v>
      </c>
      <c r="C6" s="118"/>
      <c r="D6" s="117" t="s">
        <v>6</v>
      </c>
      <c r="E6" s="119"/>
      <c r="F6" s="119"/>
      <c r="G6" s="118"/>
      <c r="H6" s="117" t="s">
        <v>15</v>
      </c>
      <c r="I6" s="118"/>
      <c r="J6" s="117" t="s">
        <v>1</v>
      </c>
      <c r="K6" s="118"/>
      <c r="L6" s="92"/>
      <c r="M6" s="92"/>
      <c r="N6" s="92"/>
    </row>
    <row r="7" spans="1:14" ht="51">
      <c r="A7" s="116"/>
      <c r="B7" s="60" t="s">
        <v>2</v>
      </c>
      <c r="C7" s="60" t="s">
        <v>16</v>
      </c>
      <c r="D7" s="60" t="s">
        <v>7</v>
      </c>
      <c r="E7" s="60" t="s">
        <v>8</v>
      </c>
      <c r="F7" s="60" t="s">
        <v>9</v>
      </c>
      <c r="G7" s="60" t="s">
        <v>10</v>
      </c>
      <c r="H7" s="60" t="s">
        <v>2</v>
      </c>
      <c r="I7" s="60" t="s">
        <v>17</v>
      </c>
      <c r="J7" s="60" t="s">
        <v>11</v>
      </c>
      <c r="K7" s="60" t="s">
        <v>3</v>
      </c>
      <c r="L7" s="92"/>
      <c r="M7" s="92"/>
      <c r="N7" s="92"/>
    </row>
    <row r="8" spans="1:14" ht="13.5" thickBot="1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92"/>
      <c r="M8" s="92"/>
      <c r="N8" s="92"/>
    </row>
    <row r="9" spans="1:14" ht="20.25" customHeight="1">
      <c r="A9" s="110" t="s">
        <v>19</v>
      </c>
      <c r="B9" s="111"/>
      <c r="C9" s="111"/>
      <c r="D9" s="111"/>
      <c r="E9" s="111"/>
      <c r="F9" s="111"/>
      <c r="G9" s="111"/>
      <c r="H9" s="111"/>
      <c r="I9" s="111"/>
      <c r="J9" s="111"/>
      <c r="K9" s="112"/>
      <c r="L9" s="92"/>
      <c r="M9" s="92"/>
      <c r="N9" s="92"/>
    </row>
    <row r="10" spans="1:14" ht="15.75" customHeight="1">
      <c r="A10" s="62" t="s">
        <v>22</v>
      </c>
      <c r="B10" s="63"/>
      <c r="C10" s="63"/>
      <c r="D10" s="63"/>
      <c r="E10" s="63"/>
      <c r="F10" s="63"/>
      <c r="G10" s="63"/>
      <c r="H10" s="63"/>
      <c r="I10" s="63"/>
      <c r="J10" s="63"/>
      <c r="K10" s="64"/>
      <c r="L10" s="92"/>
      <c r="M10" s="92"/>
      <c r="N10" s="92"/>
    </row>
    <row r="11" spans="1:14" ht="22.5">
      <c r="A11" s="65" t="s">
        <v>35</v>
      </c>
      <c r="B11" s="93">
        <v>713236059</v>
      </c>
      <c r="C11" s="93">
        <v>713236059</v>
      </c>
      <c r="D11" s="66">
        <v>31750000</v>
      </c>
      <c r="E11" s="66">
        <v>42686154</v>
      </c>
      <c r="F11" s="66">
        <v>0</v>
      </c>
      <c r="G11" s="66">
        <v>5765823</v>
      </c>
      <c r="H11" s="66">
        <v>702299905</v>
      </c>
      <c r="I11" s="66">
        <v>702299905</v>
      </c>
      <c r="J11" s="66">
        <v>0</v>
      </c>
      <c r="K11" s="67">
        <v>0</v>
      </c>
      <c r="L11" s="92"/>
      <c r="M11" s="92"/>
      <c r="N11" s="92"/>
    </row>
    <row r="12" spans="1:14" ht="15.75" customHeight="1">
      <c r="A12" s="68" t="s">
        <v>36</v>
      </c>
      <c r="B12" s="93">
        <v>353519751</v>
      </c>
      <c r="C12" s="93">
        <v>353519751</v>
      </c>
      <c r="D12" s="66">
        <v>90000000</v>
      </c>
      <c r="E12" s="66">
        <v>0</v>
      </c>
      <c r="F12" s="66">
        <v>0</v>
      </c>
      <c r="G12" s="66">
        <v>13370312</v>
      </c>
      <c r="H12" s="66">
        <v>443519751</v>
      </c>
      <c r="I12" s="66">
        <v>443519751</v>
      </c>
      <c r="J12" s="66">
        <v>0</v>
      </c>
      <c r="K12" s="67">
        <v>0</v>
      </c>
      <c r="L12" s="92"/>
      <c r="M12" s="92"/>
      <c r="N12" s="92"/>
    </row>
    <row r="13" spans="1:14" s="69" customFormat="1" ht="15.75" customHeight="1">
      <c r="A13" s="68" t="s">
        <v>45</v>
      </c>
      <c r="B13" s="93">
        <v>400000000</v>
      </c>
      <c r="C13" s="93">
        <v>400000000</v>
      </c>
      <c r="D13" s="66">
        <v>0</v>
      </c>
      <c r="E13" s="66">
        <v>0</v>
      </c>
      <c r="F13" s="66">
        <v>0</v>
      </c>
      <c r="G13" s="66">
        <v>22000000</v>
      </c>
      <c r="H13" s="66">
        <v>400000000</v>
      </c>
      <c r="I13" s="66">
        <v>400000000</v>
      </c>
      <c r="J13" s="66">
        <v>0</v>
      </c>
      <c r="K13" s="67">
        <v>0</v>
      </c>
      <c r="L13" s="92"/>
      <c r="M13" s="92"/>
      <c r="N13" s="92"/>
    </row>
    <row r="14" spans="1:14" s="69" customFormat="1" ht="15.75" customHeight="1">
      <c r="A14" s="68" t="s">
        <v>46</v>
      </c>
      <c r="B14" s="93">
        <v>1000000000</v>
      </c>
      <c r="C14" s="93">
        <v>1000000000</v>
      </c>
      <c r="D14" s="66">
        <v>0</v>
      </c>
      <c r="E14" s="66">
        <v>0</v>
      </c>
      <c r="F14" s="66">
        <v>0</v>
      </c>
      <c r="G14" s="66">
        <v>26250000</v>
      </c>
      <c r="H14" s="66">
        <v>1000000000</v>
      </c>
      <c r="I14" s="66">
        <v>1000000000</v>
      </c>
      <c r="J14" s="66">
        <v>0</v>
      </c>
      <c r="K14" s="67">
        <v>0</v>
      </c>
      <c r="L14" s="92"/>
      <c r="M14" s="92"/>
      <c r="N14" s="92"/>
    </row>
    <row r="15" spans="1:14" s="69" customFormat="1" ht="15.75" customHeight="1">
      <c r="A15" s="68" t="s">
        <v>47</v>
      </c>
      <c r="B15" s="93">
        <v>1000000000</v>
      </c>
      <c r="C15" s="93">
        <v>1000000000</v>
      </c>
      <c r="D15" s="66">
        <v>0</v>
      </c>
      <c r="E15" s="66">
        <v>0</v>
      </c>
      <c r="F15" s="66">
        <v>0</v>
      </c>
      <c r="G15" s="66">
        <v>28750000</v>
      </c>
      <c r="H15" s="66">
        <v>1000000000</v>
      </c>
      <c r="I15" s="66">
        <v>1000000000</v>
      </c>
      <c r="J15" s="66">
        <v>0</v>
      </c>
      <c r="K15" s="67">
        <v>0</v>
      </c>
      <c r="L15" s="92"/>
      <c r="M15" s="92"/>
      <c r="N15" s="92"/>
    </row>
    <row r="16" spans="1:14" s="69" customFormat="1" ht="15.75" customHeight="1">
      <c r="A16" s="68" t="s">
        <v>48</v>
      </c>
      <c r="B16" s="93">
        <v>500000000</v>
      </c>
      <c r="C16" s="93">
        <v>500000000</v>
      </c>
      <c r="D16" s="66">
        <v>0</v>
      </c>
      <c r="E16" s="66">
        <v>0</v>
      </c>
      <c r="F16" s="66">
        <v>0</v>
      </c>
      <c r="G16" s="66">
        <v>6875000</v>
      </c>
      <c r="H16" s="66">
        <v>500000000</v>
      </c>
      <c r="I16" s="66">
        <v>500000000</v>
      </c>
      <c r="J16" s="66">
        <v>0</v>
      </c>
      <c r="K16" s="67">
        <v>0</v>
      </c>
      <c r="L16" s="92"/>
      <c r="M16" s="92"/>
      <c r="N16" s="92"/>
    </row>
    <row r="17" spans="1:14" s="69" customFormat="1" ht="15.75" customHeight="1">
      <c r="A17" s="68" t="s">
        <v>49</v>
      </c>
      <c r="B17" s="93">
        <v>550000000</v>
      </c>
      <c r="C17" s="93">
        <v>550000000</v>
      </c>
      <c r="D17" s="66">
        <v>0</v>
      </c>
      <c r="E17" s="66">
        <v>0</v>
      </c>
      <c r="F17" s="66">
        <v>0</v>
      </c>
      <c r="G17" s="66">
        <v>0</v>
      </c>
      <c r="H17" s="66">
        <v>550000000</v>
      </c>
      <c r="I17" s="66">
        <v>550000000</v>
      </c>
      <c r="J17" s="66">
        <v>0</v>
      </c>
      <c r="K17" s="67">
        <v>2750000</v>
      </c>
      <c r="L17" s="92"/>
      <c r="M17" s="92"/>
      <c r="N17" s="92"/>
    </row>
    <row r="18" spans="1:14" s="69" customFormat="1" ht="22.5">
      <c r="A18" s="65" t="s">
        <v>61</v>
      </c>
      <c r="B18" s="93">
        <v>650000000</v>
      </c>
      <c r="C18" s="93">
        <v>650000000</v>
      </c>
      <c r="D18" s="66">
        <v>200000000</v>
      </c>
      <c r="E18" s="66">
        <v>0</v>
      </c>
      <c r="F18" s="66">
        <v>0</v>
      </c>
      <c r="G18" s="66">
        <v>8937500</v>
      </c>
      <c r="H18" s="66">
        <v>850000000</v>
      </c>
      <c r="I18" s="66">
        <v>850000000</v>
      </c>
      <c r="J18" s="66">
        <v>0</v>
      </c>
      <c r="K18" s="67">
        <v>0</v>
      </c>
      <c r="L18" s="92"/>
      <c r="M18" s="92"/>
      <c r="N18" s="92"/>
    </row>
    <row r="19" spans="1:14" s="69" customFormat="1" ht="22.5">
      <c r="A19" s="94" t="s">
        <v>60</v>
      </c>
      <c r="B19" s="95">
        <v>650000000</v>
      </c>
      <c r="C19" s="95">
        <v>650000000</v>
      </c>
      <c r="D19" s="72">
        <v>300000000</v>
      </c>
      <c r="E19" s="72">
        <v>0</v>
      </c>
      <c r="F19" s="72">
        <v>0</v>
      </c>
      <c r="G19" s="72">
        <v>3562500</v>
      </c>
      <c r="H19" s="72">
        <v>950000000</v>
      </c>
      <c r="I19" s="66">
        <v>950000000</v>
      </c>
      <c r="J19" s="72">
        <v>0</v>
      </c>
      <c r="K19" s="73">
        <v>0</v>
      </c>
      <c r="L19" s="92"/>
      <c r="M19" s="92"/>
      <c r="N19" s="92"/>
    </row>
    <row r="20" spans="1:14" s="69" customFormat="1" ht="15.75" customHeight="1">
      <c r="A20" s="49" t="s">
        <v>52</v>
      </c>
      <c r="B20" s="96">
        <v>0</v>
      </c>
      <c r="C20" s="96">
        <v>0</v>
      </c>
      <c r="D20" s="74">
        <v>500000000</v>
      </c>
      <c r="E20" s="74">
        <v>0</v>
      </c>
      <c r="F20" s="74">
        <v>0</v>
      </c>
      <c r="G20" s="74">
        <v>0</v>
      </c>
      <c r="H20" s="74">
        <v>500000000</v>
      </c>
      <c r="I20" s="66">
        <v>500000000</v>
      </c>
      <c r="J20" s="74">
        <v>0</v>
      </c>
      <c r="K20" s="75">
        <v>0</v>
      </c>
      <c r="L20" s="92"/>
      <c r="M20" s="92"/>
      <c r="N20" s="92"/>
    </row>
    <row r="21" spans="1:14" s="69" customFormat="1" ht="15.75" customHeight="1">
      <c r="A21" s="28" t="s">
        <v>30</v>
      </c>
      <c r="B21" s="97">
        <v>5816755810</v>
      </c>
      <c r="C21" s="97">
        <v>5816755810</v>
      </c>
      <c r="D21" s="97">
        <v>1121750000</v>
      </c>
      <c r="E21" s="97">
        <v>42686154</v>
      </c>
      <c r="F21" s="97">
        <v>0</v>
      </c>
      <c r="G21" s="97">
        <v>115511135</v>
      </c>
      <c r="H21" s="97">
        <v>6895819656</v>
      </c>
      <c r="I21" s="97">
        <v>6895819656</v>
      </c>
      <c r="J21" s="97">
        <v>0</v>
      </c>
      <c r="K21" s="98">
        <v>2750000</v>
      </c>
      <c r="L21" s="92"/>
      <c r="M21" s="92"/>
      <c r="N21" s="92"/>
    </row>
    <row r="22" spans="1:14" s="69" customFormat="1" ht="16.5" customHeight="1">
      <c r="A22" s="25" t="s">
        <v>40</v>
      </c>
      <c r="B22" s="76"/>
      <c r="C22" s="76"/>
      <c r="D22" s="77"/>
      <c r="E22" s="77"/>
      <c r="F22" s="77"/>
      <c r="G22" s="77"/>
      <c r="H22" s="77"/>
      <c r="I22" s="77"/>
      <c r="J22" s="77"/>
      <c r="K22" s="78"/>
      <c r="L22" s="92"/>
      <c r="M22" s="92"/>
      <c r="N22" s="92"/>
    </row>
    <row r="23" spans="1:14" s="69" customFormat="1" ht="16.5" customHeight="1">
      <c r="A23" s="46" t="s">
        <v>53</v>
      </c>
      <c r="B23" s="66">
        <v>401490000</v>
      </c>
      <c r="C23" s="66">
        <v>380884167</v>
      </c>
      <c r="D23" s="66">
        <v>0</v>
      </c>
      <c r="E23" s="66">
        <v>0</v>
      </c>
      <c r="F23" s="66">
        <v>-41415155.41633552</v>
      </c>
      <c r="G23" s="66">
        <v>9407402</v>
      </c>
      <c r="H23" s="66">
        <v>401490000</v>
      </c>
      <c r="I23" s="66">
        <v>339469011.5836645</v>
      </c>
      <c r="J23" s="66">
        <v>0</v>
      </c>
      <c r="K23" s="67">
        <v>8911062</v>
      </c>
      <c r="L23" s="92"/>
      <c r="M23" s="92"/>
      <c r="N23" s="92"/>
    </row>
    <row r="24" spans="1:14" s="69" customFormat="1" ht="16.5" customHeight="1">
      <c r="A24" s="46" t="s">
        <v>54</v>
      </c>
      <c r="B24" s="66">
        <v>1000000000</v>
      </c>
      <c r="C24" s="66">
        <v>948676596</v>
      </c>
      <c r="D24" s="66">
        <v>0</v>
      </c>
      <c r="E24" s="66">
        <v>941974378</v>
      </c>
      <c r="F24" s="66">
        <v>-6702218</v>
      </c>
      <c r="G24" s="66">
        <v>24726827</v>
      </c>
      <c r="H24" s="66">
        <v>0</v>
      </c>
      <c r="I24" s="66">
        <v>0</v>
      </c>
      <c r="J24" s="66">
        <v>0</v>
      </c>
      <c r="K24" s="67">
        <v>0</v>
      </c>
      <c r="L24" s="92"/>
      <c r="M24" s="92"/>
      <c r="N24" s="92"/>
    </row>
    <row r="25" spans="1:14" s="69" customFormat="1" ht="15.75" customHeight="1">
      <c r="A25" s="49" t="s">
        <v>55</v>
      </c>
      <c r="B25" s="74">
        <v>698069000</v>
      </c>
      <c r="C25" s="74">
        <v>662241723</v>
      </c>
      <c r="D25" s="74">
        <v>0</v>
      </c>
      <c r="E25" s="74">
        <v>0</v>
      </c>
      <c r="F25" s="66">
        <v>-72008358.66415834</v>
      </c>
      <c r="G25" s="74">
        <v>17512723</v>
      </c>
      <c r="H25" s="74">
        <v>698069000</v>
      </c>
      <c r="I25" s="66">
        <v>590233364.3358417</v>
      </c>
      <c r="J25" s="74">
        <v>0</v>
      </c>
      <c r="K25" s="75">
        <v>0</v>
      </c>
      <c r="L25" s="92"/>
      <c r="M25" s="92"/>
      <c r="N25" s="92"/>
    </row>
    <row r="26" spans="1:14" s="69" customFormat="1" ht="15.75" customHeight="1" thickBot="1">
      <c r="A26" s="29" t="s">
        <v>31</v>
      </c>
      <c r="B26" s="79">
        <v>2099559000</v>
      </c>
      <c r="C26" s="79">
        <v>1991802486</v>
      </c>
      <c r="D26" s="79">
        <v>0</v>
      </c>
      <c r="E26" s="79">
        <v>941974378</v>
      </c>
      <c r="F26" s="79">
        <v>-120125732.08049387</v>
      </c>
      <c r="G26" s="79">
        <v>51646952</v>
      </c>
      <c r="H26" s="79">
        <v>1099559000</v>
      </c>
      <c r="I26" s="79">
        <v>929702375.9195061</v>
      </c>
      <c r="J26" s="79">
        <v>0</v>
      </c>
      <c r="K26" s="80">
        <v>8911062</v>
      </c>
      <c r="L26" s="92"/>
      <c r="M26" s="92"/>
      <c r="N26" s="92"/>
    </row>
    <row r="27" spans="1:14" s="69" customFormat="1" ht="15.75" customHeight="1" thickBot="1">
      <c r="A27" s="81" t="s">
        <v>4</v>
      </c>
      <c r="B27" s="82" t="s">
        <v>5</v>
      </c>
      <c r="C27" s="83">
        <v>7808558296</v>
      </c>
      <c r="D27" s="83">
        <v>1121750000</v>
      </c>
      <c r="E27" s="83">
        <v>984660532</v>
      </c>
      <c r="F27" s="83">
        <v>-120125732.08049387</v>
      </c>
      <c r="G27" s="83">
        <v>167158087</v>
      </c>
      <c r="H27" s="82" t="s">
        <v>5</v>
      </c>
      <c r="I27" s="83">
        <v>7825522031.919506</v>
      </c>
      <c r="J27" s="83">
        <v>0</v>
      </c>
      <c r="K27" s="84">
        <v>11661062</v>
      </c>
      <c r="L27" s="92"/>
      <c r="M27" s="92"/>
      <c r="N27" s="92"/>
    </row>
    <row r="28" spans="1:14" ht="31.5" customHeight="1" thickBot="1">
      <c r="A28" s="85" t="s">
        <v>13</v>
      </c>
      <c r="B28" s="86" t="s">
        <v>5</v>
      </c>
      <c r="C28" s="87">
        <v>7808558296</v>
      </c>
      <c r="D28" s="87">
        <v>1121750000</v>
      </c>
      <c r="E28" s="87">
        <v>984660532</v>
      </c>
      <c r="F28" s="87">
        <v>-120125732.08049387</v>
      </c>
      <c r="G28" s="87">
        <v>167158087</v>
      </c>
      <c r="H28" s="86" t="s">
        <v>5</v>
      </c>
      <c r="I28" s="83">
        <v>7825522031.919506</v>
      </c>
      <c r="J28" s="83">
        <v>0</v>
      </c>
      <c r="K28" s="84">
        <v>11661062</v>
      </c>
      <c r="L28" s="92"/>
      <c r="M28" s="92"/>
      <c r="N28" s="92"/>
    </row>
    <row r="29" spans="1:14" ht="12" customHeight="1">
      <c r="A29" s="99" t="s">
        <v>56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92"/>
      <c r="M29" s="92"/>
      <c r="N29" s="92"/>
    </row>
    <row r="30" spans="1:14" ht="12" customHeight="1">
      <c r="A30" s="99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92"/>
      <c r="M30" s="92"/>
      <c r="N30" s="92"/>
    </row>
    <row r="31" spans="1:14" ht="12" customHeight="1">
      <c r="A31" s="99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92"/>
      <c r="M31" s="92"/>
      <c r="N31" s="92"/>
    </row>
    <row r="32" spans="1:14" ht="12" customHeight="1">
      <c r="A32" s="99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92"/>
      <c r="M32" s="92"/>
      <c r="N32" s="92"/>
    </row>
    <row r="33" spans="1:14" ht="17.25" customHeight="1">
      <c r="A33" s="20" t="s">
        <v>62</v>
      </c>
      <c r="B33" s="89"/>
      <c r="C33" s="89"/>
      <c r="D33" s="90"/>
      <c r="E33" s="89"/>
      <c r="F33" s="89"/>
      <c r="G33" s="89"/>
      <c r="H33" s="89"/>
      <c r="I33" s="89"/>
      <c r="J33" s="89"/>
      <c r="K33" s="89"/>
      <c r="L33" s="92"/>
      <c r="M33" s="92"/>
      <c r="N33" s="92"/>
    </row>
    <row r="34" spans="1:14" ht="17.25" customHeight="1">
      <c r="A34" s="20" t="s">
        <v>63</v>
      </c>
      <c r="L34" s="92"/>
      <c r="M34" s="92"/>
      <c r="N34" s="92"/>
    </row>
  </sheetData>
  <sheetProtection/>
  <mergeCells count="8">
    <mergeCell ref="A9:K9"/>
    <mergeCell ref="A3:K3"/>
    <mergeCell ref="A4:K4"/>
    <mergeCell ref="A6:A7"/>
    <mergeCell ref="B6:C6"/>
    <mergeCell ref="D6:G6"/>
    <mergeCell ref="H6:I6"/>
    <mergeCell ref="J6:K6"/>
  </mergeCells>
  <hyperlinks>
    <hyperlink ref="A34" r:id="rId1" display="Eriks.Tamanis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57" useFirstPageNumber="1" fitToHeight="0" fitToWidth="1" horizontalDpi="600" verticalDpi="600" orientation="landscape" paperSize="9" scale="72" r:id="rId2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M18" sqref="M18"/>
    </sheetView>
  </sheetViews>
  <sheetFormatPr defaultColWidth="9.140625" defaultRowHeight="17.25" customHeight="1"/>
  <cols>
    <col min="1" max="1" width="48.7109375" style="58" customWidth="1"/>
    <col min="2" max="2" width="12.57421875" style="58" customWidth="1"/>
    <col min="3" max="3" width="14.28125" style="58" customWidth="1"/>
    <col min="4" max="4" width="12.140625" style="58" customWidth="1"/>
    <col min="5" max="5" width="10.7109375" style="58" customWidth="1"/>
    <col min="6" max="6" width="12.00390625" style="58" bestFit="1" customWidth="1"/>
    <col min="7" max="11" width="10.7109375" style="58" customWidth="1"/>
    <col min="12" max="16384" width="9.140625" style="58" customWidth="1"/>
  </cols>
  <sheetData>
    <row r="1" spans="1:14" s="51" customFormat="1" ht="17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91" t="s">
        <v>21</v>
      </c>
      <c r="L1" s="92"/>
      <c r="M1" s="92"/>
      <c r="N1" s="92"/>
    </row>
    <row r="2" spans="1:14" s="51" customFormat="1" ht="17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91" t="s">
        <v>20</v>
      </c>
      <c r="L2" s="92"/>
      <c r="M2" s="92"/>
      <c r="N2" s="92"/>
    </row>
    <row r="3" spans="1:14" s="52" customFormat="1" ht="17.25" customHeight="1">
      <c r="A3" s="113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92"/>
      <c r="M3" s="92"/>
      <c r="N3" s="92"/>
    </row>
    <row r="4" spans="1:14" s="54" customFormat="1" ht="17.25" customHeight="1">
      <c r="A4" s="114" t="s">
        <v>69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92"/>
      <c r="M4" s="92"/>
      <c r="N4" s="92"/>
    </row>
    <row r="5" spans="1:14" ht="17.25" customHeight="1">
      <c r="A5" s="55"/>
      <c r="B5" s="55"/>
      <c r="C5" s="55"/>
      <c r="D5" s="55"/>
      <c r="E5" s="55"/>
      <c r="F5" s="55"/>
      <c r="G5" s="56"/>
      <c r="H5" s="55"/>
      <c r="I5" s="55"/>
      <c r="J5" s="56"/>
      <c r="K5" s="57" t="s">
        <v>0</v>
      </c>
      <c r="L5" s="92"/>
      <c r="M5" s="92"/>
      <c r="N5" s="92"/>
    </row>
    <row r="6" spans="1:14" ht="40.5" customHeight="1">
      <c r="A6" s="115" t="s">
        <v>12</v>
      </c>
      <c r="B6" s="117" t="s">
        <v>14</v>
      </c>
      <c r="C6" s="118"/>
      <c r="D6" s="117" t="s">
        <v>6</v>
      </c>
      <c r="E6" s="119"/>
      <c r="F6" s="119"/>
      <c r="G6" s="118"/>
      <c r="H6" s="117" t="s">
        <v>15</v>
      </c>
      <c r="I6" s="118"/>
      <c r="J6" s="117" t="s">
        <v>1</v>
      </c>
      <c r="K6" s="118"/>
      <c r="L6" s="92"/>
      <c r="M6" s="92"/>
      <c r="N6" s="92"/>
    </row>
    <row r="7" spans="1:14" ht="51">
      <c r="A7" s="116"/>
      <c r="B7" s="60" t="s">
        <v>2</v>
      </c>
      <c r="C7" s="60" t="s">
        <v>16</v>
      </c>
      <c r="D7" s="60" t="s">
        <v>7</v>
      </c>
      <c r="E7" s="60" t="s">
        <v>8</v>
      </c>
      <c r="F7" s="60" t="s">
        <v>9</v>
      </c>
      <c r="G7" s="60" t="s">
        <v>10</v>
      </c>
      <c r="H7" s="60" t="s">
        <v>2</v>
      </c>
      <c r="I7" s="60" t="s">
        <v>17</v>
      </c>
      <c r="J7" s="60" t="s">
        <v>11</v>
      </c>
      <c r="K7" s="60" t="s">
        <v>3</v>
      </c>
      <c r="L7" s="92"/>
      <c r="M7" s="92"/>
      <c r="N7" s="92"/>
    </row>
    <row r="8" spans="1:14" ht="13.5" thickBot="1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92"/>
      <c r="M8" s="92"/>
      <c r="N8" s="92"/>
    </row>
    <row r="9" spans="1:14" ht="20.25" customHeight="1">
      <c r="A9" s="110" t="s">
        <v>19</v>
      </c>
      <c r="B9" s="111"/>
      <c r="C9" s="111"/>
      <c r="D9" s="111"/>
      <c r="E9" s="111"/>
      <c r="F9" s="111"/>
      <c r="G9" s="111"/>
      <c r="H9" s="111"/>
      <c r="I9" s="111"/>
      <c r="J9" s="111"/>
      <c r="K9" s="112"/>
      <c r="L9" s="92"/>
      <c r="M9" s="92"/>
      <c r="N9" s="92"/>
    </row>
    <row r="10" spans="1:14" ht="15.75" customHeight="1">
      <c r="A10" s="62" t="s">
        <v>22</v>
      </c>
      <c r="B10" s="63"/>
      <c r="C10" s="63"/>
      <c r="D10" s="63"/>
      <c r="E10" s="63"/>
      <c r="F10" s="63"/>
      <c r="G10" s="63"/>
      <c r="H10" s="63"/>
      <c r="I10" s="63"/>
      <c r="J10" s="63"/>
      <c r="K10" s="64"/>
      <c r="L10" s="92"/>
      <c r="M10" s="92"/>
      <c r="N10" s="92"/>
    </row>
    <row r="11" spans="1:14" ht="22.5">
      <c r="A11" s="65" t="s">
        <v>35</v>
      </c>
      <c r="B11" s="93">
        <v>713236059</v>
      </c>
      <c r="C11" s="93">
        <v>713236059</v>
      </c>
      <c r="D11" s="66">
        <v>32250000</v>
      </c>
      <c r="E11" s="66">
        <v>42686154</v>
      </c>
      <c r="F11" s="66">
        <v>0</v>
      </c>
      <c r="G11" s="66">
        <v>5765823</v>
      </c>
      <c r="H11" s="66">
        <v>702799905</v>
      </c>
      <c r="I11" s="66">
        <v>702799905</v>
      </c>
      <c r="J11" s="66">
        <v>220901000</v>
      </c>
      <c r="K11" s="67">
        <v>552253</v>
      </c>
      <c r="L11" s="92"/>
      <c r="M11" s="92"/>
      <c r="N11" s="92"/>
    </row>
    <row r="12" spans="1:14" ht="15.75" customHeight="1">
      <c r="A12" s="68" t="s">
        <v>36</v>
      </c>
      <c r="B12" s="93">
        <v>353519751</v>
      </c>
      <c r="C12" s="93">
        <v>353519751</v>
      </c>
      <c r="D12" s="66">
        <v>120000000</v>
      </c>
      <c r="E12" s="66">
        <v>0</v>
      </c>
      <c r="F12" s="66">
        <v>0</v>
      </c>
      <c r="G12" s="66">
        <v>13370312</v>
      </c>
      <c r="H12" s="66">
        <v>473519751</v>
      </c>
      <c r="I12" s="66">
        <v>473519751</v>
      </c>
      <c r="J12" s="66">
        <v>0</v>
      </c>
      <c r="K12" s="67">
        <v>585675</v>
      </c>
      <c r="L12" s="92"/>
      <c r="M12" s="92"/>
      <c r="N12" s="92"/>
    </row>
    <row r="13" spans="1:14" s="69" customFormat="1" ht="15.75" customHeight="1">
      <c r="A13" s="68" t="s">
        <v>45</v>
      </c>
      <c r="B13" s="93">
        <v>400000000</v>
      </c>
      <c r="C13" s="93">
        <v>400000000</v>
      </c>
      <c r="D13" s="66">
        <v>0</v>
      </c>
      <c r="E13" s="66">
        <v>0</v>
      </c>
      <c r="F13" s="66">
        <v>0</v>
      </c>
      <c r="G13" s="66">
        <v>22000000</v>
      </c>
      <c r="H13" s="66">
        <v>400000000</v>
      </c>
      <c r="I13" s="66">
        <v>400000000</v>
      </c>
      <c r="J13" s="66">
        <v>0</v>
      </c>
      <c r="K13" s="67">
        <v>0</v>
      </c>
      <c r="L13" s="92"/>
      <c r="M13" s="92"/>
      <c r="N13" s="92"/>
    </row>
    <row r="14" spans="1:14" s="69" customFormat="1" ht="15.75" customHeight="1">
      <c r="A14" s="68" t="s">
        <v>46</v>
      </c>
      <c r="B14" s="93">
        <v>1000000000</v>
      </c>
      <c r="C14" s="93">
        <v>1000000000</v>
      </c>
      <c r="D14" s="66">
        <v>0</v>
      </c>
      <c r="E14" s="66">
        <v>0</v>
      </c>
      <c r="F14" s="66">
        <v>0</v>
      </c>
      <c r="G14" s="66">
        <v>26250000</v>
      </c>
      <c r="H14" s="66">
        <v>1000000000</v>
      </c>
      <c r="I14" s="66">
        <v>1000000000</v>
      </c>
      <c r="J14" s="66">
        <v>0</v>
      </c>
      <c r="K14" s="67">
        <v>26250000</v>
      </c>
      <c r="L14" s="92"/>
      <c r="M14" s="92"/>
      <c r="N14" s="92"/>
    </row>
    <row r="15" spans="1:14" s="69" customFormat="1" ht="15.75" customHeight="1">
      <c r="A15" s="68" t="s">
        <v>47</v>
      </c>
      <c r="B15" s="93">
        <v>1000000000</v>
      </c>
      <c r="C15" s="93">
        <v>1000000000</v>
      </c>
      <c r="D15" s="66">
        <v>0</v>
      </c>
      <c r="E15" s="66">
        <v>0</v>
      </c>
      <c r="F15" s="66">
        <v>0</v>
      </c>
      <c r="G15" s="66">
        <v>28750000</v>
      </c>
      <c r="H15" s="66">
        <v>1000000000</v>
      </c>
      <c r="I15" s="66">
        <v>1000000000</v>
      </c>
      <c r="J15" s="66">
        <v>0</v>
      </c>
      <c r="K15" s="67">
        <v>0</v>
      </c>
      <c r="L15" s="92"/>
      <c r="M15" s="92"/>
      <c r="N15" s="92"/>
    </row>
    <row r="16" spans="1:14" s="69" customFormat="1" ht="15.75" customHeight="1">
      <c r="A16" s="68" t="s">
        <v>48</v>
      </c>
      <c r="B16" s="93">
        <v>500000000</v>
      </c>
      <c r="C16" s="93">
        <v>500000000</v>
      </c>
      <c r="D16" s="66">
        <v>0</v>
      </c>
      <c r="E16" s="66">
        <v>0</v>
      </c>
      <c r="F16" s="66">
        <v>0</v>
      </c>
      <c r="G16" s="66">
        <v>6875000</v>
      </c>
      <c r="H16" s="66">
        <v>500000000</v>
      </c>
      <c r="I16" s="66">
        <v>500000000</v>
      </c>
      <c r="J16" s="66">
        <v>0</v>
      </c>
      <c r="K16" s="67">
        <v>0</v>
      </c>
      <c r="L16" s="92"/>
      <c r="M16" s="92"/>
      <c r="N16" s="92"/>
    </row>
    <row r="17" spans="1:14" s="69" customFormat="1" ht="15.75" customHeight="1">
      <c r="A17" s="68" t="s">
        <v>49</v>
      </c>
      <c r="B17" s="93">
        <v>550000000</v>
      </c>
      <c r="C17" s="93">
        <v>550000000</v>
      </c>
      <c r="D17" s="66">
        <v>0</v>
      </c>
      <c r="E17" s="66">
        <v>0</v>
      </c>
      <c r="F17" s="66">
        <v>0</v>
      </c>
      <c r="G17" s="66">
        <v>2750000</v>
      </c>
      <c r="H17" s="66">
        <v>550000000</v>
      </c>
      <c r="I17" s="66">
        <v>550000000</v>
      </c>
      <c r="J17" s="66">
        <v>0</v>
      </c>
      <c r="K17" s="67">
        <v>0</v>
      </c>
      <c r="L17" s="92"/>
      <c r="M17" s="92"/>
      <c r="N17" s="92"/>
    </row>
    <row r="18" spans="1:14" s="69" customFormat="1" ht="22.5">
      <c r="A18" s="65" t="s">
        <v>61</v>
      </c>
      <c r="B18" s="93">
        <v>650000000</v>
      </c>
      <c r="C18" s="93">
        <v>650000000</v>
      </c>
      <c r="D18" s="66">
        <v>200000000</v>
      </c>
      <c r="E18" s="66">
        <v>0</v>
      </c>
      <c r="F18" s="66">
        <v>0</v>
      </c>
      <c r="G18" s="66">
        <v>8937500</v>
      </c>
      <c r="H18" s="66">
        <v>850000000</v>
      </c>
      <c r="I18" s="66">
        <v>850000000</v>
      </c>
      <c r="J18" s="66">
        <v>0</v>
      </c>
      <c r="K18" s="67">
        <v>0</v>
      </c>
      <c r="L18" s="92"/>
      <c r="M18" s="92"/>
      <c r="N18" s="92"/>
    </row>
    <row r="19" spans="1:14" s="69" customFormat="1" ht="22.5">
      <c r="A19" s="94" t="s">
        <v>60</v>
      </c>
      <c r="B19" s="95">
        <v>650000000</v>
      </c>
      <c r="C19" s="95">
        <v>650000000</v>
      </c>
      <c r="D19" s="72">
        <v>300000000</v>
      </c>
      <c r="E19" s="72">
        <v>0</v>
      </c>
      <c r="F19" s="72">
        <v>0</v>
      </c>
      <c r="G19" s="72">
        <v>3562500</v>
      </c>
      <c r="H19" s="72">
        <v>950000000</v>
      </c>
      <c r="I19" s="66">
        <v>950000000</v>
      </c>
      <c r="J19" s="72">
        <v>0</v>
      </c>
      <c r="K19" s="73">
        <v>0</v>
      </c>
      <c r="L19" s="92"/>
      <c r="M19" s="92"/>
      <c r="N19" s="92"/>
    </row>
    <row r="20" spans="1:14" s="69" customFormat="1" ht="15.75" customHeight="1">
      <c r="A20" s="49" t="s">
        <v>52</v>
      </c>
      <c r="B20" s="96">
        <v>0</v>
      </c>
      <c r="C20" s="96">
        <v>0</v>
      </c>
      <c r="D20" s="74">
        <v>500000000</v>
      </c>
      <c r="E20" s="74">
        <v>0</v>
      </c>
      <c r="F20" s="74">
        <v>0</v>
      </c>
      <c r="G20" s="74">
        <v>0</v>
      </c>
      <c r="H20" s="74">
        <v>500000000</v>
      </c>
      <c r="I20" s="66">
        <v>500000000</v>
      </c>
      <c r="J20" s="74">
        <v>0</v>
      </c>
      <c r="K20" s="75">
        <v>0</v>
      </c>
      <c r="L20" s="92"/>
      <c r="M20" s="92"/>
      <c r="N20" s="92"/>
    </row>
    <row r="21" spans="1:14" s="69" customFormat="1" ht="15.75" customHeight="1">
      <c r="A21" s="28" t="s">
        <v>30</v>
      </c>
      <c r="B21" s="97">
        <v>5816755810</v>
      </c>
      <c r="C21" s="97">
        <v>5816755810</v>
      </c>
      <c r="D21" s="97">
        <v>1152250000</v>
      </c>
      <c r="E21" s="97">
        <v>42686154</v>
      </c>
      <c r="F21" s="97">
        <v>0</v>
      </c>
      <c r="G21" s="97">
        <v>118261135</v>
      </c>
      <c r="H21" s="97">
        <v>6926319656</v>
      </c>
      <c r="I21" s="97">
        <v>6926319656</v>
      </c>
      <c r="J21" s="97">
        <v>220901000</v>
      </c>
      <c r="K21" s="98">
        <v>27387928</v>
      </c>
      <c r="L21" s="92"/>
      <c r="M21" s="92"/>
      <c r="N21" s="92"/>
    </row>
    <row r="22" spans="1:14" s="69" customFormat="1" ht="16.5" customHeight="1">
      <c r="A22" s="25" t="s">
        <v>40</v>
      </c>
      <c r="B22" s="76"/>
      <c r="C22" s="76"/>
      <c r="D22" s="77"/>
      <c r="E22" s="77"/>
      <c r="F22" s="77"/>
      <c r="G22" s="77"/>
      <c r="H22" s="77"/>
      <c r="I22" s="77"/>
      <c r="J22" s="77"/>
      <c r="K22" s="78"/>
      <c r="L22" s="92"/>
      <c r="M22" s="92"/>
      <c r="N22" s="92"/>
    </row>
    <row r="23" spans="1:14" s="69" customFormat="1" ht="16.5" customHeight="1">
      <c r="A23" s="46" t="s">
        <v>53</v>
      </c>
      <c r="B23" s="66">
        <v>401490000</v>
      </c>
      <c r="C23" s="66">
        <v>380884167</v>
      </c>
      <c r="D23" s="66">
        <v>0</v>
      </c>
      <c r="E23" s="66">
        <v>0</v>
      </c>
      <c r="F23" s="66">
        <v>-46113884.335112154</v>
      </c>
      <c r="G23" s="66">
        <v>18304922</v>
      </c>
      <c r="H23" s="66">
        <v>401490000</v>
      </c>
      <c r="I23" s="66">
        <v>334770282.66488785</v>
      </c>
      <c r="J23" s="66">
        <v>0</v>
      </c>
      <c r="K23" s="67">
        <v>0</v>
      </c>
      <c r="L23" s="92"/>
      <c r="M23" s="92"/>
      <c r="N23" s="92"/>
    </row>
    <row r="24" spans="1:14" s="69" customFormat="1" ht="16.5" customHeight="1">
      <c r="A24" s="46" t="s">
        <v>54</v>
      </c>
      <c r="B24" s="66">
        <v>1000000000</v>
      </c>
      <c r="C24" s="66">
        <v>948676596</v>
      </c>
      <c r="D24" s="66">
        <v>0</v>
      </c>
      <c r="E24" s="66">
        <v>941974378</v>
      </c>
      <c r="F24" s="66">
        <v>-6702218</v>
      </c>
      <c r="G24" s="66">
        <v>24726827</v>
      </c>
      <c r="H24" s="66">
        <v>0</v>
      </c>
      <c r="I24" s="66">
        <v>0</v>
      </c>
      <c r="J24" s="66">
        <v>0</v>
      </c>
      <c r="K24" s="67">
        <v>0</v>
      </c>
      <c r="L24" s="92"/>
      <c r="M24" s="92"/>
      <c r="N24" s="92"/>
    </row>
    <row r="25" spans="1:14" s="69" customFormat="1" ht="15.75" customHeight="1">
      <c r="A25" s="49" t="s">
        <v>55</v>
      </c>
      <c r="B25" s="74">
        <v>698069000</v>
      </c>
      <c r="C25" s="74">
        <v>662241723</v>
      </c>
      <c r="D25" s="74">
        <v>0</v>
      </c>
      <c r="E25" s="74">
        <v>0</v>
      </c>
      <c r="F25" s="66">
        <v>-80178019.17276752</v>
      </c>
      <c r="G25" s="74">
        <v>17512723</v>
      </c>
      <c r="H25" s="74">
        <v>698069000</v>
      </c>
      <c r="I25" s="66">
        <v>582063703.8272325</v>
      </c>
      <c r="J25" s="74">
        <v>0</v>
      </c>
      <c r="K25" s="75">
        <v>8003376</v>
      </c>
      <c r="L25" s="92"/>
      <c r="M25" s="92"/>
      <c r="N25" s="92"/>
    </row>
    <row r="26" spans="1:14" s="69" customFormat="1" ht="15.75" customHeight="1" thickBot="1">
      <c r="A26" s="29" t="s">
        <v>31</v>
      </c>
      <c r="B26" s="79">
        <v>2099559000</v>
      </c>
      <c r="C26" s="79">
        <v>1991802486</v>
      </c>
      <c r="D26" s="79">
        <v>0</v>
      </c>
      <c r="E26" s="79">
        <v>941974378</v>
      </c>
      <c r="F26" s="79">
        <v>-132994121.50787967</v>
      </c>
      <c r="G26" s="79">
        <v>60544472</v>
      </c>
      <c r="H26" s="79">
        <v>1099559000</v>
      </c>
      <c r="I26" s="79">
        <v>916833986.4921203</v>
      </c>
      <c r="J26" s="79">
        <v>0</v>
      </c>
      <c r="K26" s="80">
        <v>8003376</v>
      </c>
      <c r="L26" s="92"/>
      <c r="M26" s="92"/>
      <c r="N26" s="92"/>
    </row>
    <row r="27" spans="1:14" s="69" customFormat="1" ht="15.75" customHeight="1" thickBot="1">
      <c r="A27" s="81" t="s">
        <v>4</v>
      </c>
      <c r="B27" s="82" t="s">
        <v>5</v>
      </c>
      <c r="C27" s="83">
        <v>7808558296</v>
      </c>
      <c r="D27" s="83">
        <v>1152250000</v>
      </c>
      <c r="E27" s="83">
        <v>984660532</v>
      </c>
      <c r="F27" s="83">
        <v>-132994121.50787967</v>
      </c>
      <c r="G27" s="83">
        <v>178805607</v>
      </c>
      <c r="H27" s="82" t="s">
        <v>5</v>
      </c>
      <c r="I27" s="83">
        <v>7843153642.492121</v>
      </c>
      <c r="J27" s="83">
        <v>220901000</v>
      </c>
      <c r="K27" s="84">
        <v>35391304</v>
      </c>
      <c r="L27" s="92"/>
      <c r="M27" s="92"/>
      <c r="N27" s="92"/>
    </row>
    <row r="28" spans="1:14" ht="31.5" customHeight="1" thickBot="1">
      <c r="A28" s="85" t="s">
        <v>13</v>
      </c>
      <c r="B28" s="86" t="s">
        <v>5</v>
      </c>
      <c r="C28" s="87">
        <v>7808558296</v>
      </c>
      <c r="D28" s="87">
        <v>1152250000</v>
      </c>
      <c r="E28" s="87">
        <v>984660532</v>
      </c>
      <c r="F28" s="87">
        <v>-132994121.50787967</v>
      </c>
      <c r="G28" s="87">
        <v>178805607</v>
      </c>
      <c r="H28" s="86" t="s">
        <v>5</v>
      </c>
      <c r="I28" s="83">
        <v>7843153642.492121</v>
      </c>
      <c r="J28" s="83">
        <v>220901000</v>
      </c>
      <c r="K28" s="84">
        <v>35391304</v>
      </c>
      <c r="L28" s="92"/>
      <c r="M28" s="92"/>
      <c r="N28" s="92"/>
    </row>
    <row r="29" spans="1:14" ht="12" customHeight="1">
      <c r="A29" s="99" t="s">
        <v>56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92"/>
      <c r="M29" s="92"/>
      <c r="N29" s="92"/>
    </row>
    <row r="30" spans="1:14" ht="12" customHeight="1">
      <c r="A30" s="99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92"/>
      <c r="M30" s="92"/>
      <c r="N30" s="92"/>
    </row>
    <row r="31" spans="1:14" ht="12" customHeight="1">
      <c r="A31" s="99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92"/>
      <c r="M31" s="92"/>
      <c r="N31" s="92"/>
    </row>
    <row r="32" spans="1:14" ht="12" customHeight="1">
      <c r="A32" s="99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92"/>
      <c r="M32" s="92"/>
      <c r="N32" s="92"/>
    </row>
    <row r="33" spans="1:14" ht="17.25" customHeight="1">
      <c r="A33" s="20" t="s">
        <v>62</v>
      </c>
      <c r="B33" s="89"/>
      <c r="C33" s="89"/>
      <c r="D33" s="90"/>
      <c r="E33" s="89"/>
      <c r="F33" s="89"/>
      <c r="G33" s="89"/>
      <c r="H33" s="89"/>
      <c r="I33" s="89"/>
      <c r="J33" s="89"/>
      <c r="K33" s="89"/>
      <c r="L33" s="92"/>
      <c r="M33" s="92"/>
      <c r="N33" s="92"/>
    </row>
    <row r="34" spans="1:14" ht="17.25" customHeight="1">
      <c r="A34" s="20" t="s">
        <v>63</v>
      </c>
      <c r="L34" s="92"/>
      <c r="M34" s="92"/>
      <c r="N34" s="92"/>
    </row>
  </sheetData>
  <sheetProtection/>
  <mergeCells count="8">
    <mergeCell ref="A9:K9"/>
    <mergeCell ref="A3:K3"/>
    <mergeCell ref="A4:K4"/>
    <mergeCell ref="A6:A7"/>
    <mergeCell ref="B6:C6"/>
    <mergeCell ref="D6:G6"/>
    <mergeCell ref="H6:I6"/>
    <mergeCell ref="J6:K6"/>
  </mergeCells>
  <hyperlinks>
    <hyperlink ref="A34" r:id="rId1" display="Eriks.Tamanis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57" useFirstPageNumber="1" fitToHeight="0" fitToWidth="1" horizontalDpi="600" verticalDpi="600" orientation="landscape" paperSize="9" scale="72" r:id="rId2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C27" sqref="C27"/>
    </sheetView>
  </sheetViews>
  <sheetFormatPr defaultColWidth="9.140625" defaultRowHeight="17.25" customHeight="1"/>
  <cols>
    <col min="1" max="1" width="48.7109375" style="1" customWidth="1"/>
    <col min="2" max="2" width="12.57421875" style="1" customWidth="1"/>
    <col min="3" max="3" width="14.28125" style="1" customWidth="1"/>
    <col min="4" max="5" width="10.7109375" style="1" customWidth="1"/>
    <col min="6" max="6" width="12.00390625" style="1" bestFit="1" customWidth="1"/>
    <col min="7" max="11" width="10.7109375" style="1" customWidth="1"/>
    <col min="12" max="16384" width="9.140625" style="1" customWidth="1"/>
  </cols>
  <sheetData>
    <row r="1" spans="1:11" s="2" customFormat="1" ht="17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3" t="s">
        <v>21</v>
      </c>
    </row>
    <row r="2" spans="1:11" s="2" customFormat="1" ht="17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3" t="s">
        <v>20</v>
      </c>
    </row>
    <row r="3" spans="1:11" s="3" customFormat="1" ht="17.25" customHeight="1">
      <c r="A3" s="103" t="s">
        <v>18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s="4" customFormat="1" ht="17.25" customHeight="1">
      <c r="A4" s="104" t="s">
        <v>41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7.25" customHeight="1">
      <c r="A5" s="5"/>
      <c r="B5" s="5"/>
      <c r="C5" s="5"/>
      <c r="D5" s="5"/>
      <c r="E5" s="5"/>
      <c r="F5" s="5"/>
      <c r="G5" s="6"/>
      <c r="H5" s="5"/>
      <c r="I5" s="5"/>
      <c r="J5" s="6"/>
      <c r="K5" s="7" t="s">
        <v>0</v>
      </c>
    </row>
    <row r="6" spans="1:11" ht="40.5" customHeight="1">
      <c r="A6" s="105" t="s">
        <v>12</v>
      </c>
      <c r="B6" s="107" t="s">
        <v>14</v>
      </c>
      <c r="C6" s="108"/>
      <c r="D6" s="107" t="s">
        <v>6</v>
      </c>
      <c r="E6" s="109"/>
      <c r="F6" s="109"/>
      <c r="G6" s="108"/>
      <c r="H6" s="107" t="s">
        <v>15</v>
      </c>
      <c r="I6" s="108"/>
      <c r="J6" s="107" t="s">
        <v>1</v>
      </c>
      <c r="K6" s="108"/>
    </row>
    <row r="7" spans="1:11" ht="51">
      <c r="A7" s="106"/>
      <c r="B7" s="22" t="s">
        <v>2</v>
      </c>
      <c r="C7" s="22" t="s">
        <v>16</v>
      </c>
      <c r="D7" s="22" t="s">
        <v>7</v>
      </c>
      <c r="E7" s="22" t="s">
        <v>8</v>
      </c>
      <c r="F7" s="22" t="s">
        <v>9</v>
      </c>
      <c r="G7" s="22" t="s">
        <v>10</v>
      </c>
      <c r="H7" s="22" t="s">
        <v>2</v>
      </c>
      <c r="I7" s="22" t="s">
        <v>17</v>
      </c>
      <c r="J7" s="22" t="s">
        <v>11</v>
      </c>
      <c r="K7" s="22" t="s">
        <v>3</v>
      </c>
    </row>
    <row r="8" spans="1:11" ht="13.5" thickBo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</row>
    <row r="9" spans="1:11" ht="20.25" customHeight="1">
      <c r="A9" s="100" t="s">
        <v>19</v>
      </c>
      <c r="B9" s="101"/>
      <c r="C9" s="101"/>
      <c r="D9" s="101"/>
      <c r="E9" s="101"/>
      <c r="F9" s="101"/>
      <c r="G9" s="101"/>
      <c r="H9" s="101"/>
      <c r="I9" s="101"/>
      <c r="J9" s="101"/>
      <c r="K9" s="102"/>
    </row>
    <row r="10" spans="1:11" ht="15.75" customHeight="1">
      <c r="A10" s="37" t="s">
        <v>22</v>
      </c>
      <c r="B10" s="17"/>
      <c r="C10" s="17"/>
      <c r="D10" s="17"/>
      <c r="E10" s="17"/>
      <c r="F10" s="17"/>
      <c r="G10" s="17"/>
      <c r="H10" s="17"/>
      <c r="I10" s="17"/>
      <c r="J10" s="17"/>
      <c r="K10" s="38"/>
    </row>
    <row r="11" spans="1:11" ht="22.5">
      <c r="A11" s="39" t="s">
        <v>35</v>
      </c>
      <c r="B11" s="18">
        <v>713236059</v>
      </c>
      <c r="C11" s="18">
        <v>713236059</v>
      </c>
      <c r="D11" s="16">
        <v>31000000</v>
      </c>
      <c r="E11" s="16">
        <v>42686154</v>
      </c>
      <c r="F11" s="16">
        <v>0</v>
      </c>
      <c r="G11" s="16">
        <v>2419772</v>
      </c>
      <c r="H11" s="16">
        <v>701549905</v>
      </c>
      <c r="I11" s="16">
        <v>701549905</v>
      </c>
      <c r="J11" s="16">
        <v>0</v>
      </c>
      <c r="K11" s="40">
        <v>0</v>
      </c>
    </row>
    <row r="12" spans="1:11" ht="15.75" customHeight="1">
      <c r="A12" s="41" t="s">
        <v>36</v>
      </c>
      <c r="B12" s="18">
        <v>353519751</v>
      </c>
      <c r="C12" s="18">
        <v>353519751</v>
      </c>
      <c r="D12" s="16">
        <v>0</v>
      </c>
      <c r="E12" s="16">
        <v>0</v>
      </c>
      <c r="F12" s="16">
        <v>0</v>
      </c>
      <c r="G12" s="16">
        <v>5904426</v>
      </c>
      <c r="H12" s="16">
        <v>353519751</v>
      </c>
      <c r="I12" s="16">
        <v>353519751</v>
      </c>
      <c r="J12" s="16">
        <v>0</v>
      </c>
      <c r="K12" s="40">
        <v>0</v>
      </c>
    </row>
    <row r="13" spans="1:11" s="14" customFormat="1" ht="15.75" customHeight="1">
      <c r="A13" s="41" t="s">
        <v>23</v>
      </c>
      <c r="B13" s="18">
        <v>400000000</v>
      </c>
      <c r="C13" s="18">
        <v>400000000</v>
      </c>
      <c r="D13" s="16">
        <v>0</v>
      </c>
      <c r="E13" s="16">
        <v>0</v>
      </c>
      <c r="F13" s="16">
        <v>0</v>
      </c>
      <c r="G13" s="16">
        <v>0</v>
      </c>
      <c r="H13" s="16">
        <v>400000000</v>
      </c>
      <c r="I13" s="16">
        <v>400000000</v>
      </c>
      <c r="J13" s="16">
        <v>0</v>
      </c>
      <c r="K13" s="40">
        <v>22000000</v>
      </c>
    </row>
    <row r="14" spans="1:11" s="14" customFormat="1" ht="15.75" customHeight="1">
      <c r="A14" s="41" t="s">
        <v>24</v>
      </c>
      <c r="B14" s="18">
        <v>1000000000</v>
      </c>
      <c r="C14" s="18">
        <v>1000000000</v>
      </c>
      <c r="D14" s="16">
        <v>0</v>
      </c>
      <c r="E14" s="16">
        <v>0</v>
      </c>
      <c r="F14" s="16">
        <v>0</v>
      </c>
      <c r="G14" s="16">
        <v>26250000</v>
      </c>
      <c r="H14" s="16">
        <v>1000000000</v>
      </c>
      <c r="I14" s="16">
        <v>1000000000</v>
      </c>
      <c r="J14" s="16">
        <v>0</v>
      </c>
      <c r="K14" s="40">
        <v>0</v>
      </c>
    </row>
    <row r="15" spans="1:11" s="14" customFormat="1" ht="15.75" customHeight="1">
      <c r="A15" s="41" t="s">
        <v>25</v>
      </c>
      <c r="B15" s="18">
        <v>1000000000</v>
      </c>
      <c r="C15" s="18">
        <v>1000000000</v>
      </c>
      <c r="D15" s="16">
        <v>0</v>
      </c>
      <c r="E15" s="16">
        <v>0</v>
      </c>
      <c r="F15" s="16">
        <v>0</v>
      </c>
      <c r="G15" s="16">
        <v>0</v>
      </c>
      <c r="H15" s="16">
        <v>1000000000</v>
      </c>
      <c r="I15" s="16">
        <v>1000000000</v>
      </c>
      <c r="J15" s="16">
        <v>0</v>
      </c>
      <c r="K15" s="40">
        <v>0</v>
      </c>
    </row>
    <row r="16" spans="1:15" s="14" customFormat="1" ht="15.75" customHeight="1">
      <c r="A16" s="41" t="s">
        <v>26</v>
      </c>
      <c r="B16" s="18">
        <v>500000000</v>
      </c>
      <c r="C16" s="18">
        <v>500000000</v>
      </c>
      <c r="D16" s="16">
        <v>0</v>
      </c>
      <c r="E16" s="16">
        <v>0</v>
      </c>
      <c r="F16" s="16">
        <v>0</v>
      </c>
      <c r="G16" s="16">
        <v>0</v>
      </c>
      <c r="H16" s="16">
        <v>500000000</v>
      </c>
      <c r="I16" s="16">
        <v>500000000</v>
      </c>
      <c r="J16" s="16">
        <v>0</v>
      </c>
      <c r="K16" s="40">
        <v>0</v>
      </c>
      <c r="O16" s="14" t="s">
        <v>42</v>
      </c>
    </row>
    <row r="17" spans="1:11" s="14" customFormat="1" ht="15.75" customHeight="1">
      <c r="A17" s="41" t="s">
        <v>27</v>
      </c>
      <c r="B17" s="18">
        <v>550000000</v>
      </c>
      <c r="C17" s="18">
        <v>550000000</v>
      </c>
      <c r="D17" s="16">
        <v>0</v>
      </c>
      <c r="E17" s="16">
        <v>0</v>
      </c>
      <c r="F17" s="16">
        <v>0</v>
      </c>
      <c r="G17" s="16">
        <v>0</v>
      </c>
      <c r="H17" s="16">
        <v>550000000</v>
      </c>
      <c r="I17" s="16">
        <v>550000000</v>
      </c>
      <c r="J17" s="16">
        <v>0</v>
      </c>
      <c r="K17" s="40">
        <v>0</v>
      </c>
    </row>
    <row r="18" spans="1:11" s="14" customFormat="1" ht="15.75" customHeight="1">
      <c r="A18" s="41" t="s">
        <v>28</v>
      </c>
      <c r="B18" s="18">
        <v>650000000</v>
      </c>
      <c r="C18" s="18">
        <v>650000000</v>
      </c>
      <c r="D18" s="16">
        <v>0</v>
      </c>
      <c r="E18" s="16">
        <v>0</v>
      </c>
      <c r="F18" s="16">
        <v>0</v>
      </c>
      <c r="G18" s="16">
        <v>0</v>
      </c>
      <c r="H18" s="16">
        <v>650000000</v>
      </c>
      <c r="I18" s="16">
        <v>650000000</v>
      </c>
      <c r="J18" s="16">
        <v>0</v>
      </c>
      <c r="K18" s="40">
        <v>0</v>
      </c>
    </row>
    <row r="19" spans="1:11" s="14" customFormat="1" ht="15.75" customHeight="1">
      <c r="A19" s="41" t="s">
        <v>29</v>
      </c>
      <c r="B19" s="18">
        <v>650000000</v>
      </c>
      <c r="C19" s="18">
        <v>650000000</v>
      </c>
      <c r="D19" s="16">
        <v>0</v>
      </c>
      <c r="E19" s="16">
        <v>0</v>
      </c>
      <c r="F19" s="16">
        <v>0</v>
      </c>
      <c r="G19" s="16">
        <v>0</v>
      </c>
      <c r="H19" s="16">
        <v>650000000</v>
      </c>
      <c r="I19" s="16">
        <v>650000000</v>
      </c>
      <c r="J19" s="16">
        <v>0</v>
      </c>
      <c r="K19" s="40">
        <v>0</v>
      </c>
    </row>
    <row r="20" spans="1:11" s="14" customFormat="1" ht="15.75" customHeight="1">
      <c r="A20" s="49" t="s">
        <v>43</v>
      </c>
      <c r="B20" s="23">
        <v>0</v>
      </c>
      <c r="C20" s="23">
        <v>0</v>
      </c>
      <c r="D20" s="15">
        <v>650000000</v>
      </c>
      <c r="E20" s="15">
        <v>0</v>
      </c>
      <c r="F20" s="15">
        <v>0</v>
      </c>
      <c r="G20" s="15">
        <v>0</v>
      </c>
      <c r="H20" s="15">
        <v>650000000</v>
      </c>
      <c r="I20" s="15">
        <v>650000000</v>
      </c>
      <c r="J20" s="15">
        <v>0</v>
      </c>
      <c r="K20" s="43">
        <v>0</v>
      </c>
    </row>
    <row r="21" spans="1:11" s="14" customFormat="1" ht="15.75" customHeight="1">
      <c r="A21" s="28" t="s">
        <v>30</v>
      </c>
      <c r="B21" s="24">
        <v>5816755810</v>
      </c>
      <c r="C21" s="24">
        <v>5816755810</v>
      </c>
      <c r="D21" s="24">
        <v>681000000</v>
      </c>
      <c r="E21" s="24">
        <v>42686154</v>
      </c>
      <c r="F21" s="24">
        <v>0</v>
      </c>
      <c r="G21" s="24">
        <v>34574198</v>
      </c>
      <c r="H21" s="24">
        <v>6455069656</v>
      </c>
      <c r="I21" s="24">
        <v>6455069656</v>
      </c>
      <c r="J21" s="24">
        <v>0</v>
      </c>
      <c r="K21" s="44">
        <v>22000000</v>
      </c>
    </row>
    <row r="22" spans="1:11" s="14" customFormat="1" ht="16.5" customHeight="1">
      <c r="A22" s="25" t="s">
        <v>40</v>
      </c>
      <c r="B22" s="26"/>
      <c r="C22" s="26"/>
      <c r="D22" s="27"/>
      <c r="E22" s="27"/>
      <c r="F22" s="27"/>
      <c r="G22" s="27"/>
      <c r="H22" s="27"/>
      <c r="I22" s="27"/>
      <c r="J22" s="27"/>
      <c r="K22" s="45"/>
    </row>
    <row r="23" spans="1:11" s="14" customFormat="1" ht="16.5" customHeight="1">
      <c r="A23" s="46" t="s">
        <v>32</v>
      </c>
      <c r="B23" s="16">
        <v>401490000</v>
      </c>
      <c r="C23" s="16">
        <v>380884167</v>
      </c>
      <c r="D23" s="16">
        <v>0</v>
      </c>
      <c r="E23" s="16">
        <v>0</v>
      </c>
      <c r="F23" s="16">
        <v>1654923.5882686377</v>
      </c>
      <c r="G23" s="16">
        <v>0</v>
      </c>
      <c r="H23" s="16">
        <v>401490000</v>
      </c>
      <c r="I23" s="16">
        <v>379229243.41173136</v>
      </c>
      <c r="J23" s="16">
        <v>0</v>
      </c>
      <c r="K23" s="40">
        <v>0</v>
      </c>
    </row>
    <row r="24" spans="1:11" s="14" customFormat="1" ht="16.5" customHeight="1">
      <c r="A24" s="46" t="s">
        <v>33</v>
      </c>
      <c r="B24" s="16">
        <v>1000000000</v>
      </c>
      <c r="C24" s="16">
        <v>948676596</v>
      </c>
      <c r="D24" s="16">
        <v>0</v>
      </c>
      <c r="E24" s="16">
        <v>941974378</v>
      </c>
      <c r="F24" s="16">
        <v>6702218</v>
      </c>
      <c r="G24" s="16">
        <v>24726827</v>
      </c>
      <c r="H24" s="16">
        <v>0</v>
      </c>
      <c r="I24" s="16">
        <v>0</v>
      </c>
      <c r="J24" s="16">
        <v>0</v>
      </c>
      <c r="K24" s="40">
        <v>0</v>
      </c>
    </row>
    <row r="25" spans="1:11" s="14" customFormat="1" ht="15.75" customHeight="1">
      <c r="A25" s="42" t="s">
        <v>34</v>
      </c>
      <c r="B25" s="15">
        <v>698069000</v>
      </c>
      <c r="C25" s="15">
        <v>662241723</v>
      </c>
      <c r="D25" s="15">
        <v>0</v>
      </c>
      <c r="E25" s="15">
        <v>0</v>
      </c>
      <c r="F25" s="16">
        <v>2877408.2743930817</v>
      </c>
      <c r="G25" s="15">
        <v>9083419</v>
      </c>
      <c r="H25" s="15">
        <v>698069000</v>
      </c>
      <c r="I25" s="16">
        <v>659364314.7256069</v>
      </c>
      <c r="J25" s="15">
        <v>0</v>
      </c>
      <c r="K25" s="43">
        <v>0</v>
      </c>
    </row>
    <row r="26" spans="1:11" s="14" customFormat="1" ht="15.75" customHeight="1" thickBot="1">
      <c r="A26" s="29" t="s">
        <v>31</v>
      </c>
      <c r="B26" s="30">
        <v>2099559000</v>
      </c>
      <c r="C26" s="30">
        <v>1991802486</v>
      </c>
      <c r="D26" s="30">
        <v>0</v>
      </c>
      <c r="E26" s="30">
        <v>941974378</v>
      </c>
      <c r="F26" s="30">
        <v>11234549.86266172</v>
      </c>
      <c r="G26" s="30">
        <v>33810246</v>
      </c>
      <c r="H26" s="30">
        <v>1099559000</v>
      </c>
      <c r="I26" s="30">
        <v>1038593558.1373383</v>
      </c>
      <c r="J26" s="30">
        <v>0</v>
      </c>
      <c r="K26" s="47">
        <v>0</v>
      </c>
    </row>
    <row r="27" spans="1:11" s="14" customFormat="1" ht="15.75" customHeight="1" thickBot="1">
      <c r="A27" s="48" t="s">
        <v>4</v>
      </c>
      <c r="B27" s="31" t="s">
        <v>5</v>
      </c>
      <c r="C27" s="32">
        <v>7808558296</v>
      </c>
      <c r="D27" s="32">
        <v>681000000</v>
      </c>
      <c r="E27" s="32">
        <v>984660532</v>
      </c>
      <c r="F27" s="32">
        <v>11234549.86266172</v>
      </c>
      <c r="G27" s="32">
        <v>68384444</v>
      </c>
      <c r="H27" s="31" t="s">
        <v>5</v>
      </c>
      <c r="I27" s="32">
        <v>7493663214.137339</v>
      </c>
      <c r="J27" s="32">
        <v>0</v>
      </c>
      <c r="K27" s="36">
        <v>22000000</v>
      </c>
    </row>
    <row r="28" spans="1:11" ht="31.5" customHeight="1" thickBot="1">
      <c r="A28" s="33" t="s">
        <v>13</v>
      </c>
      <c r="B28" s="34" t="s">
        <v>5</v>
      </c>
      <c r="C28" s="35">
        <v>7808558296</v>
      </c>
      <c r="D28" s="35">
        <v>681000000</v>
      </c>
      <c r="E28" s="35">
        <v>984660532</v>
      </c>
      <c r="F28" s="35">
        <v>11234549.86266172</v>
      </c>
      <c r="G28" s="35">
        <v>68384444</v>
      </c>
      <c r="H28" s="34" t="s">
        <v>5</v>
      </c>
      <c r="I28" s="32">
        <v>7493663214.137339</v>
      </c>
      <c r="J28" s="32">
        <v>0</v>
      </c>
      <c r="K28" s="36">
        <v>22000000</v>
      </c>
    </row>
    <row r="29" spans="1:11" ht="12" customHeight="1">
      <c r="A29" s="11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2" customHeight="1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2" customHeight="1">
      <c r="A31" s="11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2" customHeight="1">
      <c r="A32" s="11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7.25" customHeight="1">
      <c r="A33" s="20" t="s">
        <v>37</v>
      </c>
      <c r="B33" s="9"/>
      <c r="C33" s="9"/>
      <c r="D33" s="10"/>
      <c r="E33" s="9"/>
      <c r="F33" s="9"/>
      <c r="G33" s="9"/>
      <c r="H33" s="9"/>
      <c r="I33" s="9"/>
      <c r="J33" s="9"/>
      <c r="K33" s="9"/>
    </row>
    <row r="34" ht="17.25" customHeight="1">
      <c r="A34" s="21" t="s">
        <v>38</v>
      </c>
    </row>
  </sheetData>
  <sheetProtection/>
  <mergeCells count="8">
    <mergeCell ref="A9:K9"/>
    <mergeCell ref="A3:K3"/>
    <mergeCell ref="A4:K4"/>
    <mergeCell ref="A6:A7"/>
    <mergeCell ref="B6:C6"/>
    <mergeCell ref="D6:G6"/>
    <mergeCell ref="H6:I6"/>
    <mergeCell ref="J6:K6"/>
  </mergeCells>
  <hyperlinks>
    <hyperlink ref="A34" r:id="rId1" display="Zanda.Sulca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" useFirstPageNumber="1" horizontalDpi="600" verticalDpi="600" orientation="landscape" paperSize="9" scale="75" r:id="rId2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48.7109375" style="58" customWidth="1"/>
    <col min="2" max="2" width="12.57421875" style="58" customWidth="1"/>
    <col min="3" max="3" width="14.28125" style="58" customWidth="1"/>
    <col min="4" max="5" width="10.7109375" style="58" customWidth="1"/>
    <col min="6" max="6" width="12.00390625" style="58" bestFit="1" customWidth="1"/>
    <col min="7" max="11" width="10.7109375" style="58" customWidth="1"/>
    <col min="12" max="16384" width="9.140625" style="58" customWidth="1"/>
  </cols>
  <sheetData>
    <row r="1" spans="1:11" s="51" customFormat="1" ht="17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13" t="s">
        <v>21</v>
      </c>
    </row>
    <row r="2" spans="1:11" s="51" customFormat="1" ht="17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13" t="s">
        <v>20</v>
      </c>
    </row>
    <row r="3" spans="1:11" s="52" customFormat="1" ht="17.25" customHeight="1">
      <c r="A3" s="113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4" s="54" customFormat="1" ht="17.25" customHeight="1">
      <c r="A4" s="114" t="str">
        <f>'[1]2.piel.valsts_pasv_parads'!A8:I8</f>
        <v>(2017.gada janvāris - marts)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N4" s="53"/>
    </row>
    <row r="5" spans="1:14" ht="17.25" customHeight="1">
      <c r="A5" s="55"/>
      <c r="B5" s="55"/>
      <c r="C5" s="55"/>
      <c r="D5" s="55"/>
      <c r="E5" s="55"/>
      <c r="F5" s="55"/>
      <c r="G5" s="56"/>
      <c r="H5" s="55"/>
      <c r="I5" s="55"/>
      <c r="J5" s="56"/>
      <c r="K5" s="57" t="s">
        <v>0</v>
      </c>
      <c r="N5" s="59"/>
    </row>
    <row r="6" spans="1:11" ht="40.5" customHeight="1">
      <c r="A6" s="115" t="s">
        <v>12</v>
      </c>
      <c r="B6" s="117" t="s">
        <v>14</v>
      </c>
      <c r="C6" s="118"/>
      <c r="D6" s="117" t="s">
        <v>6</v>
      </c>
      <c r="E6" s="119"/>
      <c r="F6" s="119"/>
      <c r="G6" s="118"/>
      <c r="H6" s="117" t="s">
        <v>15</v>
      </c>
      <c r="I6" s="118"/>
      <c r="J6" s="117" t="s">
        <v>1</v>
      </c>
      <c r="K6" s="118"/>
    </row>
    <row r="7" spans="1:11" ht="51">
      <c r="A7" s="116"/>
      <c r="B7" s="60" t="s">
        <v>2</v>
      </c>
      <c r="C7" s="60" t="s">
        <v>16</v>
      </c>
      <c r="D7" s="60" t="s">
        <v>7</v>
      </c>
      <c r="E7" s="60" t="s">
        <v>8</v>
      </c>
      <c r="F7" s="60" t="s">
        <v>9</v>
      </c>
      <c r="G7" s="60" t="s">
        <v>10</v>
      </c>
      <c r="H7" s="60" t="s">
        <v>2</v>
      </c>
      <c r="I7" s="60" t="s">
        <v>17</v>
      </c>
      <c r="J7" s="60" t="s">
        <v>11</v>
      </c>
      <c r="K7" s="60" t="s">
        <v>3</v>
      </c>
    </row>
    <row r="8" spans="1:11" ht="13.5" thickBot="1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</row>
    <row r="9" spans="1:11" ht="20.25" customHeight="1">
      <c r="A9" s="110" t="s">
        <v>19</v>
      </c>
      <c r="B9" s="111"/>
      <c r="C9" s="111"/>
      <c r="D9" s="111"/>
      <c r="E9" s="111"/>
      <c r="F9" s="111"/>
      <c r="G9" s="111"/>
      <c r="H9" s="111"/>
      <c r="I9" s="111"/>
      <c r="J9" s="111"/>
      <c r="K9" s="112"/>
    </row>
    <row r="10" spans="1:11" ht="15.75" customHeight="1">
      <c r="A10" s="62" t="s">
        <v>22</v>
      </c>
      <c r="B10" s="63"/>
      <c r="C10" s="63"/>
      <c r="D10" s="63"/>
      <c r="E10" s="63"/>
      <c r="F10" s="63"/>
      <c r="G10" s="63"/>
      <c r="H10" s="63"/>
      <c r="I10" s="63"/>
      <c r="J10" s="63"/>
      <c r="K10" s="64"/>
    </row>
    <row r="11" spans="1:11" ht="22.5">
      <c r="A11" s="65" t="s">
        <v>35</v>
      </c>
      <c r="B11" s="18">
        <v>713236059</v>
      </c>
      <c r="C11" s="18">
        <v>713236059</v>
      </c>
      <c r="D11" s="66">
        <v>31000000</v>
      </c>
      <c r="E11" s="66">
        <v>42686154</v>
      </c>
      <c r="F11" s="66">
        <v>0</v>
      </c>
      <c r="G11" s="66">
        <v>2419772</v>
      </c>
      <c r="H11" s="66">
        <v>701549905</v>
      </c>
      <c r="I11" s="66">
        <v>701549905</v>
      </c>
      <c r="J11" s="66">
        <v>0</v>
      </c>
      <c r="K11" s="67">
        <v>0</v>
      </c>
    </row>
    <row r="12" spans="1:11" ht="15.75" customHeight="1">
      <c r="A12" s="68" t="s">
        <v>36</v>
      </c>
      <c r="B12" s="18">
        <v>353519751</v>
      </c>
      <c r="C12" s="18">
        <v>353519751</v>
      </c>
      <c r="D12" s="66">
        <v>30000000</v>
      </c>
      <c r="E12" s="66">
        <v>0</v>
      </c>
      <c r="F12" s="66">
        <v>0</v>
      </c>
      <c r="G12" s="66">
        <v>5904426</v>
      </c>
      <c r="H12" s="66">
        <v>383519751</v>
      </c>
      <c r="I12" s="66">
        <v>383519751</v>
      </c>
      <c r="J12" s="66">
        <v>0</v>
      </c>
      <c r="K12" s="67">
        <v>0</v>
      </c>
    </row>
    <row r="13" spans="1:11" s="69" customFormat="1" ht="15.75" customHeight="1">
      <c r="A13" s="68" t="s">
        <v>23</v>
      </c>
      <c r="B13" s="18">
        <v>400000000</v>
      </c>
      <c r="C13" s="18">
        <v>400000000</v>
      </c>
      <c r="D13" s="66">
        <v>0</v>
      </c>
      <c r="E13" s="66">
        <v>0</v>
      </c>
      <c r="F13" s="66">
        <v>0</v>
      </c>
      <c r="G13" s="66">
        <v>22000000</v>
      </c>
      <c r="H13" s="66">
        <v>400000000</v>
      </c>
      <c r="I13" s="66">
        <v>400000000</v>
      </c>
      <c r="J13" s="66">
        <v>0</v>
      </c>
      <c r="K13" s="67">
        <v>0</v>
      </c>
    </row>
    <row r="14" spans="1:11" s="69" customFormat="1" ht="15.75" customHeight="1">
      <c r="A14" s="68" t="s">
        <v>24</v>
      </c>
      <c r="B14" s="18">
        <v>1000000000</v>
      </c>
      <c r="C14" s="18">
        <v>1000000000</v>
      </c>
      <c r="D14" s="66">
        <v>0</v>
      </c>
      <c r="E14" s="66">
        <v>0</v>
      </c>
      <c r="F14" s="66">
        <v>0</v>
      </c>
      <c r="G14" s="66">
        <v>26250000</v>
      </c>
      <c r="H14" s="66">
        <v>1000000000</v>
      </c>
      <c r="I14" s="66">
        <v>1000000000</v>
      </c>
      <c r="J14" s="66">
        <v>0</v>
      </c>
      <c r="K14" s="67">
        <v>0</v>
      </c>
    </row>
    <row r="15" spans="1:11" s="69" customFormat="1" ht="15.75" customHeight="1">
      <c r="A15" s="68" t="s">
        <v>25</v>
      </c>
      <c r="B15" s="18">
        <v>1000000000</v>
      </c>
      <c r="C15" s="18">
        <v>1000000000</v>
      </c>
      <c r="D15" s="66">
        <v>0</v>
      </c>
      <c r="E15" s="66">
        <v>0</v>
      </c>
      <c r="F15" s="66">
        <v>0</v>
      </c>
      <c r="G15" s="66">
        <v>0</v>
      </c>
      <c r="H15" s="66">
        <v>1000000000</v>
      </c>
      <c r="I15" s="66">
        <v>1000000000</v>
      </c>
      <c r="J15" s="66">
        <v>0</v>
      </c>
      <c r="K15" s="67">
        <v>0</v>
      </c>
    </row>
    <row r="16" spans="1:11" s="69" customFormat="1" ht="15.75" customHeight="1">
      <c r="A16" s="68" t="s">
        <v>26</v>
      </c>
      <c r="B16" s="18">
        <v>500000000</v>
      </c>
      <c r="C16" s="18">
        <v>500000000</v>
      </c>
      <c r="D16" s="66">
        <v>0</v>
      </c>
      <c r="E16" s="66">
        <v>0</v>
      </c>
      <c r="F16" s="66">
        <v>0</v>
      </c>
      <c r="G16" s="66">
        <v>0</v>
      </c>
      <c r="H16" s="66">
        <v>500000000</v>
      </c>
      <c r="I16" s="66">
        <v>500000000</v>
      </c>
      <c r="J16" s="66">
        <v>0</v>
      </c>
      <c r="K16" s="67">
        <v>0</v>
      </c>
    </row>
    <row r="17" spans="1:11" s="69" customFormat="1" ht="15.75" customHeight="1">
      <c r="A17" s="68" t="s">
        <v>27</v>
      </c>
      <c r="B17" s="18">
        <v>550000000</v>
      </c>
      <c r="C17" s="18">
        <v>550000000</v>
      </c>
      <c r="D17" s="66">
        <v>0</v>
      </c>
      <c r="E17" s="66">
        <v>0</v>
      </c>
      <c r="F17" s="66">
        <v>0</v>
      </c>
      <c r="G17" s="66">
        <v>0</v>
      </c>
      <c r="H17" s="66">
        <v>550000000</v>
      </c>
      <c r="I17" s="66">
        <v>550000000</v>
      </c>
      <c r="J17" s="66">
        <v>0</v>
      </c>
      <c r="K17" s="67">
        <v>0</v>
      </c>
    </row>
    <row r="18" spans="1:11" s="69" customFormat="1" ht="15.75" customHeight="1">
      <c r="A18" s="68" t="s">
        <v>28</v>
      </c>
      <c r="B18" s="18">
        <v>650000000</v>
      </c>
      <c r="C18" s="18">
        <v>650000000</v>
      </c>
      <c r="D18" s="66">
        <v>0</v>
      </c>
      <c r="E18" s="66">
        <v>0</v>
      </c>
      <c r="F18" s="66">
        <v>0</v>
      </c>
      <c r="G18" s="66">
        <v>0</v>
      </c>
      <c r="H18" s="66">
        <v>650000000</v>
      </c>
      <c r="I18" s="66">
        <v>650000000</v>
      </c>
      <c r="J18" s="66">
        <v>0</v>
      </c>
      <c r="K18" s="67">
        <v>0</v>
      </c>
    </row>
    <row r="19" spans="1:11" s="69" customFormat="1" ht="15.75" customHeight="1">
      <c r="A19" s="70" t="s">
        <v>29</v>
      </c>
      <c r="B19" s="71">
        <v>650000000</v>
      </c>
      <c r="C19" s="71">
        <v>650000000</v>
      </c>
      <c r="D19" s="72">
        <v>0</v>
      </c>
      <c r="E19" s="72">
        <v>0</v>
      </c>
      <c r="F19" s="72">
        <v>0</v>
      </c>
      <c r="G19" s="72">
        <v>0</v>
      </c>
      <c r="H19" s="72">
        <v>650000000</v>
      </c>
      <c r="I19" s="66">
        <v>650000000</v>
      </c>
      <c r="J19" s="72">
        <v>0</v>
      </c>
      <c r="K19" s="73">
        <v>0</v>
      </c>
    </row>
    <row r="20" spans="1:11" s="69" customFormat="1" ht="15.75" customHeight="1">
      <c r="A20" s="49" t="s">
        <v>43</v>
      </c>
      <c r="B20" s="23">
        <v>0</v>
      </c>
      <c r="C20" s="23">
        <v>0</v>
      </c>
      <c r="D20" s="74">
        <v>650000000</v>
      </c>
      <c r="E20" s="74">
        <v>0</v>
      </c>
      <c r="F20" s="74">
        <v>0</v>
      </c>
      <c r="G20" s="74">
        <v>0</v>
      </c>
      <c r="H20" s="74">
        <v>650000000</v>
      </c>
      <c r="I20" s="66">
        <v>650000000</v>
      </c>
      <c r="J20" s="74">
        <v>0</v>
      </c>
      <c r="K20" s="75">
        <v>0</v>
      </c>
    </row>
    <row r="21" spans="1:11" s="69" customFormat="1" ht="15.75" customHeight="1">
      <c r="A21" s="28" t="s">
        <v>30</v>
      </c>
      <c r="B21" s="24">
        <v>5816755810</v>
      </c>
      <c r="C21" s="24">
        <v>5816755810</v>
      </c>
      <c r="D21" s="24">
        <v>711000000</v>
      </c>
      <c r="E21" s="24">
        <v>42686154</v>
      </c>
      <c r="F21" s="24">
        <v>0</v>
      </c>
      <c r="G21" s="24">
        <v>56574198</v>
      </c>
      <c r="H21" s="24">
        <v>6485069656</v>
      </c>
      <c r="I21" s="24">
        <v>6485069656</v>
      </c>
      <c r="J21" s="24">
        <v>0</v>
      </c>
      <c r="K21" s="44">
        <v>0</v>
      </c>
    </row>
    <row r="22" spans="1:11" s="69" customFormat="1" ht="16.5" customHeight="1">
      <c r="A22" s="25" t="s">
        <v>40</v>
      </c>
      <c r="B22" s="76"/>
      <c r="C22" s="76"/>
      <c r="D22" s="77"/>
      <c r="E22" s="77"/>
      <c r="F22" s="77"/>
      <c r="G22" s="77"/>
      <c r="H22" s="77"/>
      <c r="I22" s="77"/>
      <c r="J22" s="77"/>
      <c r="K22" s="78"/>
    </row>
    <row r="23" spans="1:11" s="69" customFormat="1" ht="16.5" customHeight="1">
      <c r="A23" s="46" t="s">
        <v>32</v>
      </c>
      <c r="B23" s="66">
        <v>401490000</v>
      </c>
      <c r="C23" s="66">
        <v>380884167</v>
      </c>
      <c r="D23" s="66">
        <v>0</v>
      </c>
      <c r="E23" s="66">
        <v>0</v>
      </c>
      <c r="F23" s="66">
        <v>6952901.283319414</v>
      </c>
      <c r="G23" s="66">
        <v>0</v>
      </c>
      <c r="H23" s="66">
        <v>401490000</v>
      </c>
      <c r="I23" s="66">
        <v>373931265.7166806</v>
      </c>
      <c r="J23" s="66">
        <v>0</v>
      </c>
      <c r="K23" s="67">
        <v>0</v>
      </c>
    </row>
    <row r="24" spans="1:11" s="69" customFormat="1" ht="16.5" customHeight="1">
      <c r="A24" s="46" t="s">
        <v>33</v>
      </c>
      <c r="B24" s="66">
        <v>1000000000</v>
      </c>
      <c r="C24" s="66">
        <v>948676596</v>
      </c>
      <c r="D24" s="66">
        <v>0</v>
      </c>
      <c r="E24" s="66">
        <v>941974378</v>
      </c>
      <c r="F24" s="66">
        <v>6702218</v>
      </c>
      <c r="G24" s="66">
        <v>24726827</v>
      </c>
      <c r="H24" s="66">
        <v>0</v>
      </c>
      <c r="I24" s="66">
        <v>0</v>
      </c>
      <c r="J24" s="66">
        <v>0</v>
      </c>
      <c r="K24" s="67">
        <v>0</v>
      </c>
    </row>
    <row r="25" spans="1:11" s="69" customFormat="1" ht="15.75" customHeight="1">
      <c r="A25" s="49" t="s">
        <v>34</v>
      </c>
      <c r="B25" s="74">
        <v>698069000</v>
      </c>
      <c r="C25" s="74">
        <v>662241723</v>
      </c>
      <c r="D25" s="74">
        <v>0</v>
      </c>
      <c r="E25" s="74">
        <v>0</v>
      </c>
      <c r="F25" s="66">
        <v>12088980.148179293</v>
      </c>
      <c r="G25" s="74">
        <v>9083419</v>
      </c>
      <c r="H25" s="74">
        <v>698069000</v>
      </c>
      <c r="I25" s="66">
        <v>650152742.8518207</v>
      </c>
      <c r="J25" s="74">
        <v>0</v>
      </c>
      <c r="K25" s="75">
        <v>0</v>
      </c>
    </row>
    <row r="26" spans="1:11" s="69" customFormat="1" ht="15.75" customHeight="1" thickBot="1">
      <c r="A26" s="29" t="s">
        <v>31</v>
      </c>
      <c r="B26" s="79">
        <v>2099559000</v>
      </c>
      <c r="C26" s="79">
        <v>1991802486</v>
      </c>
      <c r="D26" s="79">
        <v>0</v>
      </c>
      <c r="E26" s="79">
        <v>941974378</v>
      </c>
      <c r="F26" s="79">
        <v>25744099.431498706</v>
      </c>
      <c r="G26" s="79">
        <v>33810246</v>
      </c>
      <c r="H26" s="79">
        <v>1099559000</v>
      </c>
      <c r="I26" s="79">
        <v>1024084008.5685012</v>
      </c>
      <c r="J26" s="79">
        <v>0</v>
      </c>
      <c r="K26" s="80">
        <v>0</v>
      </c>
    </row>
    <row r="27" spans="1:11" s="69" customFormat="1" ht="15.75" customHeight="1" thickBot="1">
      <c r="A27" s="81" t="s">
        <v>4</v>
      </c>
      <c r="B27" s="82" t="s">
        <v>5</v>
      </c>
      <c r="C27" s="83">
        <v>7808558296</v>
      </c>
      <c r="D27" s="83">
        <v>711000000</v>
      </c>
      <c r="E27" s="83">
        <v>984660532</v>
      </c>
      <c r="F27" s="83">
        <v>25744099.431498706</v>
      </c>
      <c r="G27" s="83">
        <v>90384444</v>
      </c>
      <c r="H27" s="82" t="s">
        <v>5</v>
      </c>
      <c r="I27" s="83">
        <v>7509153664.568501</v>
      </c>
      <c r="J27" s="83">
        <v>0</v>
      </c>
      <c r="K27" s="84">
        <v>0</v>
      </c>
    </row>
    <row r="28" spans="1:11" ht="31.5" customHeight="1" thickBot="1">
      <c r="A28" s="85" t="s">
        <v>13</v>
      </c>
      <c r="B28" s="86" t="s">
        <v>5</v>
      </c>
      <c r="C28" s="87">
        <v>7808558296</v>
      </c>
      <c r="D28" s="87">
        <v>711000000</v>
      </c>
      <c r="E28" s="87">
        <v>984660532</v>
      </c>
      <c r="F28" s="87">
        <v>25744099.431498706</v>
      </c>
      <c r="G28" s="87">
        <v>90384444</v>
      </c>
      <c r="H28" s="86" t="s">
        <v>5</v>
      </c>
      <c r="I28" s="83">
        <v>7509153664.568501</v>
      </c>
      <c r="J28" s="83">
        <v>0</v>
      </c>
      <c r="K28" s="84">
        <v>0</v>
      </c>
    </row>
    <row r="29" spans="1:11" ht="12" customHeight="1">
      <c r="A29" s="11"/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1:11" ht="12" customHeight="1">
      <c r="A30" s="11"/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1:11" ht="12" customHeight="1">
      <c r="A31" s="11"/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1:11" ht="12" customHeight="1">
      <c r="A32" s="11"/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1:11" ht="17.25" customHeight="1">
      <c r="A33" s="20" t="s">
        <v>37</v>
      </c>
      <c r="B33" s="89"/>
      <c r="C33" s="89"/>
      <c r="D33" s="90"/>
      <c r="E33" s="89"/>
      <c r="F33" s="89"/>
      <c r="G33" s="89"/>
      <c r="H33" s="89"/>
      <c r="I33" s="89"/>
      <c r="J33" s="89"/>
      <c r="K33" s="89"/>
    </row>
    <row r="34" ht="17.25" customHeight="1">
      <c r="A34" s="21" t="s">
        <v>38</v>
      </c>
    </row>
  </sheetData>
  <sheetProtection/>
  <mergeCells count="8">
    <mergeCell ref="A9:K9"/>
    <mergeCell ref="A3:K3"/>
    <mergeCell ref="A4:K4"/>
    <mergeCell ref="A6:A7"/>
    <mergeCell ref="B6:C6"/>
    <mergeCell ref="D6:G6"/>
    <mergeCell ref="H6:I6"/>
    <mergeCell ref="J6:K6"/>
  </mergeCells>
  <hyperlinks>
    <hyperlink ref="A34" r:id="rId1" display="Zanda.Sulca@kase.gov.lv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48.7109375" style="58" customWidth="1"/>
    <col min="2" max="2" width="12.57421875" style="58" customWidth="1"/>
    <col min="3" max="3" width="14.28125" style="58" customWidth="1"/>
    <col min="4" max="5" width="10.7109375" style="58" customWidth="1"/>
    <col min="6" max="6" width="12.00390625" style="58" bestFit="1" customWidth="1"/>
    <col min="7" max="11" width="10.7109375" style="58" customWidth="1"/>
    <col min="12" max="16384" width="9.140625" style="58" customWidth="1"/>
  </cols>
  <sheetData>
    <row r="1" spans="1:11" s="51" customFormat="1" ht="17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13" t="s">
        <v>21</v>
      </c>
    </row>
    <row r="2" spans="1:11" s="51" customFormat="1" ht="17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13" t="s">
        <v>20</v>
      </c>
    </row>
    <row r="3" spans="1:11" s="52" customFormat="1" ht="17.25" customHeight="1">
      <c r="A3" s="113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</row>
    <row r="4" spans="1:11" s="54" customFormat="1" ht="17.25" customHeight="1">
      <c r="A4" s="114" t="str">
        <f>'[2]2.piel.valsts_pasv_parads'!A8:I8</f>
        <v>(2017.gada janvāris - aprīlis)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7.25" customHeight="1">
      <c r="A5" s="55"/>
      <c r="B5" s="55"/>
      <c r="C5" s="55"/>
      <c r="D5" s="55"/>
      <c r="E5" s="55"/>
      <c r="F5" s="55"/>
      <c r="G5" s="56"/>
      <c r="H5" s="55"/>
      <c r="I5" s="55"/>
      <c r="J5" s="56"/>
      <c r="K5" s="57" t="s">
        <v>0</v>
      </c>
    </row>
    <row r="6" spans="1:11" ht="40.5" customHeight="1">
      <c r="A6" s="115" t="s">
        <v>12</v>
      </c>
      <c r="B6" s="117" t="s">
        <v>14</v>
      </c>
      <c r="C6" s="118"/>
      <c r="D6" s="117" t="s">
        <v>6</v>
      </c>
      <c r="E6" s="119"/>
      <c r="F6" s="119"/>
      <c r="G6" s="118"/>
      <c r="H6" s="117" t="s">
        <v>15</v>
      </c>
      <c r="I6" s="118"/>
      <c r="J6" s="117" t="s">
        <v>1</v>
      </c>
      <c r="K6" s="118"/>
    </row>
    <row r="7" spans="1:11" ht="51">
      <c r="A7" s="116"/>
      <c r="B7" s="60" t="s">
        <v>2</v>
      </c>
      <c r="C7" s="60" t="s">
        <v>16</v>
      </c>
      <c r="D7" s="60" t="s">
        <v>7</v>
      </c>
      <c r="E7" s="60" t="s">
        <v>8</v>
      </c>
      <c r="F7" s="60" t="s">
        <v>9</v>
      </c>
      <c r="G7" s="60" t="s">
        <v>10</v>
      </c>
      <c r="H7" s="60" t="s">
        <v>2</v>
      </c>
      <c r="I7" s="60" t="s">
        <v>17</v>
      </c>
      <c r="J7" s="60" t="s">
        <v>11</v>
      </c>
      <c r="K7" s="60" t="s">
        <v>3</v>
      </c>
    </row>
    <row r="8" spans="1:11" ht="13.5" thickBot="1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</row>
    <row r="9" spans="1:11" ht="20.25" customHeight="1">
      <c r="A9" s="110" t="s">
        <v>19</v>
      </c>
      <c r="B9" s="111"/>
      <c r="C9" s="111"/>
      <c r="D9" s="111"/>
      <c r="E9" s="111"/>
      <c r="F9" s="111"/>
      <c r="G9" s="111"/>
      <c r="H9" s="111"/>
      <c r="I9" s="111"/>
      <c r="J9" s="111"/>
      <c r="K9" s="112"/>
    </row>
    <row r="10" spans="1:11" ht="15.75" customHeight="1">
      <c r="A10" s="62" t="s">
        <v>22</v>
      </c>
      <c r="B10" s="63"/>
      <c r="C10" s="63"/>
      <c r="D10" s="63"/>
      <c r="E10" s="63"/>
      <c r="F10" s="63"/>
      <c r="G10" s="63"/>
      <c r="H10" s="63"/>
      <c r="I10" s="63"/>
      <c r="J10" s="63"/>
      <c r="K10" s="64"/>
    </row>
    <row r="11" spans="1:11" ht="22.5">
      <c r="A11" s="65" t="s">
        <v>35</v>
      </c>
      <c r="B11" s="18">
        <v>713236059</v>
      </c>
      <c r="C11" s="18">
        <v>713236059</v>
      </c>
      <c r="D11" s="66">
        <v>31250000</v>
      </c>
      <c r="E11" s="66">
        <v>42686154</v>
      </c>
      <c r="F11" s="66">
        <v>0</v>
      </c>
      <c r="G11" s="66">
        <v>2419772</v>
      </c>
      <c r="H11" s="66">
        <v>701799905</v>
      </c>
      <c r="I11" s="66">
        <v>701799905</v>
      </c>
      <c r="J11" s="66">
        <v>0</v>
      </c>
      <c r="K11" s="67">
        <v>0</v>
      </c>
    </row>
    <row r="12" spans="1:11" ht="15.75" customHeight="1">
      <c r="A12" s="68" t="s">
        <v>36</v>
      </c>
      <c r="B12" s="18">
        <v>353519751</v>
      </c>
      <c r="C12" s="18">
        <v>353519751</v>
      </c>
      <c r="D12" s="66">
        <v>30000000</v>
      </c>
      <c r="E12" s="66">
        <v>0</v>
      </c>
      <c r="F12" s="66">
        <v>0</v>
      </c>
      <c r="G12" s="66">
        <v>5904426</v>
      </c>
      <c r="H12" s="66">
        <v>383519751</v>
      </c>
      <c r="I12" s="66">
        <v>383519751</v>
      </c>
      <c r="J12" s="66">
        <v>0</v>
      </c>
      <c r="K12" s="67">
        <v>0</v>
      </c>
    </row>
    <row r="13" spans="1:11" s="69" customFormat="1" ht="15.75" customHeight="1">
      <c r="A13" s="68" t="s">
        <v>23</v>
      </c>
      <c r="B13" s="18">
        <v>400000000</v>
      </c>
      <c r="C13" s="18">
        <v>400000000</v>
      </c>
      <c r="D13" s="66">
        <v>0</v>
      </c>
      <c r="E13" s="66">
        <v>0</v>
      </c>
      <c r="F13" s="66">
        <v>0</v>
      </c>
      <c r="G13" s="66">
        <v>22000000</v>
      </c>
      <c r="H13" s="66">
        <v>400000000</v>
      </c>
      <c r="I13" s="66">
        <v>400000000</v>
      </c>
      <c r="J13" s="66">
        <v>0</v>
      </c>
      <c r="K13" s="67">
        <v>0</v>
      </c>
    </row>
    <row r="14" spans="1:11" s="69" customFormat="1" ht="15.75" customHeight="1">
      <c r="A14" s="68" t="s">
        <v>24</v>
      </c>
      <c r="B14" s="18">
        <v>1000000000</v>
      </c>
      <c r="C14" s="18">
        <v>1000000000</v>
      </c>
      <c r="D14" s="66">
        <v>0</v>
      </c>
      <c r="E14" s="66">
        <v>0</v>
      </c>
      <c r="F14" s="66">
        <v>0</v>
      </c>
      <c r="G14" s="66">
        <v>26250000</v>
      </c>
      <c r="H14" s="66">
        <v>1000000000</v>
      </c>
      <c r="I14" s="66">
        <v>1000000000</v>
      </c>
      <c r="J14" s="66">
        <v>0</v>
      </c>
      <c r="K14" s="67">
        <v>0</v>
      </c>
    </row>
    <row r="15" spans="1:11" s="69" customFormat="1" ht="15.75" customHeight="1">
      <c r="A15" s="68" t="s">
        <v>25</v>
      </c>
      <c r="B15" s="18">
        <v>1000000000</v>
      </c>
      <c r="C15" s="18">
        <v>1000000000</v>
      </c>
      <c r="D15" s="66">
        <v>0</v>
      </c>
      <c r="E15" s="66">
        <v>0</v>
      </c>
      <c r="F15" s="66">
        <v>0</v>
      </c>
      <c r="G15" s="66">
        <v>0</v>
      </c>
      <c r="H15" s="66">
        <v>1000000000</v>
      </c>
      <c r="I15" s="66">
        <v>1000000000</v>
      </c>
      <c r="J15" s="66">
        <v>0</v>
      </c>
      <c r="K15" s="67">
        <v>28750000</v>
      </c>
    </row>
    <row r="16" spans="1:11" s="69" customFormat="1" ht="15.75" customHeight="1">
      <c r="A16" s="68" t="s">
        <v>26</v>
      </c>
      <c r="B16" s="18">
        <v>500000000</v>
      </c>
      <c r="C16" s="18">
        <v>500000000</v>
      </c>
      <c r="D16" s="66">
        <v>0</v>
      </c>
      <c r="E16" s="66">
        <v>0</v>
      </c>
      <c r="F16" s="66">
        <v>0</v>
      </c>
      <c r="G16" s="66">
        <v>0</v>
      </c>
      <c r="H16" s="66">
        <v>500000000</v>
      </c>
      <c r="I16" s="66">
        <v>500000000</v>
      </c>
      <c r="J16" s="66">
        <v>0</v>
      </c>
      <c r="K16" s="67">
        <v>0</v>
      </c>
    </row>
    <row r="17" spans="1:11" s="69" customFormat="1" ht="15.75" customHeight="1">
      <c r="A17" s="68" t="s">
        <v>27</v>
      </c>
      <c r="B17" s="18">
        <v>550000000</v>
      </c>
      <c r="C17" s="18">
        <v>550000000</v>
      </c>
      <c r="D17" s="66">
        <v>0</v>
      </c>
      <c r="E17" s="66">
        <v>0</v>
      </c>
      <c r="F17" s="66">
        <v>0</v>
      </c>
      <c r="G17" s="66">
        <v>0</v>
      </c>
      <c r="H17" s="66">
        <v>550000000</v>
      </c>
      <c r="I17" s="66">
        <v>550000000</v>
      </c>
      <c r="J17" s="66">
        <v>0</v>
      </c>
      <c r="K17" s="67">
        <v>0</v>
      </c>
    </row>
    <row r="18" spans="1:11" s="69" customFormat="1" ht="15.75" customHeight="1">
      <c r="A18" s="68" t="s">
        <v>28</v>
      </c>
      <c r="B18" s="18">
        <v>650000000</v>
      </c>
      <c r="C18" s="18">
        <v>650000000</v>
      </c>
      <c r="D18" s="66">
        <v>0</v>
      </c>
      <c r="E18" s="66">
        <v>0</v>
      </c>
      <c r="F18" s="66">
        <v>0</v>
      </c>
      <c r="G18" s="66">
        <v>0</v>
      </c>
      <c r="H18" s="66">
        <v>650000000</v>
      </c>
      <c r="I18" s="66">
        <v>650000000</v>
      </c>
      <c r="J18" s="66">
        <v>0</v>
      </c>
      <c r="K18" s="67">
        <v>8937500</v>
      </c>
    </row>
    <row r="19" spans="1:11" s="69" customFormat="1" ht="15.75" customHeight="1">
      <c r="A19" s="70" t="s">
        <v>29</v>
      </c>
      <c r="B19" s="71">
        <v>650000000</v>
      </c>
      <c r="C19" s="71">
        <v>650000000</v>
      </c>
      <c r="D19" s="72">
        <v>0</v>
      </c>
      <c r="E19" s="72">
        <v>0</v>
      </c>
      <c r="F19" s="72">
        <v>0</v>
      </c>
      <c r="G19" s="72">
        <v>0</v>
      </c>
      <c r="H19" s="72">
        <v>650000000</v>
      </c>
      <c r="I19" s="66">
        <v>650000000</v>
      </c>
      <c r="J19" s="72">
        <v>0</v>
      </c>
      <c r="K19" s="73">
        <v>0</v>
      </c>
    </row>
    <row r="20" spans="1:11" s="69" customFormat="1" ht="15.75" customHeight="1">
      <c r="A20" s="49" t="s">
        <v>43</v>
      </c>
      <c r="B20" s="23">
        <v>0</v>
      </c>
      <c r="C20" s="23">
        <v>0</v>
      </c>
      <c r="D20" s="74">
        <v>650000000</v>
      </c>
      <c r="E20" s="74">
        <v>0</v>
      </c>
      <c r="F20" s="74">
        <v>0</v>
      </c>
      <c r="G20" s="74">
        <v>0</v>
      </c>
      <c r="H20" s="74">
        <v>650000000</v>
      </c>
      <c r="I20" s="66">
        <v>650000000</v>
      </c>
      <c r="J20" s="74">
        <v>0</v>
      </c>
      <c r="K20" s="75">
        <v>0</v>
      </c>
    </row>
    <row r="21" spans="1:11" s="69" customFormat="1" ht="15.75" customHeight="1">
      <c r="A21" s="28" t="s">
        <v>30</v>
      </c>
      <c r="B21" s="24">
        <v>5816755810</v>
      </c>
      <c r="C21" s="24">
        <v>5816755810</v>
      </c>
      <c r="D21" s="24">
        <v>711250000</v>
      </c>
      <c r="E21" s="24">
        <v>42686154</v>
      </c>
      <c r="F21" s="24">
        <v>0</v>
      </c>
      <c r="G21" s="24">
        <v>56574198</v>
      </c>
      <c r="H21" s="24">
        <v>6485319656</v>
      </c>
      <c r="I21" s="24">
        <v>6485319656</v>
      </c>
      <c r="J21" s="24">
        <v>0</v>
      </c>
      <c r="K21" s="44">
        <v>37687500</v>
      </c>
    </row>
    <row r="22" spans="1:11" s="69" customFormat="1" ht="16.5" customHeight="1">
      <c r="A22" s="25" t="s">
        <v>40</v>
      </c>
      <c r="B22" s="76"/>
      <c r="C22" s="76"/>
      <c r="D22" s="77"/>
      <c r="E22" s="77"/>
      <c r="F22" s="77"/>
      <c r="G22" s="77"/>
      <c r="H22" s="77"/>
      <c r="I22" s="77"/>
      <c r="J22" s="77"/>
      <c r="K22" s="78"/>
    </row>
    <row r="23" spans="1:11" s="69" customFormat="1" ht="16.5" customHeight="1">
      <c r="A23" s="46" t="s">
        <v>32</v>
      </c>
      <c r="B23" s="66">
        <v>401490000</v>
      </c>
      <c r="C23" s="66">
        <v>380884167</v>
      </c>
      <c r="D23" s="66">
        <v>0</v>
      </c>
      <c r="E23" s="66">
        <v>0</v>
      </c>
      <c r="F23" s="66">
        <v>13555713.203110695</v>
      </c>
      <c r="G23" s="66">
        <v>0</v>
      </c>
      <c r="H23" s="66">
        <v>401490000</v>
      </c>
      <c r="I23" s="66">
        <v>367328453.7968893</v>
      </c>
      <c r="J23" s="66">
        <v>0</v>
      </c>
      <c r="K23" s="67">
        <v>0</v>
      </c>
    </row>
    <row r="24" spans="1:11" s="69" customFormat="1" ht="16.5" customHeight="1">
      <c r="A24" s="46" t="s">
        <v>33</v>
      </c>
      <c r="B24" s="66">
        <v>1000000000</v>
      </c>
      <c r="C24" s="66">
        <v>948676596</v>
      </c>
      <c r="D24" s="66">
        <v>0</v>
      </c>
      <c r="E24" s="66">
        <v>941974378</v>
      </c>
      <c r="F24" s="66">
        <v>6702218</v>
      </c>
      <c r="G24" s="66">
        <v>24726827</v>
      </c>
      <c r="H24" s="66">
        <v>0</v>
      </c>
      <c r="I24" s="66">
        <v>0</v>
      </c>
      <c r="J24" s="66">
        <v>0</v>
      </c>
      <c r="K24" s="67">
        <v>0</v>
      </c>
    </row>
    <row r="25" spans="1:11" s="69" customFormat="1" ht="15.75" customHeight="1">
      <c r="A25" s="49" t="s">
        <v>34</v>
      </c>
      <c r="B25" s="74">
        <v>698069000</v>
      </c>
      <c r="C25" s="74">
        <v>662241723</v>
      </c>
      <c r="D25" s="74">
        <v>0</v>
      </c>
      <c r="E25" s="74">
        <v>0</v>
      </c>
      <c r="F25" s="66">
        <v>23569261.88380599</v>
      </c>
      <c r="G25" s="74">
        <v>9083419</v>
      </c>
      <c r="H25" s="74">
        <v>698069000</v>
      </c>
      <c r="I25" s="66">
        <v>638672461.116194</v>
      </c>
      <c r="J25" s="74">
        <v>0</v>
      </c>
      <c r="K25" s="75">
        <v>0</v>
      </c>
    </row>
    <row r="26" spans="1:11" s="69" customFormat="1" ht="15.75" customHeight="1" thickBot="1">
      <c r="A26" s="29" t="s">
        <v>31</v>
      </c>
      <c r="B26" s="79">
        <v>2099559000</v>
      </c>
      <c r="C26" s="79">
        <v>1991802486</v>
      </c>
      <c r="D26" s="79">
        <v>0</v>
      </c>
      <c r="E26" s="79">
        <v>941974378</v>
      </c>
      <c r="F26" s="79">
        <v>43827193.086916685</v>
      </c>
      <c r="G26" s="79">
        <v>33810246</v>
      </c>
      <c r="H26" s="79">
        <v>1099559000</v>
      </c>
      <c r="I26" s="79">
        <v>1006000914.9130833</v>
      </c>
      <c r="J26" s="79">
        <v>0</v>
      </c>
      <c r="K26" s="80">
        <v>0</v>
      </c>
    </row>
    <row r="27" spans="1:11" s="69" customFormat="1" ht="15.75" customHeight="1" thickBot="1">
      <c r="A27" s="81" t="s">
        <v>4</v>
      </c>
      <c r="B27" s="82" t="s">
        <v>5</v>
      </c>
      <c r="C27" s="83">
        <v>7808558296</v>
      </c>
      <c r="D27" s="83">
        <v>711250000</v>
      </c>
      <c r="E27" s="83">
        <v>984660532</v>
      </c>
      <c r="F27" s="83">
        <v>43827193.086916685</v>
      </c>
      <c r="G27" s="83">
        <v>90384444</v>
      </c>
      <c r="H27" s="82" t="s">
        <v>5</v>
      </c>
      <c r="I27" s="83">
        <v>7491320570.913083</v>
      </c>
      <c r="J27" s="83">
        <v>0</v>
      </c>
      <c r="K27" s="84">
        <v>37687500</v>
      </c>
    </row>
    <row r="28" spans="1:11" ht="31.5" customHeight="1" thickBot="1">
      <c r="A28" s="85" t="s">
        <v>13</v>
      </c>
      <c r="B28" s="86" t="s">
        <v>5</v>
      </c>
      <c r="C28" s="87">
        <v>7808558296</v>
      </c>
      <c r="D28" s="87">
        <v>711250000</v>
      </c>
      <c r="E28" s="87">
        <v>984660532</v>
      </c>
      <c r="F28" s="87">
        <v>43827193.086916685</v>
      </c>
      <c r="G28" s="87">
        <v>90384444</v>
      </c>
      <c r="H28" s="86" t="s">
        <v>5</v>
      </c>
      <c r="I28" s="83">
        <v>7491320570.913083</v>
      </c>
      <c r="J28" s="83">
        <v>0</v>
      </c>
      <c r="K28" s="84">
        <v>37687500</v>
      </c>
    </row>
    <row r="29" spans="1:11" ht="12" customHeight="1">
      <c r="A29" s="11"/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1:11" ht="12" customHeight="1">
      <c r="A30" s="11"/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1:11" ht="12" customHeight="1">
      <c r="A31" s="11"/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1:11" ht="12" customHeight="1">
      <c r="A32" s="11"/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1:11" ht="17.25" customHeight="1">
      <c r="A33" s="20" t="s">
        <v>37</v>
      </c>
      <c r="B33" s="89"/>
      <c r="C33" s="89"/>
      <c r="D33" s="90"/>
      <c r="E33" s="89"/>
      <c r="F33" s="89"/>
      <c r="G33" s="89"/>
      <c r="H33" s="89"/>
      <c r="I33" s="89"/>
      <c r="J33" s="89"/>
      <c r="K33" s="89"/>
    </row>
    <row r="34" ht="17.25" customHeight="1">
      <c r="A34" s="21" t="s">
        <v>38</v>
      </c>
    </row>
  </sheetData>
  <sheetProtection/>
  <mergeCells count="8">
    <mergeCell ref="A9:K9"/>
    <mergeCell ref="A3:K3"/>
    <mergeCell ref="A4:K4"/>
    <mergeCell ref="A6:A7"/>
    <mergeCell ref="B6:C6"/>
    <mergeCell ref="D6:G6"/>
    <mergeCell ref="H6:I6"/>
    <mergeCell ref="J6:K6"/>
  </mergeCells>
  <hyperlinks>
    <hyperlink ref="A34" r:id="rId1" display="Zanda.Sulca@kase.gov.lv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C27" sqref="C27"/>
    </sheetView>
  </sheetViews>
  <sheetFormatPr defaultColWidth="9.140625" defaultRowHeight="17.25" customHeight="1"/>
  <cols>
    <col min="1" max="1" width="48.7109375" style="58" customWidth="1"/>
    <col min="2" max="2" width="12.57421875" style="58" customWidth="1"/>
    <col min="3" max="3" width="14.28125" style="58" customWidth="1"/>
    <col min="4" max="5" width="10.7109375" style="58" customWidth="1"/>
    <col min="6" max="6" width="12.00390625" style="58" bestFit="1" customWidth="1"/>
    <col min="7" max="11" width="10.7109375" style="58" customWidth="1"/>
    <col min="12" max="16384" width="9.140625" style="58" customWidth="1"/>
  </cols>
  <sheetData>
    <row r="1" spans="1:14" s="51" customFormat="1" ht="17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91" t="s">
        <v>21</v>
      </c>
      <c r="L1" s="92"/>
      <c r="M1" s="92"/>
      <c r="N1" s="92"/>
    </row>
    <row r="2" spans="1:14" s="51" customFormat="1" ht="17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91" t="s">
        <v>20</v>
      </c>
      <c r="L2" s="92"/>
      <c r="M2" s="92"/>
      <c r="N2" s="92"/>
    </row>
    <row r="3" spans="1:14" s="52" customFormat="1" ht="17.25" customHeight="1">
      <c r="A3" s="113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92"/>
      <c r="M3" s="92"/>
      <c r="N3" s="92"/>
    </row>
    <row r="4" spans="1:14" s="54" customFormat="1" ht="17.25" customHeight="1">
      <c r="A4" s="114" t="s">
        <v>44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92"/>
      <c r="M4" s="92"/>
      <c r="N4" s="92"/>
    </row>
    <row r="5" spans="1:14" ht="17.25" customHeight="1">
      <c r="A5" s="55"/>
      <c r="B5" s="55"/>
      <c r="C5" s="55"/>
      <c r="D5" s="55"/>
      <c r="E5" s="55"/>
      <c r="F5" s="55"/>
      <c r="G5" s="56"/>
      <c r="H5" s="55"/>
      <c r="I5" s="55"/>
      <c r="J5" s="56"/>
      <c r="K5" s="57" t="s">
        <v>0</v>
      </c>
      <c r="L5" s="92"/>
      <c r="M5" s="92"/>
      <c r="N5" s="92"/>
    </row>
    <row r="6" spans="1:14" ht="40.5" customHeight="1">
      <c r="A6" s="115" t="s">
        <v>12</v>
      </c>
      <c r="B6" s="117" t="s">
        <v>14</v>
      </c>
      <c r="C6" s="118"/>
      <c r="D6" s="117" t="s">
        <v>6</v>
      </c>
      <c r="E6" s="119"/>
      <c r="F6" s="119"/>
      <c r="G6" s="118"/>
      <c r="H6" s="117" t="s">
        <v>15</v>
      </c>
      <c r="I6" s="118"/>
      <c r="J6" s="117" t="s">
        <v>1</v>
      </c>
      <c r="K6" s="118"/>
      <c r="L6" s="92"/>
      <c r="M6" s="92"/>
      <c r="N6" s="92"/>
    </row>
    <row r="7" spans="1:14" ht="51">
      <c r="A7" s="116"/>
      <c r="B7" s="60" t="s">
        <v>2</v>
      </c>
      <c r="C7" s="60" t="s">
        <v>16</v>
      </c>
      <c r="D7" s="60" t="s">
        <v>7</v>
      </c>
      <c r="E7" s="60" t="s">
        <v>8</v>
      </c>
      <c r="F7" s="60" t="s">
        <v>9</v>
      </c>
      <c r="G7" s="60" t="s">
        <v>10</v>
      </c>
      <c r="H7" s="60" t="s">
        <v>2</v>
      </c>
      <c r="I7" s="60" t="s">
        <v>17</v>
      </c>
      <c r="J7" s="60" t="s">
        <v>11</v>
      </c>
      <c r="K7" s="60" t="s">
        <v>3</v>
      </c>
      <c r="L7" s="92"/>
      <c r="M7" s="92"/>
      <c r="N7" s="92"/>
    </row>
    <row r="8" spans="1:14" ht="13.5" thickBot="1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92"/>
      <c r="M8" s="92"/>
      <c r="N8" s="92"/>
    </row>
    <row r="9" spans="1:14" ht="20.25" customHeight="1">
      <c r="A9" s="110" t="s">
        <v>19</v>
      </c>
      <c r="B9" s="111"/>
      <c r="C9" s="111"/>
      <c r="D9" s="111"/>
      <c r="E9" s="111"/>
      <c r="F9" s="111"/>
      <c r="G9" s="111"/>
      <c r="H9" s="111"/>
      <c r="I9" s="111"/>
      <c r="J9" s="111"/>
      <c r="K9" s="112"/>
      <c r="L9" s="92"/>
      <c r="M9" s="92"/>
      <c r="N9" s="92"/>
    </row>
    <row r="10" spans="1:14" ht="15.75" customHeight="1">
      <c r="A10" s="62" t="s">
        <v>22</v>
      </c>
      <c r="B10" s="63"/>
      <c r="C10" s="63"/>
      <c r="D10" s="63"/>
      <c r="E10" s="63"/>
      <c r="F10" s="63"/>
      <c r="G10" s="63"/>
      <c r="H10" s="63"/>
      <c r="I10" s="63"/>
      <c r="J10" s="63"/>
      <c r="K10" s="64"/>
      <c r="L10" s="92"/>
      <c r="M10" s="92"/>
      <c r="N10" s="92"/>
    </row>
    <row r="11" spans="1:14" ht="22.5">
      <c r="A11" s="65" t="s">
        <v>35</v>
      </c>
      <c r="B11" s="93">
        <v>713236059</v>
      </c>
      <c r="C11" s="93">
        <v>713236059</v>
      </c>
      <c r="D11" s="66">
        <v>31500000</v>
      </c>
      <c r="E11" s="66">
        <v>42686154</v>
      </c>
      <c r="F11" s="66">
        <v>0</v>
      </c>
      <c r="G11" s="66">
        <v>2419772</v>
      </c>
      <c r="H11" s="66">
        <v>702049905</v>
      </c>
      <c r="I11" s="66">
        <v>702049905</v>
      </c>
      <c r="J11" s="66">
        <v>0</v>
      </c>
      <c r="K11" s="67">
        <v>702788</v>
      </c>
      <c r="L11" s="92"/>
      <c r="M11" s="92"/>
      <c r="N11" s="92"/>
    </row>
    <row r="12" spans="1:14" ht="15.75" customHeight="1">
      <c r="A12" s="68" t="s">
        <v>36</v>
      </c>
      <c r="B12" s="93">
        <v>353519751</v>
      </c>
      <c r="C12" s="93">
        <v>353519751</v>
      </c>
      <c r="D12" s="66">
        <v>30000000</v>
      </c>
      <c r="E12" s="66">
        <v>0</v>
      </c>
      <c r="F12" s="66">
        <v>0</v>
      </c>
      <c r="G12" s="66">
        <v>5904426</v>
      </c>
      <c r="H12" s="66">
        <v>383519751</v>
      </c>
      <c r="I12" s="66">
        <v>383519751</v>
      </c>
      <c r="J12" s="66">
        <v>0</v>
      </c>
      <c r="K12" s="67">
        <v>0</v>
      </c>
      <c r="L12" s="92"/>
      <c r="M12" s="92"/>
      <c r="N12" s="92"/>
    </row>
    <row r="13" spans="1:14" s="69" customFormat="1" ht="15.75" customHeight="1">
      <c r="A13" s="68" t="s">
        <v>45</v>
      </c>
      <c r="B13" s="93">
        <v>400000000</v>
      </c>
      <c r="C13" s="93">
        <v>400000000</v>
      </c>
      <c r="D13" s="66">
        <v>0</v>
      </c>
      <c r="E13" s="66">
        <v>0</v>
      </c>
      <c r="F13" s="66">
        <v>0</v>
      </c>
      <c r="G13" s="66">
        <v>22000000</v>
      </c>
      <c r="H13" s="66">
        <v>400000000</v>
      </c>
      <c r="I13" s="66">
        <v>400000000</v>
      </c>
      <c r="J13" s="66">
        <v>0</v>
      </c>
      <c r="K13" s="67">
        <v>0</v>
      </c>
      <c r="L13" s="92"/>
      <c r="M13" s="92"/>
      <c r="N13" s="92"/>
    </row>
    <row r="14" spans="1:14" s="69" customFormat="1" ht="15.75" customHeight="1">
      <c r="A14" s="68" t="s">
        <v>46</v>
      </c>
      <c r="B14" s="93">
        <v>1000000000</v>
      </c>
      <c r="C14" s="93">
        <v>1000000000</v>
      </c>
      <c r="D14" s="66">
        <v>0</v>
      </c>
      <c r="E14" s="66">
        <v>0</v>
      </c>
      <c r="F14" s="66">
        <v>0</v>
      </c>
      <c r="G14" s="66">
        <v>26250000</v>
      </c>
      <c r="H14" s="66">
        <v>1000000000</v>
      </c>
      <c r="I14" s="66">
        <v>1000000000</v>
      </c>
      <c r="J14" s="66">
        <v>0</v>
      </c>
      <c r="K14" s="67">
        <v>0</v>
      </c>
      <c r="L14" s="92"/>
      <c r="M14" s="92"/>
      <c r="N14" s="92"/>
    </row>
    <row r="15" spans="1:14" s="69" customFormat="1" ht="15.75" customHeight="1">
      <c r="A15" s="68" t="s">
        <v>47</v>
      </c>
      <c r="B15" s="93">
        <v>1000000000</v>
      </c>
      <c r="C15" s="93">
        <v>1000000000</v>
      </c>
      <c r="D15" s="66">
        <v>0</v>
      </c>
      <c r="E15" s="66">
        <v>0</v>
      </c>
      <c r="F15" s="66">
        <v>0</v>
      </c>
      <c r="G15" s="66">
        <v>28750000</v>
      </c>
      <c r="H15" s="66">
        <v>1000000000</v>
      </c>
      <c r="I15" s="66">
        <v>1000000000</v>
      </c>
      <c r="J15" s="66">
        <v>0</v>
      </c>
      <c r="K15" s="67">
        <v>0</v>
      </c>
      <c r="L15" s="92"/>
      <c r="M15" s="92"/>
      <c r="N15" s="92"/>
    </row>
    <row r="16" spans="1:14" s="69" customFormat="1" ht="15.75" customHeight="1">
      <c r="A16" s="68" t="s">
        <v>48</v>
      </c>
      <c r="B16" s="93">
        <v>500000000</v>
      </c>
      <c r="C16" s="93">
        <v>500000000</v>
      </c>
      <c r="D16" s="66">
        <v>0</v>
      </c>
      <c r="E16" s="66">
        <v>0</v>
      </c>
      <c r="F16" s="66">
        <v>0</v>
      </c>
      <c r="G16" s="66">
        <v>0</v>
      </c>
      <c r="H16" s="66">
        <v>500000000</v>
      </c>
      <c r="I16" s="66">
        <v>500000000</v>
      </c>
      <c r="J16" s="66">
        <v>0</v>
      </c>
      <c r="K16" s="67">
        <v>0</v>
      </c>
      <c r="L16" s="92"/>
      <c r="M16" s="92"/>
      <c r="N16" s="92"/>
    </row>
    <row r="17" spans="1:14" s="69" customFormat="1" ht="15.75" customHeight="1">
      <c r="A17" s="68" t="s">
        <v>49</v>
      </c>
      <c r="B17" s="93">
        <v>550000000</v>
      </c>
      <c r="C17" s="93">
        <v>550000000</v>
      </c>
      <c r="D17" s="66">
        <v>0</v>
      </c>
      <c r="E17" s="66">
        <v>0</v>
      </c>
      <c r="F17" s="66">
        <v>0</v>
      </c>
      <c r="G17" s="66">
        <v>0</v>
      </c>
      <c r="H17" s="66">
        <v>550000000</v>
      </c>
      <c r="I17" s="66">
        <v>550000000</v>
      </c>
      <c r="J17" s="66">
        <v>0</v>
      </c>
      <c r="K17" s="67">
        <v>0</v>
      </c>
      <c r="L17" s="92"/>
      <c r="M17" s="92"/>
      <c r="N17" s="92"/>
    </row>
    <row r="18" spans="1:14" s="69" customFormat="1" ht="15.75" customHeight="1">
      <c r="A18" s="68" t="s">
        <v>50</v>
      </c>
      <c r="B18" s="93">
        <v>650000000</v>
      </c>
      <c r="C18" s="93">
        <v>650000000</v>
      </c>
      <c r="D18" s="66">
        <v>0</v>
      </c>
      <c r="E18" s="66">
        <v>0</v>
      </c>
      <c r="F18" s="66">
        <v>0</v>
      </c>
      <c r="G18" s="66">
        <v>8937500</v>
      </c>
      <c r="H18" s="66">
        <v>650000000</v>
      </c>
      <c r="I18" s="66">
        <v>650000000</v>
      </c>
      <c r="J18" s="66">
        <v>0</v>
      </c>
      <c r="K18" s="67">
        <v>0</v>
      </c>
      <c r="L18" s="92"/>
      <c r="M18" s="92"/>
      <c r="N18" s="92"/>
    </row>
    <row r="19" spans="1:14" s="69" customFormat="1" ht="22.5">
      <c r="A19" s="94" t="s">
        <v>51</v>
      </c>
      <c r="B19" s="95">
        <v>650000000</v>
      </c>
      <c r="C19" s="95">
        <v>650000000</v>
      </c>
      <c r="D19" s="72">
        <v>150000000</v>
      </c>
      <c r="E19" s="72">
        <v>0</v>
      </c>
      <c r="F19" s="72">
        <v>0</v>
      </c>
      <c r="G19" s="72">
        <v>0</v>
      </c>
      <c r="H19" s="72">
        <v>800000000</v>
      </c>
      <c r="I19" s="66">
        <v>800000000</v>
      </c>
      <c r="J19" s="72">
        <v>0</v>
      </c>
      <c r="K19" s="73">
        <v>0</v>
      </c>
      <c r="L19" s="92"/>
      <c r="M19" s="92"/>
      <c r="N19" s="92"/>
    </row>
    <row r="20" spans="1:14" s="69" customFormat="1" ht="15.75" customHeight="1">
      <c r="A20" s="49" t="s">
        <v>52</v>
      </c>
      <c r="B20" s="96">
        <v>0</v>
      </c>
      <c r="C20" s="96">
        <v>0</v>
      </c>
      <c r="D20" s="74">
        <v>500000000</v>
      </c>
      <c r="E20" s="74">
        <v>0</v>
      </c>
      <c r="F20" s="74">
        <v>0</v>
      </c>
      <c r="G20" s="74">
        <v>0</v>
      </c>
      <c r="H20" s="74">
        <v>500000000</v>
      </c>
      <c r="I20" s="66">
        <v>500000000</v>
      </c>
      <c r="J20" s="74">
        <v>0</v>
      </c>
      <c r="K20" s="75">
        <v>0</v>
      </c>
      <c r="L20" s="92"/>
      <c r="M20" s="92"/>
      <c r="N20" s="92"/>
    </row>
    <row r="21" spans="1:14" s="69" customFormat="1" ht="15.75" customHeight="1">
      <c r="A21" s="28" t="s">
        <v>30</v>
      </c>
      <c r="B21" s="97">
        <v>5816755810</v>
      </c>
      <c r="C21" s="97">
        <v>5816755810</v>
      </c>
      <c r="D21" s="97">
        <v>711500000</v>
      </c>
      <c r="E21" s="97">
        <v>42686154</v>
      </c>
      <c r="F21" s="97">
        <v>0</v>
      </c>
      <c r="G21" s="97">
        <v>94261698</v>
      </c>
      <c r="H21" s="97">
        <v>6485569656</v>
      </c>
      <c r="I21" s="97">
        <v>6485569656</v>
      </c>
      <c r="J21" s="97">
        <v>0</v>
      </c>
      <c r="K21" s="98">
        <v>702788</v>
      </c>
      <c r="L21" s="92"/>
      <c r="M21" s="92"/>
      <c r="N21" s="92"/>
    </row>
    <row r="22" spans="1:14" s="69" customFormat="1" ht="16.5" customHeight="1">
      <c r="A22" s="25" t="s">
        <v>40</v>
      </c>
      <c r="B22" s="76"/>
      <c r="C22" s="76"/>
      <c r="D22" s="77"/>
      <c r="E22" s="77"/>
      <c r="F22" s="77"/>
      <c r="G22" s="77"/>
      <c r="H22" s="77"/>
      <c r="I22" s="77"/>
      <c r="J22" s="77"/>
      <c r="K22" s="78"/>
      <c r="L22" s="92"/>
      <c r="M22" s="92"/>
      <c r="N22" s="92"/>
    </row>
    <row r="23" spans="1:14" s="69" customFormat="1" ht="16.5" customHeight="1">
      <c r="A23" s="46" t="s">
        <v>53</v>
      </c>
      <c r="B23" s="66">
        <v>401490000</v>
      </c>
      <c r="C23" s="66">
        <v>380884167</v>
      </c>
      <c r="D23" s="66">
        <v>0</v>
      </c>
      <c r="E23" s="66">
        <v>0</v>
      </c>
      <c r="F23" s="66">
        <v>-21544687.898594797</v>
      </c>
      <c r="G23" s="66">
        <v>0</v>
      </c>
      <c r="H23" s="66">
        <v>401490000</v>
      </c>
      <c r="I23" s="66">
        <v>359339479.1014052</v>
      </c>
      <c r="J23" s="66">
        <v>0</v>
      </c>
      <c r="K23" s="67">
        <v>9432661</v>
      </c>
      <c r="L23" s="92"/>
      <c r="M23" s="92"/>
      <c r="N23" s="92"/>
    </row>
    <row r="24" spans="1:14" s="69" customFormat="1" ht="16.5" customHeight="1">
      <c r="A24" s="46" t="s">
        <v>54</v>
      </c>
      <c r="B24" s="66">
        <v>1000000000</v>
      </c>
      <c r="C24" s="66">
        <v>948676596</v>
      </c>
      <c r="D24" s="66">
        <v>0</v>
      </c>
      <c r="E24" s="66">
        <v>941974378</v>
      </c>
      <c r="F24" s="66">
        <v>-6702218</v>
      </c>
      <c r="G24" s="66">
        <v>24726827</v>
      </c>
      <c r="H24" s="66">
        <v>0</v>
      </c>
      <c r="I24" s="66">
        <v>0</v>
      </c>
      <c r="J24" s="66">
        <v>0</v>
      </c>
      <c r="K24" s="67">
        <v>0</v>
      </c>
      <c r="L24" s="92"/>
      <c r="M24" s="92"/>
      <c r="N24" s="92"/>
    </row>
    <row r="25" spans="1:14" s="69" customFormat="1" ht="15.75" customHeight="1">
      <c r="A25" s="49" t="s">
        <v>55</v>
      </c>
      <c r="B25" s="74">
        <v>698069000</v>
      </c>
      <c r="C25" s="74">
        <v>662241723</v>
      </c>
      <c r="D25" s="74">
        <v>0</v>
      </c>
      <c r="E25" s="74">
        <v>0</v>
      </c>
      <c r="F25" s="66">
        <v>-37459659.0959456</v>
      </c>
      <c r="G25" s="74">
        <v>9083419</v>
      </c>
      <c r="H25" s="74">
        <v>698069000</v>
      </c>
      <c r="I25" s="66">
        <v>624782063.9040544</v>
      </c>
      <c r="J25" s="74">
        <v>0</v>
      </c>
      <c r="K25" s="75">
        <v>0</v>
      </c>
      <c r="L25" s="92"/>
      <c r="M25" s="92"/>
      <c r="N25" s="92"/>
    </row>
    <row r="26" spans="1:14" s="69" customFormat="1" ht="15.75" customHeight="1" thickBot="1">
      <c r="A26" s="29" t="s">
        <v>31</v>
      </c>
      <c r="B26" s="79">
        <v>2099559000</v>
      </c>
      <c r="C26" s="79">
        <v>1991802486</v>
      </c>
      <c r="D26" s="79">
        <v>0</v>
      </c>
      <c r="E26" s="79">
        <v>941974378</v>
      </c>
      <c r="F26" s="79">
        <v>-65706564.99454039</v>
      </c>
      <c r="G26" s="79">
        <v>33810246</v>
      </c>
      <c r="H26" s="79">
        <v>1099559000</v>
      </c>
      <c r="I26" s="79">
        <v>984121543.0054595</v>
      </c>
      <c r="J26" s="79">
        <v>0</v>
      </c>
      <c r="K26" s="80">
        <v>9432661</v>
      </c>
      <c r="L26" s="92"/>
      <c r="M26" s="92"/>
      <c r="N26" s="92"/>
    </row>
    <row r="27" spans="1:14" s="69" customFormat="1" ht="15.75" customHeight="1" thickBot="1">
      <c r="A27" s="81" t="s">
        <v>4</v>
      </c>
      <c r="B27" s="82" t="s">
        <v>5</v>
      </c>
      <c r="C27" s="83">
        <v>7808558296</v>
      </c>
      <c r="D27" s="83">
        <v>711500000</v>
      </c>
      <c r="E27" s="83">
        <v>984660532</v>
      </c>
      <c r="F27" s="83">
        <v>-65706564.99454039</v>
      </c>
      <c r="G27" s="83">
        <v>128071944</v>
      </c>
      <c r="H27" s="82" t="s">
        <v>5</v>
      </c>
      <c r="I27" s="83">
        <v>7469691199.00546</v>
      </c>
      <c r="J27" s="83">
        <v>0</v>
      </c>
      <c r="K27" s="84">
        <v>10135449</v>
      </c>
      <c r="L27" s="92"/>
      <c r="M27" s="92"/>
      <c r="N27" s="92"/>
    </row>
    <row r="28" spans="1:14" ht="31.5" customHeight="1" thickBot="1">
      <c r="A28" s="85" t="s">
        <v>13</v>
      </c>
      <c r="B28" s="86" t="s">
        <v>5</v>
      </c>
      <c r="C28" s="87">
        <v>7808558296</v>
      </c>
      <c r="D28" s="87">
        <v>711500000</v>
      </c>
      <c r="E28" s="87">
        <v>984660532</v>
      </c>
      <c r="F28" s="87">
        <v>-65706564.99454039</v>
      </c>
      <c r="G28" s="87">
        <v>128071944</v>
      </c>
      <c r="H28" s="86" t="s">
        <v>5</v>
      </c>
      <c r="I28" s="83">
        <v>7469691199.00546</v>
      </c>
      <c r="J28" s="83">
        <v>0</v>
      </c>
      <c r="K28" s="84">
        <v>10135449</v>
      </c>
      <c r="L28" s="92"/>
      <c r="M28" s="92"/>
      <c r="N28" s="92"/>
    </row>
    <row r="29" spans="1:14" ht="12" customHeight="1">
      <c r="A29" s="99" t="s">
        <v>56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92"/>
      <c r="M29" s="92"/>
      <c r="N29" s="92"/>
    </row>
    <row r="30" spans="1:14" ht="12" customHeight="1">
      <c r="A30" s="99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92"/>
      <c r="M30" s="92"/>
      <c r="N30" s="92"/>
    </row>
    <row r="31" spans="1:14" ht="12" customHeight="1">
      <c r="A31" s="99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92"/>
      <c r="M31" s="92"/>
      <c r="N31" s="92"/>
    </row>
    <row r="32" spans="1:14" ht="12" customHeight="1">
      <c r="A32" s="99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92"/>
      <c r="M32" s="92"/>
      <c r="N32" s="92"/>
    </row>
    <row r="33" spans="1:14" ht="17.25" customHeight="1">
      <c r="A33" s="20" t="s">
        <v>37</v>
      </c>
      <c r="B33" s="89"/>
      <c r="C33" s="89"/>
      <c r="D33" s="90"/>
      <c r="E33" s="89"/>
      <c r="F33" s="89"/>
      <c r="G33" s="89"/>
      <c r="H33" s="89"/>
      <c r="I33" s="89"/>
      <c r="J33" s="89"/>
      <c r="K33" s="89"/>
      <c r="L33" s="92"/>
      <c r="M33" s="92"/>
      <c r="N33" s="92"/>
    </row>
    <row r="34" spans="1:14" ht="17.25" customHeight="1">
      <c r="A34" s="21" t="s">
        <v>38</v>
      </c>
      <c r="L34" s="92"/>
      <c r="M34" s="92"/>
      <c r="N34" s="92"/>
    </row>
  </sheetData>
  <sheetProtection/>
  <mergeCells count="8">
    <mergeCell ref="A9:K9"/>
    <mergeCell ref="A3:K3"/>
    <mergeCell ref="A4:K4"/>
    <mergeCell ref="A6:A7"/>
    <mergeCell ref="B6:C6"/>
    <mergeCell ref="D6:G6"/>
    <mergeCell ref="H6:I6"/>
    <mergeCell ref="J6:K6"/>
  </mergeCells>
  <hyperlinks>
    <hyperlink ref="A34" r:id="rId1" display="Zanda.Sulca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57" useFirstPageNumber="1" fitToHeight="0" fitToWidth="1" horizontalDpi="600" verticalDpi="600" orientation="landscape" paperSize="9" scale="72" r:id="rId2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C26" sqref="C26"/>
    </sheetView>
  </sheetViews>
  <sheetFormatPr defaultColWidth="9.140625" defaultRowHeight="17.25" customHeight="1"/>
  <cols>
    <col min="1" max="1" width="48.7109375" style="58" customWidth="1"/>
    <col min="2" max="2" width="12.57421875" style="58" customWidth="1"/>
    <col min="3" max="3" width="14.28125" style="58" customWidth="1"/>
    <col min="4" max="4" width="12.140625" style="58" customWidth="1"/>
    <col min="5" max="5" width="10.7109375" style="58" customWidth="1"/>
    <col min="6" max="6" width="12.00390625" style="58" bestFit="1" customWidth="1"/>
    <col min="7" max="11" width="10.7109375" style="58" customWidth="1"/>
    <col min="12" max="16384" width="9.140625" style="58" customWidth="1"/>
  </cols>
  <sheetData>
    <row r="1" spans="1:14" s="51" customFormat="1" ht="17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91" t="s">
        <v>21</v>
      </c>
      <c r="L1" s="92"/>
      <c r="M1" s="92"/>
      <c r="N1" s="92"/>
    </row>
    <row r="2" spans="1:14" s="51" customFormat="1" ht="17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91" t="s">
        <v>20</v>
      </c>
      <c r="L2" s="92"/>
      <c r="M2" s="92"/>
      <c r="N2" s="92"/>
    </row>
    <row r="3" spans="1:14" s="52" customFormat="1" ht="17.25" customHeight="1">
      <c r="A3" s="113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92"/>
      <c r="M3" s="92"/>
      <c r="N3" s="92"/>
    </row>
    <row r="4" spans="1:14" s="54" customFormat="1" ht="17.25" customHeight="1">
      <c r="A4" s="114" t="s">
        <v>57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92"/>
      <c r="M4" s="92"/>
      <c r="N4" s="92"/>
    </row>
    <row r="5" spans="1:14" ht="17.25" customHeight="1">
      <c r="A5" s="55"/>
      <c r="B5" s="55"/>
      <c r="C5" s="55"/>
      <c r="D5" s="55"/>
      <c r="E5" s="55"/>
      <c r="F5" s="55"/>
      <c r="G5" s="56"/>
      <c r="H5" s="55"/>
      <c r="I5" s="55"/>
      <c r="J5" s="56"/>
      <c r="K5" s="57" t="s">
        <v>0</v>
      </c>
      <c r="L5" s="92"/>
      <c r="M5" s="92"/>
      <c r="N5" s="92"/>
    </row>
    <row r="6" spans="1:14" ht="40.5" customHeight="1">
      <c r="A6" s="115" t="s">
        <v>12</v>
      </c>
      <c r="B6" s="117" t="s">
        <v>14</v>
      </c>
      <c r="C6" s="118"/>
      <c r="D6" s="117" t="s">
        <v>6</v>
      </c>
      <c r="E6" s="119"/>
      <c r="F6" s="119"/>
      <c r="G6" s="118"/>
      <c r="H6" s="117" t="s">
        <v>15</v>
      </c>
      <c r="I6" s="118"/>
      <c r="J6" s="117" t="s">
        <v>1</v>
      </c>
      <c r="K6" s="118"/>
      <c r="L6" s="92"/>
      <c r="M6" s="92"/>
      <c r="N6" s="92"/>
    </row>
    <row r="7" spans="1:14" ht="51">
      <c r="A7" s="116"/>
      <c r="B7" s="60" t="s">
        <v>2</v>
      </c>
      <c r="C7" s="60" t="s">
        <v>16</v>
      </c>
      <c r="D7" s="60" t="s">
        <v>7</v>
      </c>
      <c r="E7" s="60" t="s">
        <v>8</v>
      </c>
      <c r="F7" s="60" t="s">
        <v>9</v>
      </c>
      <c r="G7" s="60" t="s">
        <v>10</v>
      </c>
      <c r="H7" s="60" t="s">
        <v>2</v>
      </c>
      <c r="I7" s="60" t="s">
        <v>17</v>
      </c>
      <c r="J7" s="60" t="s">
        <v>11</v>
      </c>
      <c r="K7" s="60" t="s">
        <v>3</v>
      </c>
      <c r="L7" s="92"/>
      <c r="M7" s="92"/>
      <c r="N7" s="92"/>
    </row>
    <row r="8" spans="1:14" ht="13.5" thickBot="1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92"/>
      <c r="M8" s="92"/>
      <c r="N8" s="92"/>
    </row>
    <row r="9" spans="1:14" ht="20.25" customHeight="1">
      <c r="A9" s="110" t="s">
        <v>19</v>
      </c>
      <c r="B9" s="111"/>
      <c r="C9" s="111"/>
      <c r="D9" s="111"/>
      <c r="E9" s="111"/>
      <c r="F9" s="111"/>
      <c r="G9" s="111"/>
      <c r="H9" s="111"/>
      <c r="I9" s="111"/>
      <c r="J9" s="111"/>
      <c r="K9" s="112"/>
      <c r="L9" s="92"/>
      <c r="M9" s="92"/>
      <c r="N9" s="92"/>
    </row>
    <row r="10" spans="1:14" ht="15.75" customHeight="1">
      <c r="A10" s="62" t="s">
        <v>22</v>
      </c>
      <c r="B10" s="63"/>
      <c r="C10" s="63"/>
      <c r="D10" s="63"/>
      <c r="E10" s="63"/>
      <c r="F10" s="63"/>
      <c r="G10" s="63"/>
      <c r="H10" s="63"/>
      <c r="I10" s="63"/>
      <c r="J10" s="63"/>
      <c r="K10" s="64"/>
      <c r="L10" s="92"/>
      <c r="M10" s="92"/>
      <c r="N10" s="92"/>
    </row>
    <row r="11" spans="1:14" ht="22.5">
      <c r="A11" s="65" t="s">
        <v>35</v>
      </c>
      <c r="B11" s="93">
        <v>713236059</v>
      </c>
      <c r="C11" s="93">
        <v>713236059</v>
      </c>
      <c r="D11" s="66">
        <v>31500000</v>
      </c>
      <c r="E11" s="66">
        <v>42686154</v>
      </c>
      <c r="F11" s="66">
        <v>0</v>
      </c>
      <c r="G11" s="66">
        <v>3122559</v>
      </c>
      <c r="H11" s="66">
        <v>702049905</v>
      </c>
      <c r="I11" s="66">
        <v>702049905</v>
      </c>
      <c r="J11" s="66">
        <v>0</v>
      </c>
      <c r="K11" s="67">
        <v>0</v>
      </c>
      <c r="L11" s="92"/>
      <c r="M11" s="92"/>
      <c r="N11" s="92"/>
    </row>
    <row r="12" spans="1:14" ht="15.75" customHeight="1">
      <c r="A12" s="68" t="s">
        <v>36</v>
      </c>
      <c r="B12" s="93">
        <v>353519751</v>
      </c>
      <c r="C12" s="93">
        <v>353519751</v>
      </c>
      <c r="D12" s="66">
        <v>60000000</v>
      </c>
      <c r="E12" s="66">
        <v>0</v>
      </c>
      <c r="F12" s="66">
        <v>0</v>
      </c>
      <c r="G12" s="66">
        <v>5904426</v>
      </c>
      <c r="H12" s="66">
        <v>413519751</v>
      </c>
      <c r="I12" s="66">
        <v>413519751</v>
      </c>
      <c r="J12" s="66">
        <v>0</v>
      </c>
      <c r="K12" s="67">
        <v>321084</v>
      </c>
      <c r="L12" s="92"/>
      <c r="M12" s="92"/>
      <c r="N12" s="92"/>
    </row>
    <row r="13" spans="1:14" s="69" customFormat="1" ht="15.75" customHeight="1">
      <c r="A13" s="68" t="s">
        <v>45</v>
      </c>
      <c r="B13" s="93">
        <v>400000000</v>
      </c>
      <c r="C13" s="93">
        <v>400000000</v>
      </c>
      <c r="D13" s="66">
        <v>0</v>
      </c>
      <c r="E13" s="66">
        <v>0</v>
      </c>
      <c r="F13" s="66">
        <v>0</v>
      </c>
      <c r="G13" s="66">
        <v>22000000</v>
      </c>
      <c r="H13" s="66">
        <v>400000000</v>
      </c>
      <c r="I13" s="66">
        <v>400000000</v>
      </c>
      <c r="J13" s="66">
        <v>0</v>
      </c>
      <c r="K13" s="67">
        <v>0</v>
      </c>
      <c r="L13" s="92"/>
      <c r="M13" s="92"/>
      <c r="N13" s="92"/>
    </row>
    <row r="14" spans="1:14" s="69" customFormat="1" ht="15.75" customHeight="1">
      <c r="A14" s="68" t="s">
        <v>46</v>
      </c>
      <c r="B14" s="93">
        <v>1000000000</v>
      </c>
      <c r="C14" s="93">
        <v>1000000000</v>
      </c>
      <c r="D14" s="66">
        <v>0</v>
      </c>
      <c r="E14" s="66">
        <v>0</v>
      </c>
      <c r="F14" s="66">
        <v>0</v>
      </c>
      <c r="G14" s="66">
        <v>26250000</v>
      </c>
      <c r="H14" s="66">
        <v>1000000000</v>
      </c>
      <c r="I14" s="66">
        <v>1000000000</v>
      </c>
      <c r="J14" s="66">
        <v>0</v>
      </c>
      <c r="K14" s="67">
        <v>0</v>
      </c>
      <c r="L14" s="92"/>
      <c r="M14" s="92"/>
      <c r="N14" s="92"/>
    </row>
    <row r="15" spans="1:14" s="69" customFormat="1" ht="15.75" customHeight="1">
      <c r="A15" s="68" t="s">
        <v>47</v>
      </c>
      <c r="B15" s="93">
        <v>1000000000</v>
      </c>
      <c r="C15" s="93">
        <v>1000000000</v>
      </c>
      <c r="D15" s="66">
        <v>0</v>
      </c>
      <c r="E15" s="66">
        <v>0</v>
      </c>
      <c r="F15" s="66">
        <v>0</v>
      </c>
      <c r="G15" s="66">
        <v>28750000</v>
      </c>
      <c r="H15" s="66">
        <v>1000000000</v>
      </c>
      <c r="I15" s="66">
        <v>1000000000</v>
      </c>
      <c r="J15" s="66">
        <v>0</v>
      </c>
      <c r="K15" s="67">
        <v>0</v>
      </c>
      <c r="L15" s="92"/>
      <c r="M15" s="92"/>
      <c r="N15" s="92"/>
    </row>
    <row r="16" spans="1:14" s="69" customFormat="1" ht="15.75" customHeight="1">
      <c r="A16" s="68" t="s">
        <v>48</v>
      </c>
      <c r="B16" s="93">
        <v>500000000</v>
      </c>
      <c r="C16" s="93">
        <v>500000000</v>
      </c>
      <c r="D16" s="66">
        <v>0</v>
      </c>
      <c r="E16" s="66">
        <v>0</v>
      </c>
      <c r="F16" s="66">
        <v>0</v>
      </c>
      <c r="G16" s="66">
        <v>0</v>
      </c>
      <c r="H16" s="66">
        <v>500000000</v>
      </c>
      <c r="I16" s="66">
        <v>500000000</v>
      </c>
      <c r="J16" s="66">
        <v>0</v>
      </c>
      <c r="K16" s="67">
        <v>0</v>
      </c>
      <c r="L16" s="92"/>
      <c r="M16" s="92"/>
      <c r="N16" s="92"/>
    </row>
    <row r="17" spans="1:14" s="69" customFormat="1" ht="15.75" customHeight="1">
      <c r="A17" s="68" t="s">
        <v>49</v>
      </c>
      <c r="B17" s="93">
        <v>550000000</v>
      </c>
      <c r="C17" s="93">
        <v>550000000</v>
      </c>
      <c r="D17" s="66">
        <v>0</v>
      </c>
      <c r="E17" s="66">
        <v>0</v>
      </c>
      <c r="F17" s="66">
        <v>0</v>
      </c>
      <c r="G17" s="66">
        <v>0</v>
      </c>
      <c r="H17" s="66">
        <v>550000000</v>
      </c>
      <c r="I17" s="66">
        <v>550000000</v>
      </c>
      <c r="J17" s="66">
        <v>0</v>
      </c>
      <c r="K17" s="67">
        <v>0</v>
      </c>
      <c r="L17" s="92"/>
      <c r="M17" s="92"/>
      <c r="N17" s="92"/>
    </row>
    <row r="18" spans="1:14" s="69" customFormat="1" ht="15.75" customHeight="1">
      <c r="A18" s="68" t="s">
        <v>50</v>
      </c>
      <c r="B18" s="93">
        <v>650000000</v>
      </c>
      <c r="C18" s="93">
        <v>650000000</v>
      </c>
      <c r="D18" s="66">
        <v>200000000</v>
      </c>
      <c r="E18" s="66">
        <v>0</v>
      </c>
      <c r="F18" s="66">
        <v>0</v>
      </c>
      <c r="G18" s="66">
        <v>8937500</v>
      </c>
      <c r="H18" s="66">
        <v>850000000</v>
      </c>
      <c r="I18" s="66">
        <v>850000000</v>
      </c>
      <c r="J18" s="66">
        <v>0</v>
      </c>
      <c r="K18" s="67">
        <v>0</v>
      </c>
      <c r="L18" s="92"/>
      <c r="M18" s="92"/>
      <c r="N18" s="92"/>
    </row>
    <row r="19" spans="1:14" s="69" customFormat="1" ht="22.5">
      <c r="A19" s="94" t="s">
        <v>60</v>
      </c>
      <c r="B19" s="95">
        <v>650000000</v>
      </c>
      <c r="C19" s="95">
        <v>650000000</v>
      </c>
      <c r="D19" s="72">
        <v>300000000</v>
      </c>
      <c r="E19" s="72">
        <v>0</v>
      </c>
      <c r="F19" s="72">
        <v>0</v>
      </c>
      <c r="G19" s="72">
        <v>0</v>
      </c>
      <c r="H19" s="72">
        <v>950000000</v>
      </c>
      <c r="I19" s="66">
        <v>950000000</v>
      </c>
      <c r="J19" s="72">
        <v>0</v>
      </c>
      <c r="K19" s="73">
        <v>0</v>
      </c>
      <c r="L19" s="92"/>
      <c r="M19" s="92"/>
      <c r="N19" s="92"/>
    </row>
    <row r="20" spans="1:14" s="69" customFormat="1" ht="15.75" customHeight="1">
      <c r="A20" s="49" t="s">
        <v>52</v>
      </c>
      <c r="B20" s="96">
        <v>0</v>
      </c>
      <c r="C20" s="96">
        <v>0</v>
      </c>
      <c r="D20" s="74">
        <v>500000000</v>
      </c>
      <c r="E20" s="74">
        <v>0</v>
      </c>
      <c r="F20" s="74">
        <v>0</v>
      </c>
      <c r="G20" s="74">
        <v>0</v>
      </c>
      <c r="H20" s="74">
        <v>500000000</v>
      </c>
      <c r="I20" s="66">
        <v>500000000</v>
      </c>
      <c r="J20" s="74">
        <v>0</v>
      </c>
      <c r="K20" s="75">
        <v>0</v>
      </c>
      <c r="L20" s="92"/>
      <c r="M20" s="92"/>
      <c r="N20" s="92"/>
    </row>
    <row r="21" spans="1:14" s="69" customFormat="1" ht="15.75" customHeight="1">
      <c r="A21" s="28" t="s">
        <v>30</v>
      </c>
      <c r="B21" s="97">
        <v>5816755810</v>
      </c>
      <c r="C21" s="97">
        <v>5816755810</v>
      </c>
      <c r="D21" s="97">
        <v>1091500000</v>
      </c>
      <c r="E21" s="97">
        <v>42686154</v>
      </c>
      <c r="F21" s="97">
        <v>0</v>
      </c>
      <c r="G21" s="97">
        <v>94964485</v>
      </c>
      <c r="H21" s="97">
        <v>6865569656</v>
      </c>
      <c r="I21" s="97">
        <v>6865569656</v>
      </c>
      <c r="J21" s="97">
        <v>0</v>
      </c>
      <c r="K21" s="98">
        <v>321084</v>
      </c>
      <c r="L21" s="92"/>
      <c r="M21" s="92"/>
      <c r="N21" s="92"/>
    </row>
    <row r="22" spans="1:14" s="69" customFormat="1" ht="16.5" customHeight="1">
      <c r="A22" s="25" t="s">
        <v>40</v>
      </c>
      <c r="B22" s="76"/>
      <c r="C22" s="76"/>
      <c r="D22" s="77"/>
      <c r="E22" s="77"/>
      <c r="F22" s="77"/>
      <c r="G22" s="77"/>
      <c r="H22" s="77"/>
      <c r="I22" s="77"/>
      <c r="J22" s="77"/>
      <c r="K22" s="78"/>
      <c r="L22" s="92"/>
      <c r="M22" s="92"/>
      <c r="N22" s="92"/>
    </row>
    <row r="23" spans="1:14" s="69" customFormat="1" ht="16.5" customHeight="1">
      <c r="A23" s="46" t="s">
        <v>53</v>
      </c>
      <c r="B23" s="66">
        <v>401490000</v>
      </c>
      <c r="C23" s="66">
        <v>380884167</v>
      </c>
      <c r="D23" s="66">
        <v>0</v>
      </c>
      <c r="E23" s="66">
        <v>0</v>
      </c>
      <c r="F23" s="66">
        <v>-29101112.588364124</v>
      </c>
      <c r="G23" s="66">
        <v>9407402</v>
      </c>
      <c r="H23" s="66">
        <v>401490000</v>
      </c>
      <c r="I23" s="66">
        <v>351783054.4116359</v>
      </c>
      <c r="J23" s="66">
        <v>0</v>
      </c>
      <c r="K23" s="67">
        <v>0</v>
      </c>
      <c r="L23" s="92"/>
      <c r="M23" s="92"/>
      <c r="N23" s="92"/>
    </row>
    <row r="24" spans="1:14" s="69" customFormat="1" ht="16.5" customHeight="1">
      <c r="A24" s="46" t="s">
        <v>54</v>
      </c>
      <c r="B24" s="66">
        <v>1000000000</v>
      </c>
      <c r="C24" s="66">
        <v>948676596</v>
      </c>
      <c r="D24" s="66">
        <v>0</v>
      </c>
      <c r="E24" s="66">
        <v>941974378</v>
      </c>
      <c r="F24" s="66">
        <v>-6702218</v>
      </c>
      <c r="G24" s="66">
        <v>24726827</v>
      </c>
      <c r="H24" s="66">
        <v>0</v>
      </c>
      <c r="I24" s="66">
        <v>0</v>
      </c>
      <c r="J24" s="66">
        <v>0</v>
      </c>
      <c r="K24" s="67">
        <v>0</v>
      </c>
      <c r="L24" s="92"/>
      <c r="M24" s="92"/>
      <c r="N24" s="92"/>
    </row>
    <row r="25" spans="1:14" s="69" customFormat="1" ht="15.75" customHeight="1">
      <c r="A25" s="49" t="s">
        <v>55</v>
      </c>
      <c r="B25" s="74">
        <v>698069000</v>
      </c>
      <c r="C25" s="74">
        <v>662241723</v>
      </c>
      <c r="D25" s="74">
        <v>0</v>
      </c>
      <c r="E25" s="74">
        <v>0</v>
      </c>
      <c r="F25" s="66">
        <v>-50597983.40480149</v>
      </c>
      <c r="G25" s="74">
        <v>9083419</v>
      </c>
      <c r="H25" s="74">
        <v>698069000</v>
      </c>
      <c r="I25" s="66">
        <v>611643739.5951985</v>
      </c>
      <c r="J25" s="74">
        <v>0</v>
      </c>
      <c r="K25" s="75">
        <v>8410101</v>
      </c>
      <c r="L25" s="92"/>
      <c r="M25" s="92"/>
      <c r="N25" s="92"/>
    </row>
    <row r="26" spans="1:14" s="69" customFormat="1" ht="15.75" customHeight="1" thickBot="1">
      <c r="A26" s="29" t="s">
        <v>31</v>
      </c>
      <c r="B26" s="79">
        <v>2099559000</v>
      </c>
      <c r="C26" s="79">
        <v>1991802486</v>
      </c>
      <c r="D26" s="79">
        <v>0</v>
      </c>
      <c r="E26" s="79">
        <v>941974378</v>
      </c>
      <c r="F26" s="79">
        <v>-86401313.99316561</v>
      </c>
      <c r="G26" s="79">
        <v>43217648</v>
      </c>
      <c r="H26" s="79">
        <v>1099559000</v>
      </c>
      <c r="I26" s="79">
        <v>963426794.0068344</v>
      </c>
      <c r="J26" s="79">
        <v>0</v>
      </c>
      <c r="K26" s="80">
        <v>8410101</v>
      </c>
      <c r="L26" s="92"/>
      <c r="M26" s="92"/>
      <c r="N26" s="92"/>
    </row>
    <row r="27" spans="1:14" s="69" customFormat="1" ht="15.75" customHeight="1" thickBot="1">
      <c r="A27" s="81" t="s">
        <v>4</v>
      </c>
      <c r="B27" s="82" t="s">
        <v>5</v>
      </c>
      <c r="C27" s="83">
        <v>7808558296</v>
      </c>
      <c r="D27" s="83">
        <v>1091500000</v>
      </c>
      <c r="E27" s="83">
        <v>984660532</v>
      </c>
      <c r="F27" s="83">
        <v>-86401313.99316561</v>
      </c>
      <c r="G27" s="83">
        <v>138182133</v>
      </c>
      <c r="H27" s="82" t="s">
        <v>5</v>
      </c>
      <c r="I27" s="83">
        <v>7828996450.006834</v>
      </c>
      <c r="J27" s="83">
        <v>0</v>
      </c>
      <c r="K27" s="84">
        <v>8731185</v>
      </c>
      <c r="L27" s="92"/>
      <c r="M27" s="92"/>
      <c r="N27" s="92"/>
    </row>
    <row r="28" spans="1:14" ht="31.5" customHeight="1" thickBot="1">
      <c r="A28" s="85" t="s">
        <v>13</v>
      </c>
      <c r="B28" s="86" t="s">
        <v>5</v>
      </c>
      <c r="C28" s="87">
        <v>7808558296</v>
      </c>
      <c r="D28" s="87">
        <v>1091500000</v>
      </c>
      <c r="E28" s="87">
        <v>984660532</v>
      </c>
      <c r="F28" s="87">
        <v>-86401313.99316561</v>
      </c>
      <c r="G28" s="87">
        <v>138182133</v>
      </c>
      <c r="H28" s="86" t="s">
        <v>5</v>
      </c>
      <c r="I28" s="83">
        <v>7828996450.006834</v>
      </c>
      <c r="J28" s="83">
        <v>0</v>
      </c>
      <c r="K28" s="84">
        <v>8731185</v>
      </c>
      <c r="L28" s="92"/>
      <c r="M28" s="92"/>
      <c r="N28" s="92"/>
    </row>
    <row r="29" spans="1:14" ht="12" customHeight="1">
      <c r="A29" s="99" t="s">
        <v>56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92"/>
      <c r="M29" s="92"/>
      <c r="N29" s="92"/>
    </row>
    <row r="30" spans="1:14" ht="12" customHeight="1">
      <c r="A30" s="99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92"/>
      <c r="M30" s="92"/>
      <c r="N30" s="92"/>
    </row>
    <row r="31" spans="1:14" ht="12" customHeight="1">
      <c r="A31" s="99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92"/>
      <c r="M31" s="92"/>
      <c r="N31" s="92"/>
    </row>
    <row r="32" spans="1:14" ht="12" customHeight="1">
      <c r="A32" s="99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92"/>
      <c r="M32" s="92"/>
      <c r="N32" s="92"/>
    </row>
    <row r="33" spans="1:14" ht="17.25" customHeight="1">
      <c r="A33" s="20" t="s">
        <v>58</v>
      </c>
      <c r="B33" s="89"/>
      <c r="C33" s="89"/>
      <c r="D33" s="90"/>
      <c r="E33" s="89"/>
      <c r="F33" s="89"/>
      <c r="G33" s="89"/>
      <c r="H33" s="89"/>
      <c r="I33" s="89"/>
      <c r="J33" s="89"/>
      <c r="K33" s="89"/>
      <c r="L33" s="92"/>
      <c r="M33" s="92"/>
      <c r="N33" s="92"/>
    </row>
    <row r="34" spans="1:14" ht="17.25" customHeight="1">
      <c r="A34" s="20" t="s">
        <v>59</v>
      </c>
      <c r="L34" s="92"/>
      <c r="M34" s="92"/>
      <c r="N34" s="92"/>
    </row>
  </sheetData>
  <sheetProtection/>
  <mergeCells count="8">
    <mergeCell ref="A9:K9"/>
    <mergeCell ref="A3:K3"/>
    <mergeCell ref="A4:K4"/>
    <mergeCell ref="A6:A7"/>
    <mergeCell ref="B6:C6"/>
    <mergeCell ref="D6:G6"/>
    <mergeCell ref="H6:I6"/>
    <mergeCell ref="J6:K6"/>
  </mergeCells>
  <hyperlinks>
    <hyperlink ref="A34" r:id="rId1" display="Irina.Trence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57" useFirstPageNumber="1" fitToHeight="0" fitToWidth="1" horizontalDpi="600" verticalDpi="600" orientation="landscape" paperSize="9" scale="72" r:id="rId2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C27" sqref="C27"/>
    </sheetView>
  </sheetViews>
  <sheetFormatPr defaultColWidth="9.140625" defaultRowHeight="17.25" customHeight="1"/>
  <cols>
    <col min="1" max="1" width="48.7109375" style="58" customWidth="1"/>
    <col min="2" max="2" width="12.57421875" style="58" customWidth="1"/>
    <col min="3" max="3" width="14.28125" style="58" customWidth="1"/>
    <col min="4" max="4" width="12.140625" style="58" customWidth="1"/>
    <col min="5" max="5" width="10.7109375" style="58" customWidth="1"/>
    <col min="6" max="6" width="12.00390625" style="58" bestFit="1" customWidth="1"/>
    <col min="7" max="11" width="10.7109375" style="58" customWidth="1"/>
    <col min="12" max="16384" width="9.140625" style="58" customWidth="1"/>
  </cols>
  <sheetData>
    <row r="1" spans="1:14" s="51" customFormat="1" ht="17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91" t="s">
        <v>21</v>
      </c>
      <c r="L1" s="92"/>
      <c r="M1" s="92"/>
      <c r="N1" s="92"/>
    </row>
    <row r="2" spans="1:14" s="51" customFormat="1" ht="17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91" t="s">
        <v>20</v>
      </c>
      <c r="L2" s="92"/>
      <c r="M2" s="92"/>
      <c r="N2" s="92"/>
    </row>
    <row r="3" spans="1:14" s="52" customFormat="1" ht="17.25" customHeight="1">
      <c r="A3" s="113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92"/>
      <c r="M3" s="92"/>
      <c r="N3" s="92"/>
    </row>
    <row r="4" spans="1:14" s="54" customFormat="1" ht="17.25" customHeight="1">
      <c r="A4" s="114" t="s">
        <v>64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92"/>
      <c r="M4" s="92"/>
      <c r="N4" s="92"/>
    </row>
    <row r="5" spans="1:14" ht="17.25" customHeight="1">
      <c r="A5" s="55"/>
      <c r="B5" s="55"/>
      <c r="C5" s="55"/>
      <c r="D5" s="55"/>
      <c r="E5" s="55"/>
      <c r="F5" s="55"/>
      <c r="G5" s="56"/>
      <c r="H5" s="55"/>
      <c r="I5" s="55"/>
      <c r="J5" s="56"/>
      <c r="K5" s="57" t="s">
        <v>0</v>
      </c>
      <c r="L5" s="92"/>
      <c r="M5" s="92"/>
      <c r="N5" s="92"/>
    </row>
    <row r="6" spans="1:14" ht="40.5" customHeight="1">
      <c r="A6" s="115" t="s">
        <v>12</v>
      </c>
      <c r="B6" s="117" t="s">
        <v>14</v>
      </c>
      <c r="C6" s="118"/>
      <c r="D6" s="117" t="s">
        <v>6</v>
      </c>
      <c r="E6" s="119"/>
      <c r="F6" s="119"/>
      <c r="G6" s="118"/>
      <c r="H6" s="117" t="s">
        <v>15</v>
      </c>
      <c r="I6" s="118"/>
      <c r="J6" s="117" t="s">
        <v>1</v>
      </c>
      <c r="K6" s="118"/>
      <c r="L6" s="92"/>
      <c r="M6" s="92"/>
      <c r="N6" s="92"/>
    </row>
    <row r="7" spans="1:14" ht="51">
      <c r="A7" s="116"/>
      <c r="B7" s="60" t="s">
        <v>2</v>
      </c>
      <c r="C7" s="60" t="s">
        <v>16</v>
      </c>
      <c r="D7" s="60" t="s">
        <v>7</v>
      </c>
      <c r="E7" s="60" t="s">
        <v>8</v>
      </c>
      <c r="F7" s="60" t="s">
        <v>9</v>
      </c>
      <c r="G7" s="60" t="s">
        <v>10</v>
      </c>
      <c r="H7" s="60" t="s">
        <v>2</v>
      </c>
      <c r="I7" s="60" t="s">
        <v>17</v>
      </c>
      <c r="J7" s="60" t="s">
        <v>11</v>
      </c>
      <c r="K7" s="60" t="s">
        <v>3</v>
      </c>
      <c r="L7" s="92"/>
      <c r="M7" s="92"/>
      <c r="N7" s="92"/>
    </row>
    <row r="8" spans="1:14" ht="13.5" thickBot="1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92"/>
      <c r="M8" s="92"/>
      <c r="N8" s="92"/>
    </row>
    <row r="9" spans="1:14" ht="20.25" customHeight="1">
      <c r="A9" s="110" t="s">
        <v>19</v>
      </c>
      <c r="B9" s="111"/>
      <c r="C9" s="111"/>
      <c r="D9" s="111"/>
      <c r="E9" s="111"/>
      <c r="F9" s="111"/>
      <c r="G9" s="111"/>
      <c r="H9" s="111"/>
      <c r="I9" s="111"/>
      <c r="J9" s="111"/>
      <c r="K9" s="112"/>
      <c r="L9" s="92"/>
      <c r="M9" s="92"/>
      <c r="N9" s="92"/>
    </row>
    <row r="10" spans="1:14" ht="15.75" customHeight="1">
      <c r="A10" s="62" t="s">
        <v>22</v>
      </c>
      <c r="B10" s="63"/>
      <c r="C10" s="63"/>
      <c r="D10" s="63"/>
      <c r="E10" s="63"/>
      <c r="F10" s="63"/>
      <c r="G10" s="63"/>
      <c r="H10" s="63"/>
      <c r="I10" s="63"/>
      <c r="J10" s="63"/>
      <c r="K10" s="64"/>
      <c r="L10" s="92"/>
      <c r="M10" s="92"/>
      <c r="N10" s="92"/>
    </row>
    <row r="11" spans="1:14" ht="22.5">
      <c r="A11" s="65" t="s">
        <v>35</v>
      </c>
      <c r="B11" s="93">
        <v>713236059</v>
      </c>
      <c r="C11" s="93">
        <v>713236059</v>
      </c>
      <c r="D11" s="66">
        <v>31500000</v>
      </c>
      <c r="E11" s="66">
        <v>42686154</v>
      </c>
      <c r="F11" s="66">
        <v>0</v>
      </c>
      <c r="G11" s="66">
        <v>3122559</v>
      </c>
      <c r="H11" s="66">
        <v>702049905</v>
      </c>
      <c r="I11" s="66">
        <v>702049905</v>
      </c>
      <c r="J11" s="66">
        <v>0</v>
      </c>
      <c r="K11" s="67">
        <v>0</v>
      </c>
      <c r="L11" s="92"/>
      <c r="M11" s="92"/>
      <c r="N11" s="92"/>
    </row>
    <row r="12" spans="1:14" ht="15.75" customHeight="1">
      <c r="A12" s="68" t="s">
        <v>36</v>
      </c>
      <c r="B12" s="93">
        <v>353519751</v>
      </c>
      <c r="C12" s="93">
        <v>353519751</v>
      </c>
      <c r="D12" s="66">
        <v>60000000</v>
      </c>
      <c r="E12" s="66">
        <v>0</v>
      </c>
      <c r="F12" s="66">
        <v>0</v>
      </c>
      <c r="G12" s="66">
        <v>6225510</v>
      </c>
      <c r="H12" s="66">
        <v>413519751</v>
      </c>
      <c r="I12" s="66">
        <v>413519751</v>
      </c>
      <c r="J12" s="66">
        <v>0</v>
      </c>
      <c r="K12" s="67">
        <v>1107394</v>
      </c>
      <c r="L12" s="92"/>
      <c r="M12" s="92"/>
      <c r="N12" s="92"/>
    </row>
    <row r="13" spans="1:14" s="69" customFormat="1" ht="15.75" customHeight="1">
      <c r="A13" s="68" t="s">
        <v>45</v>
      </c>
      <c r="B13" s="93">
        <v>400000000</v>
      </c>
      <c r="C13" s="93">
        <v>400000000</v>
      </c>
      <c r="D13" s="66">
        <v>0</v>
      </c>
      <c r="E13" s="66">
        <v>0</v>
      </c>
      <c r="F13" s="66">
        <v>0</v>
      </c>
      <c r="G13" s="66">
        <v>22000000</v>
      </c>
      <c r="H13" s="66">
        <v>400000000</v>
      </c>
      <c r="I13" s="66">
        <v>400000000</v>
      </c>
      <c r="J13" s="66">
        <v>0</v>
      </c>
      <c r="K13" s="67">
        <v>0</v>
      </c>
      <c r="L13" s="92"/>
      <c r="M13" s="92"/>
      <c r="N13" s="92"/>
    </row>
    <row r="14" spans="1:14" s="69" customFormat="1" ht="15.75" customHeight="1">
      <c r="A14" s="68" t="s">
        <v>46</v>
      </c>
      <c r="B14" s="93">
        <v>1000000000</v>
      </c>
      <c r="C14" s="93">
        <v>1000000000</v>
      </c>
      <c r="D14" s="66">
        <v>0</v>
      </c>
      <c r="E14" s="66">
        <v>0</v>
      </c>
      <c r="F14" s="66">
        <v>0</v>
      </c>
      <c r="G14" s="66">
        <v>26250000</v>
      </c>
      <c r="H14" s="66">
        <v>1000000000</v>
      </c>
      <c r="I14" s="66">
        <v>1000000000</v>
      </c>
      <c r="J14" s="66">
        <v>0</v>
      </c>
      <c r="K14" s="67">
        <v>0</v>
      </c>
      <c r="L14" s="92"/>
      <c r="M14" s="92"/>
      <c r="N14" s="92"/>
    </row>
    <row r="15" spans="1:14" s="69" customFormat="1" ht="15.75" customHeight="1">
      <c r="A15" s="68" t="s">
        <v>47</v>
      </c>
      <c r="B15" s="93">
        <v>1000000000</v>
      </c>
      <c r="C15" s="93">
        <v>1000000000</v>
      </c>
      <c r="D15" s="66">
        <v>0</v>
      </c>
      <c r="E15" s="66">
        <v>0</v>
      </c>
      <c r="F15" s="66">
        <v>0</v>
      </c>
      <c r="G15" s="66">
        <v>28750000</v>
      </c>
      <c r="H15" s="66">
        <v>1000000000</v>
      </c>
      <c r="I15" s="66">
        <v>1000000000</v>
      </c>
      <c r="J15" s="66">
        <v>0</v>
      </c>
      <c r="K15" s="67">
        <v>0</v>
      </c>
      <c r="L15" s="92"/>
      <c r="M15" s="92"/>
      <c r="N15" s="92"/>
    </row>
    <row r="16" spans="1:14" s="69" customFormat="1" ht="15.75" customHeight="1">
      <c r="A16" s="68" t="s">
        <v>48</v>
      </c>
      <c r="B16" s="93">
        <v>500000000</v>
      </c>
      <c r="C16" s="93">
        <v>500000000</v>
      </c>
      <c r="D16" s="66">
        <v>0</v>
      </c>
      <c r="E16" s="66">
        <v>0</v>
      </c>
      <c r="F16" s="66">
        <v>0</v>
      </c>
      <c r="G16" s="66">
        <v>0</v>
      </c>
      <c r="H16" s="66">
        <v>500000000</v>
      </c>
      <c r="I16" s="66">
        <v>500000000</v>
      </c>
      <c r="J16" s="66">
        <v>0</v>
      </c>
      <c r="K16" s="67">
        <v>0</v>
      </c>
      <c r="L16" s="92"/>
      <c r="M16" s="92"/>
      <c r="N16" s="92"/>
    </row>
    <row r="17" spans="1:14" s="69" customFormat="1" ht="15.75" customHeight="1">
      <c r="A17" s="68" t="s">
        <v>49</v>
      </c>
      <c r="B17" s="93">
        <v>550000000</v>
      </c>
      <c r="C17" s="93">
        <v>550000000</v>
      </c>
      <c r="D17" s="66">
        <v>0</v>
      </c>
      <c r="E17" s="66">
        <v>0</v>
      </c>
      <c r="F17" s="66">
        <v>0</v>
      </c>
      <c r="G17" s="66">
        <v>0</v>
      </c>
      <c r="H17" s="66">
        <v>550000000</v>
      </c>
      <c r="I17" s="66">
        <v>550000000</v>
      </c>
      <c r="J17" s="66">
        <v>0</v>
      </c>
      <c r="K17" s="67">
        <v>0</v>
      </c>
      <c r="L17" s="92"/>
      <c r="M17" s="92"/>
      <c r="N17" s="92"/>
    </row>
    <row r="18" spans="1:14" s="69" customFormat="1" ht="15.75" customHeight="1">
      <c r="A18" s="68" t="s">
        <v>61</v>
      </c>
      <c r="B18" s="93">
        <v>650000000</v>
      </c>
      <c r="C18" s="93">
        <v>650000000</v>
      </c>
      <c r="D18" s="66">
        <v>200000000</v>
      </c>
      <c r="E18" s="66">
        <v>0</v>
      </c>
      <c r="F18" s="66">
        <v>0</v>
      </c>
      <c r="G18" s="66">
        <v>8937500</v>
      </c>
      <c r="H18" s="66">
        <v>850000000</v>
      </c>
      <c r="I18" s="66">
        <v>850000000</v>
      </c>
      <c r="J18" s="66">
        <v>0</v>
      </c>
      <c r="K18" s="67">
        <v>0</v>
      </c>
      <c r="L18" s="92"/>
      <c r="M18" s="92"/>
      <c r="N18" s="92"/>
    </row>
    <row r="19" spans="1:14" s="69" customFormat="1" ht="22.5">
      <c r="A19" s="94" t="s">
        <v>60</v>
      </c>
      <c r="B19" s="95">
        <v>650000000</v>
      </c>
      <c r="C19" s="95">
        <v>650000000</v>
      </c>
      <c r="D19" s="72">
        <v>300000000</v>
      </c>
      <c r="E19" s="72">
        <v>0</v>
      </c>
      <c r="F19" s="72">
        <v>0</v>
      </c>
      <c r="G19" s="72">
        <v>0</v>
      </c>
      <c r="H19" s="72">
        <v>950000000</v>
      </c>
      <c r="I19" s="66">
        <v>950000000</v>
      </c>
      <c r="J19" s="72">
        <v>0</v>
      </c>
      <c r="K19" s="73">
        <v>0</v>
      </c>
      <c r="L19" s="92"/>
      <c r="M19" s="92"/>
      <c r="N19" s="92"/>
    </row>
    <row r="20" spans="1:14" s="69" customFormat="1" ht="15.75" customHeight="1">
      <c r="A20" s="49" t="s">
        <v>52</v>
      </c>
      <c r="B20" s="96">
        <v>0</v>
      </c>
      <c r="C20" s="96">
        <v>0</v>
      </c>
      <c r="D20" s="74">
        <v>500000000</v>
      </c>
      <c r="E20" s="74">
        <v>0</v>
      </c>
      <c r="F20" s="74">
        <v>0</v>
      </c>
      <c r="G20" s="74">
        <v>0</v>
      </c>
      <c r="H20" s="74">
        <v>500000000</v>
      </c>
      <c r="I20" s="66">
        <v>500000000</v>
      </c>
      <c r="J20" s="74">
        <v>0</v>
      </c>
      <c r="K20" s="75">
        <v>0</v>
      </c>
      <c r="L20" s="92"/>
      <c r="M20" s="92"/>
      <c r="N20" s="92"/>
    </row>
    <row r="21" spans="1:14" s="69" customFormat="1" ht="15.75" customHeight="1">
      <c r="A21" s="28" t="s">
        <v>30</v>
      </c>
      <c r="B21" s="97">
        <v>5816755810</v>
      </c>
      <c r="C21" s="97">
        <v>5816755810</v>
      </c>
      <c r="D21" s="97">
        <v>1091500000</v>
      </c>
      <c r="E21" s="97">
        <v>42686154</v>
      </c>
      <c r="F21" s="97">
        <v>0</v>
      </c>
      <c r="G21" s="97">
        <v>95285569</v>
      </c>
      <c r="H21" s="97">
        <v>6865569656</v>
      </c>
      <c r="I21" s="97">
        <v>6865569656</v>
      </c>
      <c r="J21" s="97">
        <v>0</v>
      </c>
      <c r="K21" s="98">
        <v>1107394</v>
      </c>
      <c r="L21" s="92"/>
      <c r="M21" s="92"/>
      <c r="N21" s="92"/>
    </row>
    <row r="22" spans="1:14" s="69" customFormat="1" ht="16.5" customHeight="1">
      <c r="A22" s="25" t="s">
        <v>40</v>
      </c>
      <c r="B22" s="76"/>
      <c r="C22" s="76"/>
      <c r="D22" s="77"/>
      <c r="E22" s="77"/>
      <c r="F22" s="77"/>
      <c r="G22" s="77"/>
      <c r="H22" s="77"/>
      <c r="I22" s="77"/>
      <c r="J22" s="77"/>
      <c r="K22" s="78"/>
      <c r="L22" s="92"/>
      <c r="M22" s="92"/>
      <c r="N22" s="92"/>
    </row>
    <row r="23" spans="1:14" s="69" customFormat="1" ht="16.5" customHeight="1">
      <c r="A23" s="46" t="s">
        <v>53</v>
      </c>
      <c r="B23" s="66">
        <v>401490000</v>
      </c>
      <c r="C23" s="66">
        <v>380884167</v>
      </c>
      <c r="D23" s="66">
        <v>0</v>
      </c>
      <c r="E23" s="66">
        <v>0</v>
      </c>
      <c r="F23" s="66">
        <v>-38578770.12047064</v>
      </c>
      <c r="G23" s="66">
        <v>9407402</v>
      </c>
      <c r="H23" s="66">
        <v>401490000</v>
      </c>
      <c r="I23" s="66">
        <v>342305396.87952936</v>
      </c>
      <c r="J23" s="66">
        <v>0</v>
      </c>
      <c r="K23" s="67">
        <v>0</v>
      </c>
      <c r="L23" s="92"/>
      <c r="M23" s="92"/>
      <c r="N23" s="92"/>
    </row>
    <row r="24" spans="1:14" s="69" customFormat="1" ht="16.5" customHeight="1">
      <c r="A24" s="46" t="s">
        <v>54</v>
      </c>
      <c r="B24" s="66">
        <v>1000000000</v>
      </c>
      <c r="C24" s="66">
        <v>948676596</v>
      </c>
      <c r="D24" s="66">
        <v>0</v>
      </c>
      <c r="E24" s="66">
        <v>941974378</v>
      </c>
      <c r="F24" s="66">
        <v>-6702218</v>
      </c>
      <c r="G24" s="66">
        <v>24726827</v>
      </c>
      <c r="H24" s="66">
        <v>0</v>
      </c>
      <c r="I24" s="66">
        <v>0</v>
      </c>
      <c r="J24" s="66">
        <v>0</v>
      </c>
      <c r="K24" s="67">
        <v>0</v>
      </c>
      <c r="L24" s="92"/>
      <c r="M24" s="92"/>
      <c r="N24" s="92"/>
    </row>
    <row r="25" spans="1:14" s="69" customFormat="1" ht="15.75" customHeight="1">
      <c r="A25" s="49" t="s">
        <v>55</v>
      </c>
      <c r="B25" s="74">
        <v>698069000</v>
      </c>
      <c r="C25" s="74">
        <v>662241723</v>
      </c>
      <c r="D25" s="74">
        <v>0</v>
      </c>
      <c r="E25" s="74">
        <v>0</v>
      </c>
      <c r="F25" s="66">
        <v>-67076747.298746705</v>
      </c>
      <c r="G25" s="74">
        <v>17512723</v>
      </c>
      <c r="H25" s="74">
        <v>698069000</v>
      </c>
      <c r="I25" s="66">
        <v>595164975.7012533</v>
      </c>
      <c r="J25" s="74">
        <v>0</v>
      </c>
      <c r="K25" s="75">
        <v>0</v>
      </c>
      <c r="L25" s="92"/>
      <c r="M25" s="92"/>
      <c r="N25" s="92"/>
    </row>
    <row r="26" spans="1:14" s="69" customFormat="1" ht="15.75" customHeight="1" thickBot="1">
      <c r="A26" s="29" t="s">
        <v>31</v>
      </c>
      <c r="B26" s="79">
        <v>2099559000</v>
      </c>
      <c r="C26" s="79">
        <v>1991802486</v>
      </c>
      <c r="D26" s="79">
        <v>0</v>
      </c>
      <c r="E26" s="79">
        <v>941974378</v>
      </c>
      <c r="F26" s="79">
        <v>-112357735.41921735</v>
      </c>
      <c r="G26" s="79">
        <v>51646952</v>
      </c>
      <c r="H26" s="79">
        <v>1099559000</v>
      </c>
      <c r="I26" s="79">
        <v>937470372.5807827</v>
      </c>
      <c r="J26" s="79">
        <v>0</v>
      </c>
      <c r="K26" s="80">
        <v>0</v>
      </c>
      <c r="L26" s="92"/>
      <c r="M26" s="92"/>
      <c r="N26" s="92"/>
    </row>
    <row r="27" spans="1:14" s="69" customFormat="1" ht="15.75" customHeight="1" thickBot="1">
      <c r="A27" s="81" t="s">
        <v>4</v>
      </c>
      <c r="B27" s="82" t="s">
        <v>5</v>
      </c>
      <c r="C27" s="83">
        <v>7808558296</v>
      </c>
      <c r="D27" s="83">
        <v>1091500000</v>
      </c>
      <c r="E27" s="83">
        <v>984660532</v>
      </c>
      <c r="F27" s="83">
        <v>-112357735.41921735</v>
      </c>
      <c r="G27" s="83">
        <v>146932521</v>
      </c>
      <c r="H27" s="82" t="s">
        <v>5</v>
      </c>
      <c r="I27" s="83">
        <v>7803040028.580783</v>
      </c>
      <c r="J27" s="83">
        <v>0</v>
      </c>
      <c r="K27" s="84">
        <v>1107394</v>
      </c>
      <c r="L27" s="92"/>
      <c r="M27" s="92"/>
      <c r="N27" s="92"/>
    </row>
    <row r="28" spans="1:14" ht="31.5" customHeight="1" thickBot="1">
      <c r="A28" s="85" t="s">
        <v>13</v>
      </c>
      <c r="B28" s="86" t="s">
        <v>5</v>
      </c>
      <c r="C28" s="87">
        <v>7808558296</v>
      </c>
      <c r="D28" s="87">
        <v>1091500000</v>
      </c>
      <c r="E28" s="87">
        <v>984660532</v>
      </c>
      <c r="F28" s="87">
        <v>-112357735.41921735</v>
      </c>
      <c r="G28" s="87">
        <v>146932521</v>
      </c>
      <c r="H28" s="86" t="s">
        <v>5</v>
      </c>
      <c r="I28" s="83">
        <v>7803040028.580783</v>
      </c>
      <c r="J28" s="83">
        <v>0</v>
      </c>
      <c r="K28" s="84">
        <v>1107394</v>
      </c>
      <c r="L28" s="92"/>
      <c r="M28" s="92"/>
      <c r="N28" s="92"/>
    </row>
    <row r="29" spans="1:14" ht="12" customHeight="1">
      <c r="A29" s="99" t="s">
        <v>56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92"/>
      <c r="M29" s="92"/>
      <c r="N29" s="92"/>
    </row>
    <row r="30" spans="1:14" ht="12" customHeight="1">
      <c r="A30" s="99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92"/>
      <c r="M30" s="92"/>
      <c r="N30" s="92"/>
    </row>
    <row r="31" spans="1:14" ht="12" customHeight="1">
      <c r="A31" s="99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92"/>
      <c r="M31" s="92"/>
      <c r="N31" s="92"/>
    </row>
    <row r="32" spans="1:14" ht="12" customHeight="1">
      <c r="A32" s="99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92"/>
      <c r="M32" s="92"/>
      <c r="N32" s="92"/>
    </row>
    <row r="33" spans="1:14" ht="17.25" customHeight="1">
      <c r="A33" s="20" t="s">
        <v>62</v>
      </c>
      <c r="B33" s="89"/>
      <c r="C33" s="89"/>
      <c r="D33" s="90"/>
      <c r="E33" s="89"/>
      <c r="F33" s="89"/>
      <c r="G33" s="89"/>
      <c r="H33" s="89"/>
      <c r="I33" s="89"/>
      <c r="J33" s="89"/>
      <c r="K33" s="89"/>
      <c r="L33" s="92"/>
      <c r="M33" s="92"/>
      <c r="N33" s="92"/>
    </row>
    <row r="34" spans="1:14" ht="17.25" customHeight="1">
      <c r="A34" s="20" t="s">
        <v>63</v>
      </c>
      <c r="L34" s="92"/>
      <c r="M34" s="92"/>
      <c r="N34" s="92"/>
    </row>
  </sheetData>
  <sheetProtection/>
  <mergeCells count="8">
    <mergeCell ref="A9:K9"/>
    <mergeCell ref="A3:K3"/>
    <mergeCell ref="A4:K4"/>
    <mergeCell ref="A6:A7"/>
    <mergeCell ref="B6:C6"/>
    <mergeCell ref="D6:G6"/>
    <mergeCell ref="H6:I6"/>
    <mergeCell ref="J6:K6"/>
  </mergeCells>
  <hyperlinks>
    <hyperlink ref="A34" r:id="rId1" display="Eriks.Tamanis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57" useFirstPageNumber="1" fitToHeight="0" fitToWidth="1" horizontalDpi="600" verticalDpi="600" orientation="landscape" paperSize="9" scale="72" r:id="rId2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E22" sqref="E22"/>
    </sheetView>
  </sheetViews>
  <sheetFormatPr defaultColWidth="9.140625" defaultRowHeight="17.25" customHeight="1"/>
  <cols>
    <col min="1" max="1" width="48.7109375" style="58" customWidth="1"/>
    <col min="2" max="2" width="12.57421875" style="58" customWidth="1"/>
    <col min="3" max="3" width="14.28125" style="58" customWidth="1"/>
    <col min="4" max="4" width="12.140625" style="58" customWidth="1"/>
    <col min="5" max="5" width="10.7109375" style="58" customWidth="1"/>
    <col min="6" max="6" width="12.00390625" style="58" bestFit="1" customWidth="1"/>
    <col min="7" max="11" width="10.7109375" style="58" customWidth="1"/>
    <col min="12" max="16384" width="9.140625" style="58" customWidth="1"/>
  </cols>
  <sheetData>
    <row r="1" spans="1:14" s="51" customFormat="1" ht="17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91" t="s">
        <v>21</v>
      </c>
      <c r="L1" s="92"/>
      <c r="M1" s="92"/>
      <c r="N1" s="92"/>
    </row>
    <row r="2" spans="1:14" s="51" customFormat="1" ht="17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91" t="s">
        <v>20</v>
      </c>
      <c r="L2" s="92"/>
      <c r="M2" s="92"/>
      <c r="N2" s="92"/>
    </row>
    <row r="3" spans="1:14" s="52" customFormat="1" ht="17.25" customHeight="1">
      <c r="A3" s="113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92"/>
      <c r="M3" s="92"/>
      <c r="N3" s="92"/>
    </row>
    <row r="4" spans="1:14" s="54" customFormat="1" ht="17.25" customHeight="1">
      <c r="A4" s="114" t="s">
        <v>65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92"/>
      <c r="M4" s="92"/>
      <c r="N4" s="92"/>
    </row>
    <row r="5" spans="1:14" ht="17.25" customHeight="1">
      <c r="A5" s="55"/>
      <c r="B5" s="55"/>
      <c r="C5" s="55"/>
      <c r="D5" s="55"/>
      <c r="E5" s="55"/>
      <c r="F5" s="55"/>
      <c r="G5" s="56"/>
      <c r="H5" s="55"/>
      <c r="I5" s="55"/>
      <c r="J5" s="56"/>
      <c r="K5" s="57" t="s">
        <v>0</v>
      </c>
      <c r="L5" s="92"/>
      <c r="M5" s="92"/>
      <c r="N5" s="92"/>
    </row>
    <row r="6" spans="1:14" ht="40.5" customHeight="1">
      <c r="A6" s="115" t="s">
        <v>12</v>
      </c>
      <c r="B6" s="117" t="s">
        <v>14</v>
      </c>
      <c r="C6" s="118"/>
      <c r="D6" s="117" t="s">
        <v>6</v>
      </c>
      <c r="E6" s="119"/>
      <c r="F6" s="119"/>
      <c r="G6" s="118"/>
      <c r="H6" s="117" t="s">
        <v>15</v>
      </c>
      <c r="I6" s="118"/>
      <c r="J6" s="117" t="s">
        <v>1</v>
      </c>
      <c r="K6" s="118"/>
      <c r="L6" s="92"/>
      <c r="M6" s="92"/>
      <c r="N6" s="92"/>
    </row>
    <row r="7" spans="1:14" ht="51">
      <c r="A7" s="116"/>
      <c r="B7" s="60" t="s">
        <v>2</v>
      </c>
      <c r="C7" s="60" t="s">
        <v>16</v>
      </c>
      <c r="D7" s="60" t="s">
        <v>7</v>
      </c>
      <c r="E7" s="60" t="s">
        <v>8</v>
      </c>
      <c r="F7" s="60" t="s">
        <v>9</v>
      </c>
      <c r="G7" s="60" t="s">
        <v>10</v>
      </c>
      <c r="H7" s="60" t="s">
        <v>2</v>
      </c>
      <c r="I7" s="60" t="s">
        <v>17</v>
      </c>
      <c r="J7" s="60" t="s">
        <v>11</v>
      </c>
      <c r="K7" s="60" t="s">
        <v>3</v>
      </c>
      <c r="L7" s="92"/>
      <c r="M7" s="92"/>
      <c r="N7" s="92"/>
    </row>
    <row r="8" spans="1:14" ht="13.5" thickBot="1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92"/>
      <c r="M8" s="92"/>
      <c r="N8" s="92"/>
    </row>
    <row r="9" spans="1:14" ht="20.25" customHeight="1">
      <c r="A9" s="110" t="s">
        <v>19</v>
      </c>
      <c r="B9" s="111"/>
      <c r="C9" s="111"/>
      <c r="D9" s="111"/>
      <c r="E9" s="111"/>
      <c r="F9" s="111"/>
      <c r="G9" s="111"/>
      <c r="H9" s="111"/>
      <c r="I9" s="111"/>
      <c r="J9" s="111"/>
      <c r="K9" s="112"/>
      <c r="L9" s="92"/>
      <c r="M9" s="92"/>
      <c r="N9" s="92"/>
    </row>
    <row r="10" spans="1:14" ht="15.75" customHeight="1">
      <c r="A10" s="62" t="s">
        <v>22</v>
      </c>
      <c r="B10" s="63"/>
      <c r="C10" s="63"/>
      <c r="D10" s="63"/>
      <c r="E10" s="63"/>
      <c r="F10" s="63"/>
      <c r="G10" s="63"/>
      <c r="H10" s="63"/>
      <c r="I10" s="63"/>
      <c r="J10" s="63"/>
      <c r="K10" s="64"/>
      <c r="L10" s="92"/>
      <c r="M10" s="92"/>
      <c r="N10" s="92"/>
    </row>
    <row r="11" spans="1:14" ht="22.5">
      <c r="A11" s="65" t="s">
        <v>35</v>
      </c>
      <c r="B11" s="93">
        <v>713236059</v>
      </c>
      <c r="C11" s="93">
        <v>713236059</v>
      </c>
      <c r="D11" s="66">
        <v>31500000</v>
      </c>
      <c r="E11" s="66">
        <v>42686154</v>
      </c>
      <c r="F11" s="66">
        <v>0</v>
      </c>
      <c r="G11" s="66">
        <v>3122559</v>
      </c>
      <c r="H11" s="66">
        <v>702049905</v>
      </c>
      <c r="I11" s="66">
        <v>702049905</v>
      </c>
      <c r="J11" s="66">
        <v>0</v>
      </c>
      <c r="K11" s="67">
        <v>0</v>
      </c>
      <c r="L11" s="92"/>
      <c r="M11" s="92"/>
      <c r="N11" s="92"/>
    </row>
    <row r="12" spans="1:14" ht="15.75" customHeight="1">
      <c r="A12" s="68" t="s">
        <v>36</v>
      </c>
      <c r="B12" s="93">
        <v>353519751</v>
      </c>
      <c r="C12" s="93">
        <v>353519751</v>
      </c>
      <c r="D12" s="66">
        <v>60000000</v>
      </c>
      <c r="E12" s="66">
        <v>0</v>
      </c>
      <c r="F12" s="66">
        <v>0</v>
      </c>
      <c r="G12" s="66">
        <v>7332904</v>
      </c>
      <c r="H12" s="66">
        <v>413519751</v>
      </c>
      <c r="I12" s="66">
        <v>413519751</v>
      </c>
      <c r="J12" s="66">
        <v>0</v>
      </c>
      <c r="K12" s="67">
        <v>0</v>
      </c>
      <c r="L12" s="92"/>
      <c r="M12" s="92"/>
      <c r="N12" s="92"/>
    </row>
    <row r="13" spans="1:14" s="69" customFormat="1" ht="15.75" customHeight="1">
      <c r="A13" s="68" t="s">
        <v>45</v>
      </c>
      <c r="B13" s="93">
        <v>400000000</v>
      </c>
      <c r="C13" s="93">
        <v>400000000</v>
      </c>
      <c r="D13" s="66">
        <v>0</v>
      </c>
      <c r="E13" s="66">
        <v>0</v>
      </c>
      <c r="F13" s="66">
        <v>0</v>
      </c>
      <c r="G13" s="66">
        <v>22000000</v>
      </c>
      <c r="H13" s="66">
        <v>400000000</v>
      </c>
      <c r="I13" s="66">
        <v>400000000</v>
      </c>
      <c r="J13" s="66">
        <v>0</v>
      </c>
      <c r="K13" s="67">
        <v>0</v>
      </c>
      <c r="L13" s="92"/>
      <c r="M13" s="92"/>
      <c r="N13" s="92"/>
    </row>
    <row r="14" spans="1:14" s="69" customFormat="1" ht="15.75" customHeight="1">
      <c r="A14" s="68" t="s">
        <v>46</v>
      </c>
      <c r="B14" s="93">
        <v>1000000000</v>
      </c>
      <c r="C14" s="93">
        <v>1000000000</v>
      </c>
      <c r="D14" s="66">
        <v>0</v>
      </c>
      <c r="E14" s="66">
        <v>0</v>
      </c>
      <c r="F14" s="66">
        <v>0</v>
      </c>
      <c r="G14" s="66">
        <v>26250000</v>
      </c>
      <c r="H14" s="66">
        <v>1000000000</v>
      </c>
      <c r="I14" s="66">
        <v>1000000000</v>
      </c>
      <c r="J14" s="66">
        <v>0</v>
      </c>
      <c r="K14" s="67">
        <v>0</v>
      </c>
      <c r="L14" s="92"/>
      <c r="M14" s="92"/>
      <c r="N14" s="92"/>
    </row>
    <row r="15" spans="1:14" s="69" customFormat="1" ht="15.75" customHeight="1">
      <c r="A15" s="68" t="s">
        <v>47</v>
      </c>
      <c r="B15" s="93">
        <v>1000000000</v>
      </c>
      <c r="C15" s="93">
        <v>1000000000</v>
      </c>
      <c r="D15" s="66">
        <v>0</v>
      </c>
      <c r="E15" s="66">
        <v>0</v>
      </c>
      <c r="F15" s="66">
        <v>0</v>
      </c>
      <c r="G15" s="66">
        <v>28750000</v>
      </c>
      <c r="H15" s="66">
        <v>1000000000</v>
      </c>
      <c r="I15" s="66">
        <v>1000000000</v>
      </c>
      <c r="J15" s="66">
        <v>0</v>
      </c>
      <c r="K15" s="67">
        <v>0</v>
      </c>
      <c r="L15" s="92"/>
      <c r="M15" s="92"/>
      <c r="N15" s="92"/>
    </row>
    <row r="16" spans="1:14" s="69" customFormat="1" ht="15.75" customHeight="1">
      <c r="A16" s="68" t="s">
        <v>48</v>
      </c>
      <c r="B16" s="93">
        <v>500000000</v>
      </c>
      <c r="C16" s="93">
        <v>500000000</v>
      </c>
      <c r="D16" s="66">
        <v>0</v>
      </c>
      <c r="E16" s="66">
        <v>0</v>
      </c>
      <c r="F16" s="66">
        <v>0</v>
      </c>
      <c r="G16" s="66">
        <v>0</v>
      </c>
      <c r="H16" s="66">
        <v>500000000</v>
      </c>
      <c r="I16" s="66">
        <v>500000000</v>
      </c>
      <c r="J16" s="66">
        <v>0</v>
      </c>
      <c r="K16" s="67">
        <v>6875000</v>
      </c>
      <c r="L16" s="92"/>
      <c r="M16" s="92"/>
      <c r="N16" s="92"/>
    </row>
    <row r="17" spans="1:14" s="69" customFormat="1" ht="15.75" customHeight="1">
      <c r="A17" s="68" t="s">
        <v>49</v>
      </c>
      <c r="B17" s="93">
        <v>550000000</v>
      </c>
      <c r="C17" s="93">
        <v>550000000</v>
      </c>
      <c r="D17" s="66">
        <v>0</v>
      </c>
      <c r="E17" s="66">
        <v>0</v>
      </c>
      <c r="F17" s="66">
        <v>0</v>
      </c>
      <c r="G17" s="66">
        <v>0</v>
      </c>
      <c r="H17" s="66">
        <v>550000000</v>
      </c>
      <c r="I17" s="66">
        <v>550000000</v>
      </c>
      <c r="J17" s="66">
        <v>0</v>
      </c>
      <c r="K17" s="67">
        <v>0</v>
      </c>
      <c r="L17" s="92"/>
      <c r="M17" s="92"/>
      <c r="N17" s="92"/>
    </row>
    <row r="18" spans="1:14" s="69" customFormat="1" ht="22.5">
      <c r="A18" s="65" t="s">
        <v>61</v>
      </c>
      <c r="B18" s="93">
        <v>650000000</v>
      </c>
      <c r="C18" s="93">
        <v>650000000</v>
      </c>
      <c r="D18" s="66">
        <v>200000000</v>
      </c>
      <c r="E18" s="66">
        <v>0</v>
      </c>
      <c r="F18" s="66">
        <v>0</v>
      </c>
      <c r="G18" s="66">
        <v>8937500</v>
      </c>
      <c r="H18" s="66">
        <v>850000000</v>
      </c>
      <c r="I18" s="66">
        <v>850000000</v>
      </c>
      <c r="J18" s="66">
        <v>0</v>
      </c>
      <c r="K18" s="67">
        <v>0</v>
      </c>
      <c r="L18" s="92"/>
      <c r="M18" s="92"/>
      <c r="N18" s="92"/>
    </row>
    <row r="19" spans="1:14" s="69" customFormat="1" ht="22.5">
      <c r="A19" s="94" t="s">
        <v>60</v>
      </c>
      <c r="B19" s="95">
        <v>650000000</v>
      </c>
      <c r="C19" s="95">
        <v>650000000</v>
      </c>
      <c r="D19" s="72">
        <v>300000000</v>
      </c>
      <c r="E19" s="72">
        <v>0</v>
      </c>
      <c r="F19" s="72">
        <v>0</v>
      </c>
      <c r="G19" s="72">
        <v>0</v>
      </c>
      <c r="H19" s="72">
        <v>950000000</v>
      </c>
      <c r="I19" s="66">
        <v>950000000</v>
      </c>
      <c r="J19" s="72">
        <v>0</v>
      </c>
      <c r="K19" s="73">
        <v>0</v>
      </c>
      <c r="L19" s="92"/>
      <c r="M19" s="92"/>
      <c r="N19" s="92"/>
    </row>
    <row r="20" spans="1:14" s="69" customFormat="1" ht="15.75" customHeight="1">
      <c r="A20" s="49" t="s">
        <v>52</v>
      </c>
      <c r="B20" s="96">
        <v>0</v>
      </c>
      <c r="C20" s="96">
        <v>0</v>
      </c>
      <c r="D20" s="74">
        <v>500000000</v>
      </c>
      <c r="E20" s="74">
        <v>0</v>
      </c>
      <c r="F20" s="74">
        <v>0</v>
      </c>
      <c r="G20" s="74">
        <v>0</v>
      </c>
      <c r="H20" s="74">
        <v>500000000</v>
      </c>
      <c r="I20" s="66">
        <v>500000000</v>
      </c>
      <c r="J20" s="74">
        <v>0</v>
      </c>
      <c r="K20" s="75">
        <v>0</v>
      </c>
      <c r="L20" s="92"/>
      <c r="M20" s="92"/>
      <c r="N20" s="92"/>
    </row>
    <row r="21" spans="1:14" s="69" customFormat="1" ht="15.75" customHeight="1">
      <c r="A21" s="28" t="s">
        <v>30</v>
      </c>
      <c r="B21" s="97">
        <v>5816755810</v>
      </c>
      <c r="C21" s="97">
        <v>5816755810</v>
      </c>
      <c r="D21" s="97">
        <v>1091500000</v>
      </c>
      <c r="E21" s="97">
        <v>42686154</v>
      </c>
      <c r="F21" s="97">
        <v>0</v>
      </c>
      <c r="G21" s="97">
        <v>96392963</v>
      </c>
      <c r="H21" s="97">
        <v>6865569656</v>
      </c>
      <c r="I21" s="97">
        <v>6865569656</v>
      </c>
      <c r="J21" s="97">
        <v>0</v>
      </c>
      <c r="K21" s="98">
        <v>6875000</v>
      </c>
      <c r="L21" s="92"/>
      <c r="M21" s="92"/>
      <c r="N21" s="92"/>
    </row>
    <row r="22" spans="1:14" s="69" customFormat="1" ht="16.5" customHeight="1">
      <c r="A22" s="25" t="s">
        <v>40</v>
      </c>
      <c r="B22" s="76"/>
      <c r="C22" s="76"/>
      <c r="D22" s="77"/>
      <c r="E22" s="77"/>
      <c r="F22" s="77"/>
      <c r="G22" s="77"/>
      <c r="H22" s="77"/>
      <c r="I22" s="77"/>
      <c r="J22" s="77"/>
      <c r="K22" s="78"/>
      <c r="L22" s="92"/>
      <c r="M22" s="92"/>
      <c r="N22" s="92"/>
    </row>
    <row r="23" spans="1:14" s="69" customFormat="1" ht="16.5" customHeight="1">
      <c r="A23" s="46" t="s">
        <v>53</v>
      </c>
      <c r="B23" s="66">
        <v>401490000</v>
      </c>
      <c r="C23" s="66">
        <v>380884167</v>
      </c>
      <c r="D23" s="66">
        <v>0</v>
      </c>
      <c r="E23" s="66">
        <v>0</v>
      </c>
      <c r="F23" s="66">
        <v>-43950632.25679755</v>
      </c>
      <c r="G23" s="66">
        <v>9407402</v>
      </c>
      <c r="H23" s="66">
        <v>401490000</v>
      </c>
      <c r="I23" s="66">
        <v>336933534.74320245</v>
      </c>
      <c r="J23" s="66">
        <v>0</v>
      </c>
      <c r="K23" s="67">
        <v>0</v>
      </c>
      <c r="L23" s="92"/>
      <c r="M23" s="92"/>
      <c r="N23" s="92"/>
    </row>
    <row r="24" spans="1:14" s="69" customFormat="1" ht="16.5" customHeight="1">
      <c r="A24" s="46" t="s">
        <v>54</v>
      </c>
      <c r="B24" s="66">
        <v>1000000000</v>
      </c>
      <c r="C24" s="66">
        <v>948676596</v>
      </c>
      <c r="D24" s="66">
        <v>0</v>
      </c>
      <c r="E24" s="66">
        <v>941974378</v>
      </c>
      <c r="F24" s="66">
        <v>-6702218</v>
      </c>
      <c r="G24" s="66">
        <v>24726827</v>
      </c>
      <c r="H24" s="66">
        <v>0</v>
      </c>
      <c r="I24" s="66">
        <v>0</v>
      </c>
      <c r="J24" s="66">
        <v>0</v>
      </c>
      <c r="K24" s="67">
        <v>0</v>
      </c>
      <c r="L24" s="92"/>
      <c r="M24" s="92"/>
      <c r="N24" s="92"/>
    </row>
    <row r="25" spans="1:14" s="69" customFormat="1" ht="15.75" customHeight="1">
      <c r="A25" s="49" t="s">
        <v>55</v>
      </c>
      <c r="B25" s="74">
        <v>698069000</v>
      </c>
      <c r="C25" s="74">
        <v>662241723</v>
      </c>
      <c r="D25" s="74">
        <v>0</v>
      </c>
      <c r="E25" s="74">
        <v>0</v>
      </c>
      <c r="F25" s="66">
        <v>-76416781.7445451</v>
      </c>
      <c r="G25" s="74">
        <v>17512723</v>
      </c>
      <c r="H25" s="74">
        <v>698069000</v>
      </c>
      <c r="I25" s="66">
        <v>585824941.2554549</v>
      </c>
      <c r="J25" s="74">
        <v>0</v>
      </c>
      <c r="K25" s="75">
        <v>0</v>
      </c>
      <c r="L25" s="92"/>
      <c r="M25" s="92"/>
      <c r="N25" s="92"/>
    </row>
    <row r="26" spans="1:14" s="69" customFormat="1" ht="15.75" customHeight="1" thickBot="1">
      <c r="A26" s="29" t="s">
        <v>31</v>
      </c>
      <c r="B26" s="79">
        <v>2099559000</v>
      </c>
      <c r="C26" s="79">
        <v>1991802486</v>
      </c>
      <c r="D26" s="79">
        <v>0</v>
      </c>
      <c r="E26" s="79">
        <v>941974378</v>
      </c>
      <c r="F26" s="79">
        <v>-127069632.00134265</v>
      </c>
      <c r="G26" s="79">
        <v>51646952</v>
      </c>
      <c r="H26" s="79">
        <v>1099559000</v>
      </c>
      <c r="I26" s="79">
        <v>922758475.9986573</v>
      </c>
      <c r="J26" s="79">
        <v>0</v>
      </c>
      <c r="K26" s="80">
        <v>0</v>
      </c>
      <c r="L26" s="92"/>
      <c r="M26" s="92"/>
      <c r="N26" s="92"/>
    </row>
    <row r="27" spans="1:14" s="69" customFormat="1" ht="15.75" customHeight="1" thickBot="1">
      <c r="A27" s="81" t="s">
        <v>4</v>
      </c>
      <c r="B27" s="82" t="s">
        <v>5</v>
      </c>
      <c r="C27" s="83">
        <v>7808558296</v>
      </c>
      <c r="D27" s="83">
        <v>1091500000</v>
      </c>
      <c r="E27" s="83">
        <v>984660532</v>
      </c>
      <c r="F27" s="83">
        <v>-127069632.00134265</v>
      </c>
      <c r="G27" s="83">
        <v>148039915</v>
      </c>
      <c r="H27" s="82" t="s">
        <v>5</v>
      </c>
      <c r="I27" s="83">
        <v>7788328131.998657</v>
      </c>
      <c r="J27" s="83">
        <v>0</v>
      </c>
      <c r="K27" s="84">
        <v>6875000</v>
      </c>
      <c r="L27" s="92"/>
      <c r="M27" s="92"/>
      <c r="N27" s="92"/>
    </row>
    <row r="28" spans="1:14" ht="31.5" customHeight="1" thickBot="1">
      <c r="A28" s="85" t="s">
        <v>13</v>
      </c>
      <c r="B28" s="86" t="s">
        <v>5</v>
      </c>
      <c r="C28" s="87">
        <v>7808558296</v>
      </c>
      <c r="D28" s="87">
        <v>1091500000</v>
      </c>
      <c r="E28" s="87">
        <v>984660532</v>
      </c>
      <c r="F28" s="87">
        <v>-127069632.00134265</v>
      </c>
      <c r="G28" s="87">
        <v>148039915</v>
      </c>
      <c r="H28" s="86" t="s">
        <v>5</v>
      </c>
      <c r="I28" s="83">
        <v>7788328131.998657</v>
      </c>
      <c r="J28" s="83">
        <v>0</v>
      </c>
      <c r="K28" s="84">
        <v>6875000</v>
      </c>
      <c r="L28" s="92"/>
      <c r="M28" s="92"/>
      <c r="N28" s="92"/>
    </row>
    <row r="29" spans="1:14" ht="12" customHeight="1">
      <c r="A29" s="99" t="s">
        <v>56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92"/>
      <c r="M29" s="92"/>
      <c r="N29" s="92"/>
    </row>
    <row r="30" spans="1:14" ht="12" customHeight="1">
      <c r="A30" s="99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92"/>
      <c r="M30" s="92"/>
      <c r="N30" s="92"/>
    </row>
    <row r="31" spans="1:14" ht="12" customHeight="1">
      <c r="A31" s="99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92"/>
      <c r="M31" s="92"/>
      <c r="N31" s="92"/>
    </row>
    <row r="32" spans="1:14" ht="12" customHeight="1">
      <c r="A32" s="99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92"/>
      <c r="M32" s="92"/>
      <c r="N32" s="92"/>
    </row>
    <row r="33" spans="1:14" ht="17.25" customHeight="1">
      <c r="A33" s="20" t="s">
        <v>62</v>
      </c>
      <c r="B33" s="89"/>
      <c r="C33" s="89"/>
      <c r="D33" s="90"/>
      <c r="E33" s="89"/>
      <c r="F33" s="89"/>
      <c r="G33" s="89"/>
      <c r="H33" s="89"/>
      <c r="I33" s="89"/>
      <c r="J33" s="89"/>
      <c r="K33" s="89"/>
      <c r="L33" s="92"/>
      <c r="M33" s="92"/>
      <c r="N33" s="92"/>
    </row>
    <row r="34" spans="1:14" ht="17.25" customHeight="1">
      <c r="A34" s="20" t="s">
        <v>63</v>
      </c>
      <c r="L34" s="92"/>
      <c r="M34" s="92"/>
      <c r="N34" s="92"/>
    </row>
  </sheetData>
  <sheetProtection/>
  <mergeCells count="8">
    <mergeCell ref="A9:K9"/>
    <mergeCell ref="A3:K3"/>
    <mergeCell ref="A4:K4"/>
    <mergeCell ref="A6:A7"/>
    <mergeCell ref="B6:C6"/>
    <mergeCell ref="D6:G6"/>
    <mergeCell ref="H6:I6"/>
    <mergeCell ref="J6:K6"/>
  </mergeCells>
  <hyperlinks>
    <hyperlink ref="A34" r:id="rId1" display="Eriks.Tamanis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57" useFirstPageNumber="1" fitToHeight="0" fitToWidth="1" horizontalDpi="600" verticalDpi="600" orientation="landscape" paperSize="9" scale="72" r:id="rId2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M20" sqref="M20"/>
    </sheetView>
  </sheetViews>
  <sheetFormatPr defaultColWidth="9.140625" defaultRowHeight="17.25" customHeight="1"/>
  <cols>
    <col min="1" max="1" width="48.7109375" style="58" customWidth="1"/>
    <col min="2" max="2" width="12.57421875" style="58" customWidth="1"/>
    <col min="3" max="3" width="14.28125" style="58" customWidth="1"/>
    <col min="4" max="4" width="12.140625" style="58" customWidth="1"/>
    <col min="5" max="5" width="10.7109375" style="58" customWidth="1"/>
    <col min="6" max="6" width="12.00390625" style="58" bestFit="1" customWidth="1"/>
    <col min="7" max="11" width="10.7109375" style="58" customWidth="1"/>
    <col min="12" max="16384" width="9.140625" style="58" customWidth="1"/>
  </cols>
  <sheetData>
    <row r="1" spans="1:14" s="51" customFormat="1" ht="17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91" t="s">
        <v>21</v>
      </c>
      <c r="L1" s="92"/>
      <c r="M1" s="92"/>
      <c r="N1" s="92"/>
    </row>
    <row r="2" spans="1:14" s="51" customFormat="1" ht="17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91" t="s">
        <v>20</v>
      </c>
      <c r="L2" s="92"/>
      <c r="M2" s="92"/>
      <c r="N2" s="92"/>
    </row>
    <row r="3" spans="1:14" s="52" customFormat="1" ht="17.25" customHeight="1">
      <c r="A3" s="113" t="s">
        <v>18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92"/>
      <c r="M3" s="92"/>
      <c r="N3" s="92"/>
    </row>
    <row r="4" spans="1:14" s="54" customFormat="1" ht="17.25" customHeight="1">
      <c r="A4" s="114" t="s">
        <v>66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92"/>
      <c r="M4" s="92"/>
      <c r="N4" s="92"/>
    </row>
    <row r="5" spans="1:14" ht="17.25" customHeight="1">
      <c r="A5" s="55"/>
      <c r="B5" s="55"/>
      <c r="C5" s="55"/>
      <c r="D5" s="55"/>
      <c r="E5" s="55"/>
      <c r="F5" s="55"/>
      <c r="G5" s="56"/>
      <c r="H5" s="55"/>
      <c r="I5" s="55"/>
      <c r="J5" s="56"/>
      <c r="K5" s="57" t="s">
        <v>0</v>
      </c>
      <c r="L5" s="92"/>
      <c r="M5" s="92"/>
      <c r="N5" s="92"/>
    </row>
    <row r="6" spans="1:14" ht="40.5" customHeight="1">
      <c r="A6" s="115" t="s">
        <v>12</v>
      </c>
      <c r="B6" s="117" t="s">
        <v>14</v>
      </c>
      <c r="C6" s="118"/>
      <c r="D6" s="117" t="s">
        <v>6</v>
      </c>
      <c r="E6" s="119"/>
      <c r="F6" s="119"/>
      <c r="G6" s="118"/>
      <c r="H6" s="117" t="s">
        <v>15</v>
      </c>
      <c r="I6" s="118"/>
      <c r="J6" s="117" t="s">
        <v>1</v>
      </c>
      <c r="K6" s="118"/>
      <c r="L6" s="92"/>
      <c r="M6" s="92"/>
      <c r="N6" s="92"/>
    </row>
    <row r="7" spans="1:14" ht="51">
      <c r="A7" s="116"/>
      <c r="B7" s="60" t="s">
        <v>2</v>
      </c>
      <c r="C7" s="60" t="s">
        <v>16</v>
      </c>
      <c r="D7" s="60" t="s">
        <v>7</v>
      </c>
      <c r="E7" s="60" t="s">
        <v>8</v>
      </c>
      <c r="F7" s="60" t="s">
        <v>9</v>
      </c>
      <c r="G7" s="60" t="s">
        <v>10</v>
      </c>
      <c r="H7" s="60" t="s">
        <v>2</v>
      </c>
      <c r="I7" s="60" t="s">
        <v>17</v>
      </c>
      <c r="J7" s="60" t="s">
        <v>11</v>
      </c>
      <c r="K7" s="60" t="s">
        <v>3</v>
      </c>
      <c r="L7" s="92"/>
      <c r="M7" s="92"/>
      <c r="N7" s="92"/>
    </row>
    <row r="8" spans="1:14" ht="13.5" thickBot="1">
      <c r="A8" s="61">
        <v>1</v>
      </c>
      <c r="B8" s="61">
        <v>2</v>
      </c>
      <c r="C8" s="61">
        <v>3</v>
      </c>
      <c r="D8" s="61">
        <v>4</v>
      </c>
      <c r="E8" s="61">
        <v>5</v>
      </c>
      <c r="F8" s="61">
        <v>6</v>
      </c>
      <c r="G8" s="61">
        <v>7</v>
      </c>
      <c r="H8" s="61">
        <v>8</v>
      </c>
      <c r="I8" s="61">
        <v>9</v>
      </c>
      <c r="J8" s="61">
        <v>10</v>
      </c>
      <c r="K8" s="61">
        <v>11</v>
      </c>
      <c r="L8" s="92"/>
      <c r="M8" s="92"/>
      <c r="N8" s="92"/>
    </row>
    <row r="9" spans="1:14" ht="20.25" customHeight="1">
      <c r="A9" s="110" t="s">
        <v>19</v>
      </c>
      <c r="B9" s="111"/>
      <c r="C9" s="111"/>
      <c r="D9" s="111"/>
      <c r="E9" s="111"/>
      <c r="F9" s="111"/>
      <c r="G9" s="111"/>
      <c r="H9" s="111"/>
      <c r="I9" s="111"/>
      <c r="J9" s="111"/>
      <c r="K9" s="112"/>
      <c r="L9" s="92"/>
      <c r="M9" s="92"/>
      <c r="N9" s="92"/>
    </row>
    <row r="10" spans="1:14" ht="15.75" customHeight="1">
      <c r="A10" s="62" t="s">
        <v>22</v>
      </c>
      <c r="B10" s="63"/>
      <c r="C10" s="63"/>
      <c r="D10" s="63"/>
      <c r="E10" s="63"/>
      <c r="F10" s="63"/>
      <c r="G10" s="63"/>
      <c r="H10" s="63"/>
      <c r="I10" s="63"/>
      <c r="J10" s="63"/>
      <c r="K10" s="64"/>
      <c r="L10" s="92"/>
      <c r="M10" s="92"/>
      <c r="N10" s="92"/>
    </row>
    <row r="11" spans="1:14" ht="22.5">
      <c r="A11" s="65" t="s">
        <v>35</v>
      </c>
      <c r="B11" s="93">
        <v>713236059</v>
      </c>
      <c r="C11" s="93">
        <v>713236059</v>
      </c>
      <c r="D11" s="66">
        <v>31500000</v>
      </c>
      <c r="E11" s="66">
        <v>42686154</v>
      </c>
      <c r="F11" s="66">
        <v>0</v>
      </c>
      <c r="G11" s="66">
        <v>3122559</v>
      </c>
      <c r="H11" s="66">
        <v>702049905</v>
      </c>
      <c r="I11" s="66">
        <v>702049905</v>
      </c>
      <c r="J11" s="66">
        <v>0</v>
      </c>
      <c r="K11" s="67">
        <v>2643264</v>
      </c>
      <c r="L11" s="92"/>
      <c r="M11" s="92"/>
      <c r="N11" s="92"/>
    </row>
    <row r="12" spans="1:14" ht="15.75" customHeight="1">
      <c r="A12" s="68" t="s">
        <v>36</v>
      </c>
      <c r="B12" s="93">
        <v>353519751</v>
      </c>
      <c r="C12" s="93">
        <v>353519751</v>
      </c>
      <c r="D12" s="66">
        <v>60000000</v>
      </c>
      <c r="E12" s="66">
        <v>0</v>
      </c>
      <c r="F12" s="66">
        <v>0</v>
      </c>
      <c r="G12" s="66">
        <v>7332904</v>
      </c>
      <c r="H12" s="66">
        <v>413519751</v>
      </c>
      <c r="I12" s="66">
        <v>413519751</v>
      </c>
      <c r="J12" s="66">
        <v>0</v>
      </c>
      <c r="K12" s="67">
        <v>3388427</v>
      </c>
      <c r="L12" s="92"/>
      <c r="M12" s="92"/>
      <c r="N12" s="92"/>
    </row>
    <row r="13" spans="1:14" s="69" customFormat="1" ht="15.75" customHeight="1">
      <c r="A13" s="68" t="s">
        <v>45</v>
      </c>
      <c r="B13" s="93">
        <v>400000000</v>
      </c>
      <c r="C13" s="93">
        <v>400000000</v>
      </c>
      <c r="D13" s="66">
        <v>0</v>
      </c>
      <c r="E13" s="66">
        <v>0</v>
      </c>
      <c r="F13" s="66">
        <v>0</v>
      </c>
      <c r="G13" s="66">
        <v>22000000</v>
      </c>
      <c r="H13" s="66">
        <v>400000000</v>
      </c>
      <c r="I13" s="66">
        <v>400000000</v>
      </c>
      <c r="J13" s="66">
        <v>0</v>
      </c>
      <c r="K13" s="67">
        <v>0</v>
      </c>
      <c r="L13" s="92"/>
      <c r="M13" s="92"/>
      <c r="N13" s="92"/>
    </row>
    <row r="14" spans="1:14" s="69" customFormat="1" ht="15.75" customHeight="1">
      <c r="A14" s="68" t="s">
        <v>46</v>
      </c>
      <c r="B14" s="93">
        <v>1000000000</v>
      </c>
      <c r="C14" s="93">
        <v>1000000000</v>
      </c>
      <c r="D14" s="66">
        <v>0</v>
      </c>
      <c r="E14" s="66">
        <v>0</v>
      </c>
      <c r="F14" s="66">
        <v>0</v>
      </c>
      <c r="G14" s="66">
        <v>26250000</v>
      </c>
      <c r="H14" s="66">
        <v>1000000000</v>
      </c>
      <c r="I14" s="66">
        <v>1000000000</v>
      </c>
      <c r="J14" s="66">
        <v>0</v>
      </c>
      <c r="K14" s="67">
        <v>0</v>
      </c>
      <c r="L14" s="92"/>
      <c r="M14" s="92"/>
      <c r="N14" s="92"/>
    </row>
    <row r="15" spans="1:14" s="69" customFormat="1" ht="15.75" customHeight="1">
      <c r="A15" s="68" t="s">
        <v>47</v>
      </c>
      <c r="B15" s="93">
        <v>1000000000</v>
      </c>
      <c r="C15" s="93">
        <v>1000000000</v>
      </c>
      <c r="D15" s="66">
        <v>0</v>
      </c>
      <c r="E15" s="66">
        <v>0</v>
      </c>
      <c r="F15" s="66">
        <v>0</v>
      </c>
      <c r="G15" s="66">
        <v>28750000</v>
      </c>
      <c r="H15" s="66">
        <v>1000000000</v>
      </c>
      <c r="I15" s="66">
        <v>1000000000</v>
      </c>
      <c r="J15" s="66">
        <v>0</v>
      </c>
      <c r="K15" s="67">
        <v>0</v>
      </c>
      <c r="L15" s="92"/>
      <c r="M15" s="92"/>
      <c r="N15" s="92"/>
    </row>
    <row r="16" spans="1:14" s="69" customFormat="1" ht="15.75" customHeight="1">
      <c r="A16" s="68" t="s">
        <v>48</v>
      </c>
      <c r="B16" s="93">
        <v>500000000</v>
      </c>
      <c r="C16" s="93">
        <v>500000000</v>
      </c>
      <c r="D16" s="66">
        <v>0</v>
      </c>
      <c r="E16" s="66">
        <v>0</v>
      </c>
      <c r="F16" s="66">
        <v>0</v>
      </c>
      <c r="G16" s="66">
        <v>6875000</v>
      </c>
      <c r="H16" s="66">
        <v>500000000</v>
      </c>
      <c r="I16" s="66">
        <v>500000000</v>
      </c>
      <c r="J16" s="66">
        <v>0</v>
      </c>
      <c r="K16" s="67">
        <v>0</v>
      </c>
      <c r="L16" s="92"/>
      <c r="M16" s="92"/>
      <c r="N16" s="92"/>
    </row>
    <row r="17" spans="1:14" s="69" customFormat="1" ht="15.75" customHeight="1">
      <c r="A17" s="68" t="s">
        <v>49</v>
      </c>
      <c r="B17" s="93">
        <v>550000000</v>
      </c>
      <c r="C17" s="93">
        <v>550000000</v>
      </c>
      <c r="D17" s="66">
        <v>0</v>
      </c>
      <c r="E17" s="66">
        <v>0</v>
      </c>
      <c r="F17" s="66">
        <v>0</v>
      </c>
      <c r="G17" s="66">
        <v>0</v>
      </c>
      <c r="H17" s="66">
        <v>550000000</v>
      </c>
      <c r="I17" s="66">
        <v>550000000</v>
      </c>
      <c r="J17" s="66">
        <v>0</v>
      </c>
      <c r="K17" s="67">
        <v>0</v>
      </c>
      <c r="L17" s="92"/>
      <c r="M17" s="92"/>
      <c r="N17" s="92"/>
    </row>
    <row r="18" spans="1:14" s="69" customFormat="1" ht="22.5">
      <c r="A18" s="65" t="s">
        <v>61</v>
      </c>
      <c r="B18" s="93">
        <v>650000000</v>
      </c>
      <c r="C18" s="93">
        <v>650000000</v>
      </c>
      <c r="D18" s="66">
        <v>200000000</v>
      </c>
      <c r="E18" s="66">
        <v>0</v>
      </c>
      <c r="F18" s="66">
        <v>0</v>
      </c>
      <c r="G18" s="66">
        <v>8937500</v>
      </c>
      <c r="H18" s="66">
        <v>850000000</v>
      </c>
      <c r="I18" s="66">
        <v>850000000</v>
      </c>
      <c r="J18" s="66">
        <v>0</v>
      </c>
      <c r="K18" s="67">
        <v>0</v>
      </c>
      <c r="L18" s="92"/>
      <c r="M18" s="92"/>
      <c r="N18" s="92"/>
    </row>
    <row r="19" spans="1:14" s="69" customFormat="1" ht="22.5">
      <c r="A19" s="94" t="s">
        <v>60</v>
      </c>
      <c r="B19" s="95">
        <v>650000000</v>
      </c>
      <c r="C19" s="95">
        <v>650000000</v>
      </c>
      <c r="D19" s="72">
        <v>300000000</v>
      </c>
      <c r="E19" s="72">
        <v>0</v>
      </c>
      <c r="F19" s="72">
        <v>0</v>
      </c>
      <c r="G19" s="72">
        <v>0</v>
      </c>
      <c r="H19" s="72">
        <v>950000000</v>
      </c>
      <c r="I19" s="66">
        <v>950000000</v>
      </c>
      <c r="J19" s="72">
        <v>0</v>
      </c>
      <c r="K19" s="73">
        <v>3562500</v>
      </c>
      <c r="L19" s="92"/>
      <c r="M19" s="92"/>
      <c r="N19" s="92"/>
    </row>
    <row r="20" spans="1:14" s="69" customFormat="1" ht="15.75" customHeight="1">
      <c r="A20" s="49" t="s">
        <v>52</v>
      </c>
      <c r="B20" s="96">
        <v>0</v>
      </c>
      <c r="C20" s="96">
        <v>0</v>
      </c>
      <c r="D20" s="74">
        <v>500000000</v>
      </c>
      <c r="E20" s="74">
        <v>0</v>
      </c>
      <c r="F20" s="74">
        <v>0</v>
      </c>
      <c r="G20" s="74">
        <v>0</v>
      </c>
      <c r="H20" s="74">
        <v>500000000</v>
      </c>
      <c r="I20" s="66">
        <v>500000000</v>
      </c>
      <c r="J20" s="74">
        <v>0</v>
      </c>
      <c r="K20" s="75">
        <v>0</v>
      </c>
      <c r="L20" s="92"/>
      <c r="M20" s="92"/>
      <c r="N20" s="92"/>
    </row>
    <row r="21" spans="1:14" s="69" customFormat="1" ht="15.75" customHeight="1">
      <c r="A21" s="28" t="s">
        <v>30</v>
      </c>
      <c r="B21" s="97">
        <v>5816755810</v>
      </c>
      <c r="C21" s="97">
        <v>5816755810</v>
      </c>
      <c r="D21" s="97">
        <v>1091500000</v>
      </c>
      <c r="E21" s="97">
        <v>42686154</v>
      </c>
      <c r="F21" s="97">
        <v>0</v>
      </c>
      <c r="G21" s="97">
        <v>103267963</v>
      </c>
      <c r="H21" s="97">
        <v>6865569656</v>
      </c>
      <c r="I21" s="97">
        <v>6865569656</v>
      </c>
      <c r="J21" s="97">
        <v>0</v>
      </c>
      <c r="K21" s="98">
        <v>9594191</v>
      </c>
      <c r="L21" s="92"/>
      <c r="M21" s="92"/>
      <c r="N21" s="92"/>
    </row>
    <row r="22" spans="1:14" s="69" customFormat="1" ht="16.5" customHeight="1">
      <c r="A22" s="25" t="s">
        <v>40</v>
      </c>
      <c r="B22" s="76"/>
      <c r="C22" s="76"/>
      <c r="D22" s="77"/>
      <c r="E22" s="77"/>
      <c r="F22" s="77"/>
      <c r="G22" s="77"/>
      <c r="H22" s="77"/>
      <c r="I22" s="77"/>
      <c r="J22" s="77"/>
      <c r="K22" s="78"/>
      <c r="L22" s="92"/>
      <c r="M22" s="92"/>
      <c r="N22" s="92"/>
    </row>
    <row r="23" spans="1:14" s="69" customFormat="1" ht="16.5" customHeight="1">
      <c r="A23" s="46" t="s">
        <v>53</v>
      </c>
      <c r="B23" s="66">
        <v>401490000</v>
      </c>
      <c r="C23" s="66">
        <v>380884167</v>
      </c>
      <c r="D23" s="66">
        <v>0</v>
      </c>
      <c r="E23" s="66">
        <v>0</v>
      </c>
      <c r="F23" s="66">
        <v>-40811322.683550775</v>
      </c>
      <c r="G23" s="66">
        <v>9407402</v>
      </c>
      <c r="H23" s="66">
        <v>401490000</v>
      </c>
      <c r="I23" s="66">
        <v>340072844.3164492</v>
      </c>
      <c r="J23" s="66">
        <v>0</v>
      </c>
      <c r="K23" s="67">
        <v>0</v>
      </c>
      <c r="L23" s="92"/>
      <c r="M23" s="92"/>
      <c r="N23" s="92"/>
    </row>
    <row r="24" spans="1:14" s="69" customFormat="1" ht="16.5" customHeight="1">
      <c r="A24" s="46" t="s">
        <v>54</v>
      </c>
      <c r="B24" s="66">
        <v>1000000000</v>
      </c>
      <c r="C24" s="66">
        <v>948676596</v>
      </c>
      <c r="D24" s="66">
        <v>0</v>
      </c>
      <c r="E24" s="66">
        <v>941974378</v>
      </c>
      <c r="F24" s="66">
        <v>-6702218</v>
      </c>
      <c r="G24" s="66">
        <v>24726827</v>
      </c>
      <c r="H24" s="66">
        <v>0</v>
      </c>
      <c r="I24" s="66">
        <v>0</v>
      </c>
      <c r="J24" s="66">
        <v>0</v>
      </c>
      <c r="K24" s="67">
        <v>0</v>
      </c>
      <c r="L24" s="92"/>
      <c r="M24" s="92"/>
      <c r="N24" s="92"/>
    </row>
    <row r="25" spans="1:14" s="69" customFormat="1" ht="15.75" customHeight="1">
      <c r="A25" s="49" t="s">
        <v>55</v>
      </c>
      <c r="B25" s="74">
        <v>698069000</v>
      </c>
      <c r="C25" s="74">
        <v>662241723</v>
      </c>
      <c r="D25" s="74">
        <v>0</v>
      </c>
      <c r="E25" s="74">
        <v>0</v>
      </c>
      <c r="F25" s="66">
        <v>-70958477.19278336</v>
      </c>
      <c r="G25" s="74">
        <v>17512723</v>
      </c>
      <c r="H25" s="74">
        <v>698069000</v>
      </c>
      <c r="I25" s="66">
        <v>591283245.8072166</v>
      </c>
      <c r="J25" s="74">
        <v>0</v>
      </c>
      <c r="K25" s="75">
        <v>0</v>
      </c>
      <c r="L25" s="92"/>
      <c r="M25" s="92"/>
      <c r="N25" s="92"/>
    </row>
    <row r="26" spans="1:14" s="69" customFormat="1" ht="15.75" customHeight="1" thickBot="1">
      <c r="A26" s="29" t="s">
        <v>31</v>
      </c>
      <c r="B26" s="79">
        <v>2099559000</v>
      </c>
      <c r="C26" s="79">
        <v>1991802486</v>
      </c>
      <c r="D26" s="79">
        <v>0</v>
      </c>
      <c r="E26" s="79">
        <v>941974378</v>
      </c>
      <c r="F26" s="79">
        <v>-118472017.87633413</v>
      </c>
      <c r="G26" s="79">
        <v>51646952</v>
      </c>
      <c r="H26" s="79">
        <v>1099559000</v>
      </c>
      <c r="I26" s="79">
        <v>931356090.1236658</v>
      </c>
      <c r="J26" s="79">
        <v>0</v>
      </c>
      <c r="K26" s="80">
        <v>0</v>
      </c>
      <c r="L26" s="92"/>
      <c r="M26" s="92"/>
      <c r="N26" s="92"/>
    </row>
    <row r="27" spans="1:14" s="69" customFormat="1" ht="15.75" customHeight="1" thickBot="1">
      <c r="A27" s="81" t="s">
        <v>4</v>
      </c>
      <c r="B27" s="82" t="s">
        <v>5</v>
      </c>
      <c r="C27" s="83">
        <v>7808558296</v>
      </c>
      <c r="D27" s="83">
        <v>1091500000</v>
      </c>
      <c r="E27" s="83">
        <v>984660532</v>
      </c>
      <c r="F27" s="83">
        <v>-118472017.87633413</v>
      </c>
      <c r="G27" s="83">
        <v>154914915</v>
      </c>
      <c r="H27" s="82" t="s">
        <v>5</v>
      </c>
      <c r="I27" s="83">
        <v>7796925746.123666</v>
      </c>
      <c r="J27" s="83">
        <v>0</v>
      </c>
      <c r="K27" s="84">
        <v>9594191</v>
      </c>
      <c r="L27" s="92"/>
      <c r="M27" s="92"/>
      <c r="N27" s="92"/>
    </row>
    <row r="28" spans="1:14" ht="31.5" customHeight="1" thickBot="1">
      <c r="A28" s="85" t="s">
        <v>13</v>
      </c>
      <c r="B28" s="86" t="s">
        <v>5</v>
      </c>
      <c r="C28" s="87">
        <v>7808558296</v>
      </c>
      <c r="D28" s="87">
        <v>1091500000</v>
      </c>
      <c r="E28" s="87">
        <v>984660532</v>
      </c>
      <c r="F28" s="87">
        <v>-118472017.87633413</v>
      </c>
      <c r="G28" s="87">
        <v>154914915</v>
      </c>
      <c r="H28" s="86" t="s">
        <v>5</v>
      </c>
      <c r="I28" s="83">
        <v>7796925746.123666</v>
      </c>
      <c r="J28" s="83">
        <v>0</v>
      </c>
      <c r="K28" s="84">
        <v>9594191</v>
      </c>
      <c r="L28" s="92"/>
      <c r="M28" s="92"/>
      <c r="N28" s="92"/>
    </row>
    <row r="29" spans="1:14" ht="12" customHeight="1">
      <c r="A29" s="99" t="s">
        <v>56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92"/>
      <c r="M29" s="92"/>
      <c r="N29" s="92"/>
    </row>
    <row r="30" spans="1:14" ht="12" customHeight="1">
      <c r="A30" s="99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92"/>
      <c r="M30" s="92"/>
      <c r="N30" s="92"/>
    </row>
    <row r="31" spans="1:14" ht="12" customHeight="1">
      <c r="A31" s="99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92"/>
      <c r="M31" s="92"/>
      <c r="N31" s="92"/>
    </row>
    <row r="32" spans="1:14" ht="12" customHeight="1">
      <c r="A32" s="99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92"/>
      <c r="M32" s="92"/>
      <c r="N32" s="92"/>
    </row>
    <row r="33" spans="1:14" ht="17.25" customHeight="1">
      <c r="A33" s="20" t="s">
        <v>62</v>
      </c>
      <c r="B33" s="89"/>
      <c r="C33" s="89"/>
      <c r="D33" s="90"/>
      <c r="E33" s="89"/>
      <c r="F33" s="89"/>
      <c r="G33" s="89"/>
      <c r="H33" s="89"/>
      <c r="I33" s="89"/>
      <c r="J33" s="89"/>
      <c r="K33" s="89"/>
      <c r="L33" s="92"/>
      <c r="M33" s="92"/>
      <c r="N33" s="92"/>
    </row>
    <row r="34" spans="1:14" ht="17.25" customHeight="1">
      <c r="A34" s="20" t="s">
        <v>63</v>
      </c>
      <c r="L34" s="92"/>
      <c r="M34" s="92"/>
      <c r="N34" s="92"/>
    </row>
  </sheetData>
  <sheetProtection/>
  <mergeCells count="8">
    <mergeCell ref="A9:K9"/>
    <mergeCell ref="A3:K3"/>
    <mergeCell ref="A4:K4"/>
    <mergeCell ref="A6:A7"/>
    <mergeCell ref="B6:C6"/>
    <mergeCell ref="D6:G6"/>
    <mergeCell ref="H6:I6"/>
    <mergeCell ref="J6:K6"/>
  </mergeCells>
  <hyperlinks>
    <hyperlink ref="A34" r:id="rId1" display="Eriks.Tamanis@kase.gov.lv"/>
  </hyperlinks>
  <printOptions horizontalCentered="1"/>
  <pageMargins left="0.7874015748031497" right="0.7874015748031497" top="1.1811023622047245" bottom="0.5905511811023623" header="0.3937007874015748" footer="0.3937007874015748"/>
  <pageSetup firstPageNumber="157" useFirstPageNumber="1" fitToHeight="0" fitToWidth="1" horizontalDpi="600" verticalDpi="600" orientation="landscape" paperSize="9" scale="72" r:id="rId2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Lansmane</dc:creator>
  <cp:keywords/>
  <dc:description/>
  <cp:lastModifiedBy>Ēriks Tamanis</cp:lastModifiedBy>
  <cp:lastPrinted>2017-02-14T14:03:30Z</cp:lastPrinted>
  <dcterms:created xsi:type="dcterms:W3CDTF">2016-10-26T11:21:40Z</dcterms:created>
  <dcterms:modified xsi:type="dcterms:W3CDTF">2018-01-16T13:43:43Z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2.1.piel_valsts_parada_vertsp_2017.xls</vt:lpwstr>
  </property>
</Properties>
</file>