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arskdep\Parskati\valsts parads\valsts parads_menesis\Arhīvs līdz 2023 ieskaitot\"/>
    </mc:Choice>
  </mc:AlternateContent>
  <bookViews>
    <workbookView xWindow="0" yWindow="0" windowWidth="28800" windowHeight="12300" firstSheet="5" activeTab="12"/>
  </bookViews>
  <sheets>
    <sheet name="JAN" sheetId="72" r:id="rId1"/>
    <sheet name="FEB" sheetId="73" r:id="rId2"/>
    <sheet name="MAR" sheetId="74" r:id="rId3"/>
    <sheet name="APR" sheetId="75" r:id="rId4"/>
    <sheet name="MAY" sheetId="76" r:id="rId5"/>
    <sheet name="JUN" sheetId="77" r:id="rId6"/>
    <sheet name="JUL" sheetId="78" r:id="rId7"/>
    <sheet name="AUG" sheetId="79" r:id="rId8"/>
    <sheet name="SEP" sheetId="80" r:id="rId9"/>
    <sheet name="OCT" sheetId="81" r:id="rId10"/>
    <sheet name="NOV" sheetId="82" r:id="rId11"/>
    <sheet name="DEC" sheetId="83" r:id="rId12"/>
    <sheet name="DEC (Clarified)" sheetId="84" r:id="rId13"/>
  </sheets>
  <definedNames>
    <definedName name="Z_1CD31CBF_4B49_4E56_AB32_B594D837FF44_.wvu.PrintTitles" localSheetId="3" hidden="1">APR!$8:$11</definedName>
    <definedName name="Z_1CD31CBF_4B49_4E56_AB32_B594D837FF44_.wvu.PrintTitles" localSheetId="7" hidden="1">AUG!$8:$11</definedName>
    <definedName name="Z_1CD31CBF_4B49_4E56_AB32_B594D837FF44_.wvu.PrintTitles" localSheetId="11" hidden="1">DEC!$8:$11</definedName>
    <definedName name="Z_1CD31CBF_4B49_4E56_AB32_B594D837FF44_.wvu.PrintTitles" localSheetId="12" hidden="1">'DEC (Clarified)'!$8:$11</definedName>
    <definedName name="Z_1CD31CBF_4B49_4E56_AB32_B594D837FF44_.wvu.PrintTitles" localSheetId="1" hidden="1">FEB!$8:$11</definedName>
    <definedName name="Z_1CD31CBF_4B49_4E56_AB32_B594D837FF44_.wvu.PrintTitles" localSheetId="0" hidden="1">JAN!$8:$11</definedName>
    <definedName name="Z_1CD31CBF_4B49_4E56_AB32_B594D837FF44_.wvu.PrintTitles" localSheetId="6" hidden="1">JUL!$8:$11</definedName>
    <definedName name="Z_1CD31CBF_4B49_4E56_AB32_B594D837FF44_.wvu.PrintTitles" localSheetId="5" hidden="1">JUN!$8:$11</definedName>
    <definedName name="Z_1CD31CBF_4B49_4E56_AB32_B594D837FF44_.wvu.PrintTitles" localSheetId="2" hidden="1">MAR!$8:$11</definedName>
    <definedName name="Z_1CD31CBF_4B49_4E56_AB32_B594D837FF44_.wvu.PrintTitles" localSheetId="4" hidden="1">MAY!$8:$11</definedName>
    <definedName name="Z_1CD31CBF_4B49_4E56_AB32_B594D837FF44_.wvu.PrintTitles" localSheetId="10" hidden="1">NOV!$8:$11</definedName>
    <definedName name="Z_1CD31CBF_4B49_4E56_AB32_B594D837FF44_.wvu.PrintTitles" localSheetId="9" hidden="1">OCT!$8:$11</definedName>
    <definedName name="Z_1CD31CBF_4B49_4E56_AB32_B594D837FF44_.wvu.PrintTitles" localSheetId="8" hidden="1">SEP!$8:$11</definedName>
    <definedName name="Z_45655F84_A498_4E3B_B937_6C500BB9BB8E_.wvu.PrintTitles" localSheetId="3" hidden="1">APR!$8:$11</definedName>
    <definedName name="Z_45655F84_A498_4E3B_B937_6C500BB9BB8E_.wvu.PrintTitles" localSheetId="7" hidden="1">AUG!$8:$11</definedName>
    <definedName name="Z_45655F84_A498_4E3B_B937_6C500BB9BB8E_.wvu.PrintTitles" localSheetId="11" hidden="1">DEC!$8:$11</definedName>
    <definedName name="Z_45655F84_A498_4E3B_B937_6C500BB9BB8E_.wvu.PrintTitles" localSheetId="12" hidden="1">'DEC (Clarified)'!$8:$11</definedName>
    <definedName name="Z_45655F84_A498_4E3B_B937_6C500BB9BB8E_.wvu.PrintTitles" localSheetId="1" hidden="1">FEB!$8:$11</definedName>
    <definedName name="Z_45655F84_A498_4E3B_B937_6C500BB9BB8E_.wvu.PrintTitles" localSheetId="0" hidden="1">JAN!$8:$11</definedName>
    <definedName name="Z_45655F84_A498_4E3B_B937_6C500BB9BB8E_.wvu.PrintTitles" localSheetId="6" hidden="1">JUL!$8:$11</definedName>
    <definedName name="Z_45655F84_A498_4E3B_B937_6C500BB9BB8E_.wvu.PrintTitles" localSheetId="5" hidden="1">JUN!$8:$11</definedName>
    <definedName name="Z_45655F84_A498_4E3B_B937_6C500BB9BB8E_.wvu.PrintTitles" localSheetId="2" hidden="1">MAR!$8:$11</definedName>
    <definedName name="Z_45655F84_A498_4E3B_B937_6C500BB9BB8E_.wvu.PrintTitles" localSheetId="4" hidden="1">MAY!$8:$11</definedName>
    <definedName name="Z_45655F84_A498_4E3B_B937_6C500BB9BB8E_.wvu.PrintTitles" localSheetId="10" hidden="1">NOV!$8:$11</definedName>
    <definedName name="Z_45655F84_A498_4E3B_B937_6C500BB9BB8E_.wvu.PrintTitles" localSheetId="9" hidden="1">OCT!$8:$11</definedName>
    <definedName name="Z_45655F84_A498_4E3B_B937_6C500BB9BB8E_.wvu.PrintTitles" localSheetId="8" hidden="1">SEP!$8:$11</definedName>
    <definedName name="Z_61EC064F_D512_473F_9DA8_E419AEB78E2A_.wvu.PrintTitles" localSheetId="3" hidden="1">APR!$8:$11</definedName>
    <definedName name="Z_61EC064F_D512_473F_9DA8_E419AEB78E2A_.wvu.PrintTitles" localSheetId="7" hidden="1">AUG!$8:$11</definedName>
    <definedName name="Z_61EC064F_D512_473F_9DA8_E419AEB78E2A_.wvu.PrintTitles" localSheetId="11" hidden="1">DEC!$8:$11</definedName>
    <definedName name="Z_61EC064F_D512_473F_9DA8_E419AEB78E2A_.wvu.PrintTitles" localSheetId="12" hidden="1">'DEC (Clarified)'!$8:$11</definedName>
    <definedName name="Z_61EC064F_D512_473F_9DA8_E419AEB78E2A_.wvu.PrintTitles" localSheetId="1" hidden="1">FEB!$8:$11</definedName>
    <definedName name="Z_61EC064F_D512_473F_9DA8_E419AEB78E2A_.wvu.PrintTitles" localSheetId="0" hidden="1">JAN!$8:$11</definedName>
    <definedName name="Z_61EC064F_D512_473F_9DA8_E419AEB78E2A_.wvu.PrintTitles" localSheetId="6" hidden="1">JUL!$8:$11</definedName>
    <definedName name="Z_61EC064F_D512_473F_9DA8_E419AEB78E2A_.wvu.PrintTitles" localSheetId="5" hidden="1">JUN!$8:$11</definedName>
    <definedName name="Z_61EC064F_D512_473F_9DA8_E419AEB78E2A_.wvu.PrintTitles" localSheetId="2" hidden="1">MAR!$8:$11</definedName>
    <definedName name="Z_61EC064F_D512_473F_9DA8_E419AEB78E2A_.wvu.PrintTitles" localSheetId="4" hidden="1">MAY!$8:$11</definedName>
    <definedName name="Z_61EC064F_D512_473F_9DA8_E419AEB78E2A_.wvu.PrintTitles" localSheetId="10" hidden="1">NOV!$8:$11</definedName>
    <definedName name="Z_61EC064F_D512_473F_9DA8_E419AEB78E2A_.wvu.PrintTitles" localSheetId="9" hidden="1">OCT!$8:$11</definedName>
    <definedName name="Z_61EC064F_D512_473F_9DA8_E419AEB78E2A_.wvu.PrintTitles" localSheetId="8" hidden="1">SEP!$8:$11</definedName>
    <definedName name="Z_CD09ECC6_5C13_41E5_A8BB_FFE424675590_.wvu.PrintTitles" localSheetId="3" hidden="1">APR!$8:$11</definedName>
    <definedName name="Z_CD09ECC6_5C13_41E5_A8BB_FFE424675590_.wvu.PrintTitles" localSheetId="7" hidden="1">AUG!$8:$11</definedName>
    <definedName name="Z_CD09ECC6_5C13_41E5_A8BB_FFE424675590_.wvu.PrintTitles" localSheetId="11" hidden="1">DEC!$8:$11</definedName>
    <definedName name="Z_CD09ECC6_5C13_41E5_A8BB_FFE424675590_.wvu.PrintTitles" localSheetId="12" hidden="1">'DEC (Clarified)'!$8:$11</definedName>
    <definedName name="Z_CD09ECC6_5C13_41E5_A8BB_FFE424675590_.wvu.PrintTitles" localSheetId="1" hidden="1">FEB!$8:$11</definedName>
    <definedName name="Z_CD09ECC6_5C13_41E5_A8BB_FFE424675590_.wvu.PrintTitles" localSheetId="0" hidden="1">JAN!$8:$11</definedName>
    <definedName name="Z_CD09ECC6_5C13_41E5_A8BB_FFE424675590_.wvu.PrintTitles" localSheetId="6" hidden="1">JUL!$8:$11</definedName>
    <definedName name="Z_CD09ECC6_5C13_41E5_A8BB_FFE424675590_.wvu.PrintTitles" localSheetId="5" hidden="1">JUN!$8:$11</definedName>
    <definedName name="Z_CD09ECC6_5C13_41E5_A8BB_FFE424675590_.wvu.PrintTitles" localSheetId="2" hidden="1">MAR!$8:$11</definedName>
    <definedName name="Z_CD09ECC6_5C13_41E5_A8BB_FFE424675590_.wvu.PrintTitles" localSheetId="4" hidden="1">MAY!$8:$11</definedName>
    <definedName name="Z_CD09ECC6_5C13_41E5_A8BB_FFE424675590_.wvu.PrintTitles" localSheetId="10" hidden="1">NOV!$8:$11</definedName>
    <definedName name="Z_CD09ECC6_5C13_41E5_A8BB_FFE424675590_.wvu.PrintTitles" localSheetId="9" hidden="1">OCT!$8:$11</definedName>
    <definedName name="Z_CD09ECC6_5C13_41E5_A8BB_FFE424675590_.wvu.PrintTitles" localSheetId="8" hidden="1">SEP!$8:$11</definedName>
    <definedName name="Z_EB0FF616_B213_4CC3_A056_3439FA0DC3D8_.wvu.PrintTitles" localSheetId="3" hidden="1">APR!$8:$11</definedName>
    <definedName name="Z_EB0FF616_B213_4CC3_A056_3439FA0DC3D8_.wvu.PrintTitles" localSheetId="7" hidden="1">AUG!$8:$11</definedName>
    <definedName name="Z_EB0FF616_B213_4CC3_A056_3439FA0DC3D8_.wvu.PrintTitles" localSheetId="11" hidden="1">DEC!$8:$11</definedName>
    <definedName name="Z_EB0FF616_B213_4CC3_A056_3439FA0DC3D8_.wvu.PrintTitles" localSheetId="12" hidden="1">'DEC (Clarified)'!$8:$11</definedName>
    <definedName name="Z_EB0FF616_B213_4CC3_A056_3439FA0DC3D8_.wvu.PrintTitles" localSheetId="1" hidden="1">FEB!$8:$11</definedName>
    <definedName name="Z_EB0FF616_B213_4CC3_A056_3439FA0DC3D8_.wvu.PrintTitles" localSheetId="0" hidden="1">JAN!$8:$11</definedName>
    <definedName name="Z_EB0FF616_B213_4CC3_A056_3439FA0DC3D8_.wvu.PrintTitles" localSheetId="6" hidden="1">JUL!$8:$11</definedName>
    <definedName name="Z_EB0FF616_B213_4CC3_A056_3439FA0DC3D8_.wvu.PrintTitles" localSheetId="5" hidden="1">JUN!$8:$11</definedName>
    <definedName name="Z_EB0FF616_B213_4CC3_A056_3439FA0DC3D8_.wvu.PrintTitles" localSheetId="2" hidden="1">MAR!$8:$11</definedName>
    <definedName name="Z_EB0FF616_B213_4CC3_A056_3439FA0DC3D8_.wvu.PrintTitles" localSheetId="4" hidden="1">MAY!$8:$11</definedName>
    <definedName name="Z_EB0FF616_B213_4CC3_A056_3439FA0DC3D8_.wvu.PrintTitles" localSheetId="10" hidden="1">NOV!$8:$11</definedName>
    <definedName name="Z_EB0FF616_B213_4CC3_A056_3439FA0DC3D8_.wvu.PrintTitles" localSheetId="9" hidden="1">OCT!$8:$11</definedName>
    <definedName name="Z_EB0FF616_B213_4CC3_A056_3439FA0DC3D8_.wvu.PrintTitles" localSheetId="8" hidden="1">SEP!$8:$11</definedName>
  </definedNames>
  <calcPr calcId="162913" iterateDelta="1E-4"/>
</workbook>
</file>

<file path=xl/calcChain.xml><?xml version="1.0" encoding="utf-8"?>
<calcChain xmlns="http://schemas.openxmlformats.org/spreadsheetml/2006/main">
  <c r="A45" i="84" l="1"/>
  <c r="A35" i="84"/>
  <c r="A26" i="84"/>
  <c r="A45" i="83" l="1"/>
  <c r="A35" i="83"/>
  <c r="A26" i="83"/>
  <c r="A45" i="82" l="1"/>
  <c r="A35" i="82"/>
  <c r="A26" i="82"/>
  <c r="A45" i="81" l="1"/>
  <c r="A35" i="81"/>
  <c r="A26" i="81"/>
  <c r="A45" i="80" l="1"/>
  <c r="A35" i="80"/>
  <c r="A26" i="80"/>
  <c r="A45" i="79" l="1"/>
  <c r="A35" i="79"/>
  <c r="A26" i="79"/>
  <c r="A45" i="78" l="1"/>
  <c r="A35" i="78"/>
  <c r="A26" i="78"/>
  <c r="A45" i="77" l="1"/>
  <c r="A35" i="77"/>
  <c r="A26" i="77"/>
  <c r="A45" i="76" l="1"/>
  <c r="A35" i="76"/>
  <c r="A26" i="76"/>
  <c r="A44" i="75" l="1"/>
  <c r="A35" i="75"/>
  <c r="A26" i="75"/>
  <c r="A44" i="74" l="1"/>
  <c r="A35" i="74"/>
  <c r="A26" i="74"/>
  <c r="A44" i="73" l="1"/>
  <c r="A35" i="73"/>
  <c r="A26" i="73"/>
  <c r="A44" i="72" l="1"/>
  <c r="A35" i="72"/>
  <c r="A26" i="72"/>
</calcChain>
</file>

<file path=xl/sharedStrings.xml><?xml version="1.0" encoding="utf-8"?>
<sst xmlns="http://schemas.openxmlformats.org/spreadsheetml/2006/main" count="1433" uniqueCount="69">
  <si>
    <t>X</t>
  </si>
  <si>
    <t>(in currency units)</t>
  </si>
  <si>
    <t>EUR</t>
  </si>
  <si>
    <t>Debt at the beginning of the period
EUR</t>
  </si>
  <si>
    <t>Currency exposure
EUR</t>
  </si>
  <si>
    <t>Interest paid
EUR</t>
  </si>
  <si>
    <t>Original currency</t>
  </si>
  <si>
    <t>Loan and Lender</t>
  </si>
  <si>
    <t>Contracted amount</t>
  </si>
  <si>
    <t>During the period</t>
  </si>
  <si>
    <t>Disbursed
EUR</t>
  </si>
  <si>
    <t>Principal paid
EUR</t>
  </si>
  <si>
    <t>Other changes
EUR</t>
  </si>
  <si>
    <t>Debt at the end of the period</t>
  </si>
  <si>
    <r>
      <rPr>
        <i/>
        <sz val="10"/>
        <rFont val="Times New Roman"/>
        <family val="1"/>
        <charset val="186"/>
      </rPr>
      <t>EUR</t>
    </r>
    <r>
      <rPr>
        <sz val="10"/>
        <rFont val="Times New Roman"/>
        <family val="1"/>
        <charset val="186"/>
      </rPr>
      <t xml:space="preserve">
(6+7-8+9+10)</t>
    </r>
  </si>
  <si>
    <t>Undisbursed at the end of the period
EUR</t>
  </si>
  <si>
    <t>Contract signing date</t>
  </si>
  <si>
    <t>Repayment date</t>
  </si>
  <si>
    <t xml:space="preserve"> I   Loans managed by the Treasury</t>
  </si>
  <si>
    <t xml:space="preserve">Total   EUR </t>
  </si>
  <si>
    <t>XDR</t>
  </si>
  <si>
    <t xml:space="preserve">Total   XDR </t>
  </si>
  <si>
    <t>II   Ministries, other budgetary institutions and derived public persons **</t>
  </si>
  <si>
    <t xml:space="preserve">Total  EUR </t>
  </si>
  <si>
    <t xml:space="preserve"> EUR </t>
  </si>
  <si>
    <t xml:space="preserve">XDR </t>
  </si>
  <si>
    <t xml:space="preserve">CG and LG (I+II+III) GRAND TOTAL at nominal value </t>
  </si>
  <si>
    <t>Cohesion and structural funds programe loan (2005) (EIB)</t>
  </si>
  <si>
    <t>EU structural funds co-financing (EIB)</t>
  </si>
  <si>
    <t>EU structural funds co-financing 2014-2020 (EIB)</t>
  </si>
  <si>
    <t>Loan issued by Council of Europe Development Bank (CEB)</t>
  </si>
  <si>
    <t>Medium-term and long-term loans from non-financial corporations (S11 00 00)</t>
  </si>
  <si>
    <t>Medium-term and long-term loans from financial corporations  (S12 00 00)</t>
  </si>
  <si>
    <t>Medium-term and long-term loans from rest of the world (S20 00 00)</t>
  </si>
  <si>
    <t>Medium-term and long-term loans from  Central Government structures (The Treasury of the Republic of Latvia, S13 01 00)</t>
  </si>
  <si>
    <t>Central Government and Local Government loans</t>
  </si>
  <si>
    <t>Medium-term and long-term loans from commercial companies controlled and financed by Central Government (S13 01 30)</t>
  </si>
  <si>
    <t>III   Local governments</t>
  </si>
  <si>
    <t>Liabilities assumption of health care (NIB)</t>
  </si>
  <si>
    <t>REPORT</t>
  </si>
  <si>
    <t>Riga</t>
  </si>
  <si>
    <t>Monthly Report</t>
  </si>
  <si>
    <r>
      <t>Loan issued by European Commission (EC)</t>
    </r>
    <r>
      <rPr>
        <sz val="8"/>
        <rFont val="Calibri"/>
        <family val="2"/>
        <charset val="186"/>
      </rPr>
      <t>¹</t>
    </r>
  </si>
  <si>
    <t>Short-term loans from financial corporations  (S12 00 00)</t>
  </si>
  <si>
    <t>Loan issued by Nordic Investment Bank (NIB)</t>
  </si>
  <si>
    <t>SURE Loan issued by European Commission (EC)</t>
  </si>
  <si>
    <t>Smilšu iela 1, Rīga, LV-1919, Latvia, phone +371 67094222, fax +371 67094220, e-mail pasts@kase.gov.lv, www.kase.gov.lv</t>
  </si>
  <si>
    <r>
      <rPr>
        <b/>
        <sz val="16"/>
        <rFont val="Calibri Light"/>
        <family val="2"/>
        <charset val="186"/>
      </rPr>
      <t>Valsts kase</t>
    </r>
    <r>
      <rPr>
        <sz val="10"/>
        <rFont val="Times New Roman"/>
        <family val="1"/>
      </rPr>
      <t xml:space="preserve">
Treasury of  the Republic of Latvia
</t>
    </r>
  </si>
  <si>
    <t>January 2023</t>
  </si>
  <si>
    <t>Data at nominal value</t>
  </si>
  <si>
    <t>Additional allocation of Special Drawing Rights (SDRs) (IMF)*</t>
  </si>
  <si>
    <t>*According to regulations of the Cabinet of Ministers No. 732 of 22 November 2022 on the Amendments to Classification of Budget Financing, from 1 January 2023 is classified in the financing category "Allocation of Special Drawing Rights (SDRs)" and is not included in the loan statement.</t>
  </si>
  <si>
    <t>January - February 2023</t>
  </si>
  <si>
    <t>January - March 2023</t>
  </si>
  <si>
    <t>January - April 2023</t>
  </si>
  <si>
    <t>January - May 2023</t>
  </si>
  <si>
    <t>Short-term loans from  Central Government structures (The Treasury of the Republic of Latvia, S13 01 00)</t>
  </si>
  <si>
    <t>January - June 2023</t>
  </si>
  <si>
    <t>January - July 2023</t>
  </si>
  <si>
    <t>January - August 2023</t>
  </si>
  <si>
    <t>January - September 2023</t>
  </si>
  <si>
    <t>January - October 2023</t>
  </si>
  <si>
    <t>January - November 2023</t>
  </si>
  <si>
    <t>January - December 2023</t>
  </si>
  <si>
    <t>**The Debt at the end of the reporting period has been clarified in the division between short-term and long-term loans.</t>
  </si>
  <si>
    <t>Medium-term and long-term loans from financial corporations  (S12 00 00)**</t>
  </si>
  <si>
    <t>Short-term loans from financial corporations  (S12 00 00)**</t>
  </si>
  <si>
    <t>Medium-term and long-term loans from non-financial corporations (S11 00 00)***</t>
  </si>
  <si>
    <t>***The Debt at the end of the reporting period has been clarified according to the annual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</si>
</sst>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##0"/>
    <numFmt numFmtId="165" formatCode="#\ ##0"/>
    <numFmt numFmtId="166" formatCode="_-* #,##0.00\ &quot;DM&quot;_-;\-* #,##0.00\ &quot;DM&quot;_-;_-* &quot;-&quot;??\ &quot;DM&quot;_-;_-@_-"/>
    <numFmt numFmtId="167" formatCode="0&quot;.&quot;0"/>
    <numFmt numFmtId="168" formatCode="##,#0&quot;.&quot;0"/>
  </numFmts>
  <fonts count="60">
    <font>
      <sz val="10"/>
      <name val="Arial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</font>
    <font>
      <sz val="11"/>
      <color indexed="8"/>
      <name val="Calibri"/>
      <family val="2"/>
      <charset val="186"/>
    </font>
    <font>
      <sz val="10"/>
      <color indexed="8"/>
      <name val="Arial"/>
      <family val="2"/>
    </font>
    <font>
      <sz val="11"/>
      <color indexed="9"/>
      <name val="Calibri"/>
      <family val="2"/>
      <charset val="186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  <charset val="186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  <charset val="186"/>
    </font>
    <font>
      <b/>
      <sz val="11"/>
      <color indexed="63"/>
      <name val="Calibri"/>
      <family val="2"/>
    </font>
    <font>
      <sz val="10"/>
      <name val="BaltHelvetica"/>
    </font>
    <font>
      <b/>
      <sz val="10"/>
      <color indexed="8"/>
      <name val="Arial"/>
      <family val="2"/>
    </font>
    <font>
      <b/>
      <sz val="10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b/>
      <sz val="10"/>
      <color indexed="8"/>
      <name val="Arial"/>
      <family val="2"/>
      <charset val="186"/>
    </font>
    <font>
      <b/>
      <sz val="12"/>
      <color indexed="8"/>
      <name val="Arial"/>
      <family val="2"/>
      <charset val="186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b/>
      <sz val="18"/>
      <color indexed="56"/>
      <name val="Cambria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</font>
    <font>
      <b/>
      <sz val="12"/>
      <name val="Times New Roman"/>
      <family val="1"/>
    </font>
    <font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</font>
    <font>
      <sz val="10"/>
      <name val="RimTimes"/>
    </font>
    <font>
      <sz val="8.5"/>
      <name val="Times New Roman"/>
      <family val="1"/>
    </font>
    <font>
      <sz val="8"/>
      <name val="Calibri"/>
      <family val="2"/>
      <charset val="186"/>
    </font>
    <font>
      <u/>
      <sz val="10"/>
      <color theme="10"/>
      <name val="Arial"/>
      <family val="2"/>
      <charset val="186"/>
    </font>
    <font>
      <b/>
      <sz val="16"/>
      <name val="Calibri Light"/>
      <family val="2"/>
      <charset val="186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78">
    <xf numFmtId="0" fontId="0" fillId="0" borderId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4" borderId="0" applyNumberFormat="0" applyBorder="0" applyAlignment="0" applyProtection="0"/>
    <xf numFmtId="0" fontId="12" fillId="11" borderId="0" applyNumberFormat="0" applyBorder="0" applyAlignment="0" applyProtection="0"/>
    <xf numFmtId="0" fontId="13" fillId="13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2" fillId="8" borderId="0" applyNumberFormat="0" applyBorder="0" applyAlignment="0" applyProtection="0"/>
    <xf numFmtId="0" fontId="13" fillId="16" borderId="0" applyNumberFormat="0" applyBorder="0" applyAlignment="0" applyProtection="0"/>
    <xf numFmtId="0" fontId="12" fillId="11" borderId="0" applyNumberFormat="0" applyBorder="0" applyAlignment="0" applyProtection="0"/>
    <xf numFmtId="0" fontId="13" fillId="13" borderId="0" applyNumberFormat="0" applyBorder="0" applyAlignment="0" applyProtection="0"/>
    <xf numFmtId="0" fontId="12" fillId="17" borderId="0" applyNumberFormat="0" applyBorder="0" applyAlignment="0" applyProtection="0"/>
    <xf numFmtId="0" fontId="13" fillId="12" borderId="0" applyNumberFormat="0" applyBorder="0" applyAlignment="0" applyProtection="0"/>
    <xf numFmtId="0" fontId="14" fillId="18" borderId="0" applyNumberFormat="0" applyBorder="0" applyAlignment="0" applyProtection="0"/>
    <xf numFmtId="0" fontId="15" fillId="13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9" borderId="0" applyNumberFormat="0" applyBorder="0" applyAlignment="0" applyProtection="0"/>
    <xf numFmtId="0" fontId="15" fillId="16" borderId="0" applyNumberFormat="0" applyBorder="0" applyAlignment="0" applyProtection="0"/>
    <xf numFmtId="0" fontId="14" fillId="20" borderId="0" applyNumberFormat="0" applyBorder="0" applyAlignment="0" applyProtection="0"/>
    <xf numFmtId="0" fontId="15" fillId="13" borderId="0" applyNumberFormat="0" applyBorder="0" applyAlignment="0" applyProtection="0"/>
    <xf numFmtId="0" fontId="14" fillId="21" borderId="0" applyNumberFormat="0" applyBorder="0" applyAlignment="0" applyProtection="0"/>
    <xf numFmtId="0" fontId="15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6" fillId="37" borderId="0" applyNumberFormat="0" applyBorder="0" applyAlignment="0" applyProtection="0"/>
    <xf numFmtId="0" fontId="16" fillId="28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28" borderId="0" applyNumberFormat="0" applyBorder="0" applyAlignment="0" applyProtection="0"/>
    <xf numFmtId="0" fontId="19" fillId="40" borderId="1" applyNumberFormat="0" applyAlignment="0" applyProtection="0"/>
    <xf numFmtId="0" fontId="20" fillId="29" borderId="2" applyNumberFormat="0" applyAlignment="0" applyProtection="0"/>
    <xf numFmtId="43" fontId="5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8" fillId="38" borderId="1" applyNumberFormat="0" applyAlignment="0" applyProtection="0"/>
    <xf numFmtId="0" fontId="29" fillId="0" borderId="6" applyNumberFormat="0" applyFill="0" applyAlignment="0" applyProtection="0"/>
    <xf numFmtId="0" fontId="30" fillId="38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5" fillId="0" borderId="0"/>
    <xf numFmtId="0" fontId="4" fillId="37" borderId="7" applyNumberFormat="0" applyFont="0" applyAlignment="0" applyProtection="0"/>
    <xf numFmtId="0" fontId="32" fillId="40" borderId="8" applyNumberFormat="0" applyAlignment="0" applyProtection="0"/>
    <xf numFmtId="0" fontId="33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4" fontId="34" fillId="45" borderId="9" applyNumberFormat="0" applyProtection="0">
      <alignment vertical="center"/>
    </xf>
    <xf numFmtId="4" fontId="35" fillId="0" borderId="0" applyNumberFormat="0" applyProtection="0"/>
    <xf numFmtId="0" fontId="1" fillId="0" borderId="0"/>
    <xf numFmtId="0" fontId="4" fillId="0" borderId="0"/>
    <xf numFmtId="4" fontId="36" fillId="45" borderId="9" applyNumberFormat="0" applyProtection="0">
      <alignment vertical="center"/>
    </xf>
    <xf numFmtId="4" fontId="36" fillId="46" borderId="9" applyNumberFormat="0" applyProtection="0">
      <alignment vertical="center"/>
    </xf>
    <xf numFmtId="0" fontId="1" fillId="0" borderId="0"/>
    <xf numFmtId="0" fontId="4" fillId="0" borderId="0"/>
    <xf numFmtId="4" fontId="34" fillId="45" borderId="9" applyNumberFormat="0" applyProtection="0">
      <alignment horizontal="left" vertical="center" indent="1"/>
    </xf>
    <xf numFmtId="4" fontId="35" fillId="0" borderId="0" applyNumberFormat="0" applyProtection="0">
      <alignment horizontal="left" wrapText="1" indent="1" shrinkToFit="1"/>
    </xf>
    <xf numFmtId="0" fontId="1" fillId="0" borderId="0"/>
    <xf numFmtId="0" fontId="4" fillId="0" borderId="0"/>
    <xf numFmtId="0" fontId="34" fillId="46" borderId="9" applyNumberFormat="0" applyProtection="0">
      <alignment horizontal="left" vertical="top" indent="1"/>
    </xf>
    <xf numFmtId="4" fontId="37" fillId="47" borderId="0" applyNumberFormat="0" applyProtection="0">
      <alignment horizontal="left" vertical="center"/>
    </xf>
    <xf numFmtId="4" fontId="37" fillId="47" borderId="0" applyNumberFormat="0" applyProtection="0">
      <alignment horizontal="left" vertical="center"/>
    </xf>
    <xf numFmtId="4" fontId="34" fillId="3" borderId="0" applyNumberFormat="0" applyProtection="0">
      <alignment horizontal="left" vertical="center" indent="1"/>
    </xf>
    <xf numFmtId="4" fontId="7" fillId="0" borderId="10" applyNumberFormat="0" applyProtection="0">
      <alignment horizontal="left" vertical="center" indent="1"/>
    </xf>
    <xf numFmtId="0" fontId="1" fillId="0" borderId="0"/>
    <xf numFmtId="0" fontId="4" fillId="0" borderId="0"/>
    <xf numFmtId="4" fontId="13" fillId="4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5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26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17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21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36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15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48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14" borderId="9" applyNumberFormat="0" applyProtection="0">
      <alignment horizontal="right" vertical="center"/>
    </xf>
    <xf numFmtId="0" fontId="1" fillId="0" borderId="0"/>
    <xf numFmtId="0" fontId="4" fillId="0" borderId="0"/>
    <xf numFmtId="4" fontId="34" fillId="49" borderId="11" applyNumberFormat="0" applyProtection="0">
      <alignment horizontal="left" vertical="center" indent="1"/>
    </xf>
    <xf numFmtId="0" fontId="1" fillId="0" borderId="0"/>
    <xf numFmtId="0" fontId="4" fillId="0" borderId="0"/>
    <xf numFmtId="4" fontId="13" fillId="50" borderId="0" applyNumberFormat="0" applyProtection="0">
      <alignment horizontal="left" vertical="center" indent="1"/>
    </xf>
    <xf numFmtId="0" fontId="1" fillId="0" borderId="0"/>
    <xf numFmtId="0" fontId="4" fillId="0" borderId="0"/>
    <xf numFmtId="4" fontId="38" fillId="13" borderId="0" applyNumberFormat="0" applyProtection="0">
      <alignment horizontal="left" vertical="center" indent="1"/>
    </xf>
    <xf numFmtId="4" fontId="38" fillId="51" borderId="0" applyNumberFormat="0" applyProtection="0">
      <alignment horizontal="left" vertical="center" indent="1"/>
    </xf>
    <xf numFmtId="0" fontId="1" fillId="0" borderId="0"/>
    <xf numFmtId="0" fontId="4" fillId="0" borderId="0"/>
    <xf numFmtId="4" fontId="13" fillId="3" borderId="9" applyNumberFormat="0" applyProtection="0">
      <alignment horizontal="right" vertical="center"/>
    </xf>
    <xf numFmtId="0" fontId="1" fillId="0" borderId="0"/>
    <xf numFmtId="0" fontId="4" fillId="0" borderId="0"/>
    <xf numFmtId="4" fontId="31" fillId="50" borderId="0" applyNumberFormat="0" applyProtection="0">
      <alignment horizontal="left" vertical="center" indent="1"/>
    </xf>
    <xf numFmtId="0" fontId="1" fillId="0" borderId="0"/>
    <xf numFmtId="0" fontId="4" fillId="0" borderId="0"/>
    <xf numFmtId="4" fontId="31" fillId="3" borderId="0" applyNumberFormat="0" applyProtection="0">
      <alignment horizontal="left" vertical="center" indent="1"/>
    </xf>
    <xf numFmtId="4" fontId="31" fillId="47" borderId="0" applyNumberFormat="0" applyProtection="0">
      <alignment horizontal="left" vertical="center" indent="1"/>
    </xf>
    <xf numFmtId="0" fontId="1" fillId="0" borderId="0"/>
    <xf numFmtId="0" fontId="4" fillId="0" borderId="0"/>
    <xf numFmtId="0" fontId="4" fillId="13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1" fillId="0" borderId="0"/>
    <xf numFmtId="0" fontId="4" fillId="0" borderId="0"/>
    <xf numFmtId="0" fontId="4" fillId="51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3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1" fillId="0" borderId="0"/>
    <xf numFmtId="0" fontId="4" fillId="0" borderId="0"/>
    <xf numFmtId="0" fontId="4" fillId="47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11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2" fillId="0" borderId="12" applyNumberFormat="0" applyProtection="0">
      <alignment horizontal="left" vertical="center" indent="1"/>
    </xf>
    <xf numFmtId="0" fontId="1" fillId="0" borderId="0"/>
    <xf numFmtId="0" fontId="4" fillId="0" borderId="0"/>
    <xf numFmtId="0" fontId="4" fillId="52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50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2" fillId="0" borderId="12" applyNumberFormat="0" applyProtection="0">
      <alignment horizontal="left" vertical="center" indent="1"/>
    </xf>
    <xf numFmtId="0" fontId="1" fillId="0" borderId="0"/>
    <xf numFmtId="0" fontId="4" fillId="0" borderId="0"/>
    <xf numFmtId="0" fontId="4" fillId="53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54" borderId="10" applyNumberFormat="0">
      <protection locked="0"/>
    </xf>
    <xf numFmtId="0" fontId="39" fillId="13" borderId="13" applyBorder="0"/>
    <xf numFmtId="0" fontId="1" fillId="0" borderId="0"/>
    <xf numFmtId="0" fontId="4" fillId="0" borderId="0"/>
    <xf numFmtId="4" fontId="13" fillId="55" borderId="9" applyNumberFormat="0" applyProtection="0">
      <alignment vertical="center"/>
    </xf>
    <xf numFmtId="0" fontId="1" fillId="0" borderId="0"/>
    <xf numFmtId="0" fontId="4" fillId="0" borderId="0"/>
    <xf numFmtId="4" fontId="40" fillId="7" borderId="9" applyNumberFormat="0" applyProtection="0">
      <alignment vertical="center"/>
    </xf>
    <xf numFmtId="4" fontId="40" fillId="55" borderId="9" applyNumberFormat="0" applyProtection="0">
      <alignment vertical="center"/>
    </xf>
    <xf numFmtId="0" fontId="1" fillId="0" borderId="0"/>
    <xf numFmtId="0" fontId="4" fillId="0" borderId="0"/>
    <xf numFmtId="4" fontId="13" fillId="0" borderId="10" applyNumberFormat="0" applyProtection="0">
      <alignment horizontal="left" vertical="center" indent="1"/>
    </xf>
    <xf numFmtId="0" fontId="1" fillId="0" borderId="0"/>
    <xf numFmtId="0" fontId="4" fillId="0" borderId="0"/>
    <xf numFmtId="0" fontId="13" fillId="55" borderId="9" applyNumberFormat="0" applyProtection="0">
      <alignment horizontal="left" vertical="top" indent="1"/>
    </xf>
    <xf numFmtId="4" fontId="13" fillId="50" borderId="9" applyNumberFormat="0" applyProtection="0">
      <alignment horizontal="right" vertical="center"/>
    </xf>
    <xf numFmtId="4" fontId="13" fillId="50" borderId="9" applyNumberFormat="0" applyProtection="0">
      <alignment horizontal="right" vertical="center"/>
    </xf>
    <xf numFmtId="4" fontId="7" fillId="0" borderId="0" applyNumberFormat="0" applyProtection="0">
      <alignment horizontal="right"/>
    </xf>
    <xf numFmtId="4" fontId="7" fillId="0" borderId="0" applyNumberFormat="0" applyProtection="0">
      <alignment horizontal="right"/>
    </xf>
    <xf numFmtId="0" fontId="1" fillId="0" borderId="0"/>
    <xf numFmtId="0" fontId="4" fillId="0" borderId="0"/>
    <xf numFmtId="4" fontId="40" fillId="50" borderId="9" applyNumberFormat="0" applyProtection="0">
      <alignment horizontal="right" vertical="center"/>
    </xf>
    <xf numFmtId="4" fontId="13" fillId="3" borderId="9" applyNumberFormat="0" applyProtection="0">
      <alignment horizontal="left" vertical="center" indent="1"/>
    </xf>
    <xf numFmtId="4" fontId="13" fillId="3" borderId="9" applyNumberFormat="0" applyProtection="0">
      <alignment horizontal="left" vertical="center" indent="1"/>
    </xf>
    <xf numFmtId="4" fontId="7" fillId="0" borderId="0" applyNumberFormat="0" applyProtection="0">
      <alignment horizontal="left" wrapText="1" indent="1"/>
    </xf>
    <xf numFmtId="4" fontId="7" fillId="0" borderId="0" applyNumberFormat="0" applyProtection="0">
      <alignment horizontal="left" wrapText="1" indent="1"/>
    </xf>
    <xf numFmtId="0" fontId="31" fillId="47" borderId="9" applyNumberFormat="0" applyProtection="0">
      <alignment horizontal="left" vertical="top"/>
    </xf>
    <xf numFmtId="0" fontId="31" fillId="47" borderId="9" applyNumberFormat="0" applyProtection="0">
      <alignment horizontal="left" vertical="top"/>
    </xf>
    <xf numFmtId="0" fontId="13" fillId="47" borderId="9" applyNumberFormat="0" applyProtection="0">
      <alignment horizontal="left" vertical="top" indent="1"/>
    </xf>
    <xf numFmtId="4" fontId="41" fillId="56" borderId="0" applyNumberFormat="0" applyProtection="0">
      <alignment horizontal="left" vertical="center"/>
    </xf>
    <xf numFmtId="4" fontId="41" fillId="56" borderId="0" applyNumberFormat="0" applyProtection="0">
      <alignment horizontal="left" vertical="center"/>
    </xf>
    <xf numFmtId="4" fontId="41" fillId="56" borderId="0" applyNumberFormat="0" applyProtection="0">
      <alignment horizontal="left" vertical="center" indent="1"/>
    </xf>
    <xf numFmtId="0" fontId="42" fillId="57" borderId="10"/>
    <xf numFmtId="0" fontId="1" fillId="0" borderId="0"/>
    <xf numFmtId="0" fontId="4" fillId="0" borderId="0"/>
    <xf numFmtId="4" fontId="43" fillId="50" borderId="9" applyNumberFormat="0" applyProtection="0">
      <alignment horizontal="right" vertical="center"/>
    </xf>
    <xf numFmtId="0" fontId="44" fillId="0" borderId="0" applyNumberForma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14" applyNumberFormat="0" applyFill="0" applyAlignment="0" applyProtection="0"/>
    <xf numFmtId="167" fontId="47" fillId="58" borderId="0" applyBorder="0" applyProtection="0"/>
    <xf numFmtId="0" fontId="48" fillId="0" borderId="0" applyNumberFormat="0" applyFill="0" applyBorder="0" applyAlignment="0" applyProtection="0"/>
  </cellStyleXfs>
  <cellXfs count="107">
    <xf numFmtId="0" fontId="0" fillId="0" borderId="0" xfId="0"/>
    <xf numFmtId="0" fontId="3" fillId="0" borderId="0" xfId="92" applyFont="1" applyFill="1"/>
    <xf numFmtId="0" fontId="49" fillId="0" borderId="0" xfId="92" applyNumberFormat="1" applyFont="1" applyFill="1" applyAlignment="1"/>
    <xf numFmtId="0" fontId="11" fillId="0" borderId="0" xfId="92" applyNumberFormat="1" applyFont="1" applyFill="1" applyAlignment="1"/>
    <xf numFmtId="0" fontId="3" fillId="0" borderId="15" xfId="92" applyFont="1" applyFill="1" applyBorder="1"/>
    <xf numFmtId="0" fontId="3" fillId="0" borderId="15" xfId="92" applyFont="1" applyFill="1" applyBorder="1" applyAlignment="1">
      <alignment horizontal="centerContinuous"/>
    </xf>
    <xf numFmtId="0" fontId="10" fillId="0" borderId="15" xfId="92" applyFont="1" applyFill="1" applyBorder="1" applyAlignment="1">
      <alignment horizontal="right"/>
    </xf>
    <xf numFmtId="0" fontId="10" fillId="0" borderId="10" xfId="129" applyFont="1" applyFill="1" applyBorder="1" applyAlignment="1">
      <alignment horizontal="center" vertical="center" wrapText="1"/>
    </xf>
    <xf numFmtId="0" fontId="3" fillId="0" borderId="16" xfId="92" applyFont="1" applyFill="1" applyBorder="1" applyAlignment="1">
      <alignment horizontal="center" vertical="center"/>
    </xf>
    <xf numFmtId="0" fontId="6" fillId="0" borderId="0" xfId="92" applyFont="1" applyFill="1"/>
    <xf numFmtId="164" fontId="6" fillId="0" borderId="0" xfId="92" applyNumberFormat="1" applyFont="1" applyFill="1"/>
    <xf numFmtId="165" fontId="6" fillId="0" borderId="0" xfId="92" applyNumberFormat="1" applyFont="1" applyFill="1" applyAlignment="1"/>
    <xf numFmtId="165" fontId="6" fillId="0" borderId="0" xfId="92" applyNumberFormat="1" applyFont="1" applyFill="1"/>
    <xf numFmtId="3" fontId="6" fillId="0" borderId="0" xfId="92" applyNumberFormat="1" applyFont="1" applyFill="1"/>
    <xf numFmtId="0" fontId="3" fillId="0" borderId="0" xfId="92" applyFont="1" applyFill="1" applyBorder="1" applyAlignment="1">
      <alignment horizontal="center" vertical="center"/>
    </xf>
    <xf numFmtId="0" fontId="3" fillId="0" borderId="0" xfId="92" applyFont="1" applyFill="1" applyBorder="1" applyAlignment="1">
      <alignment horizontal="right" vertical="center"/>
    </xf>
    <xf numFmtId="0" fontId="8" fillId="0" borderId="0" xfId="92" applyFont="1" applyFill="1" applyBorder="1" applyAlignment="1">
      <alignment horizontal="left" vertical="center" wrapText="1"/>
    </xf>
    <xf numFmtId="0" fontId="51" fillId="0" borderId="17" xfId="129" applyFont="1" applyFill="1" applyBorder="1" applyAlignment="1">
      <alignment horizontal="center" vertical="center"/>
    </xf>
    <xf numFmtId="0" fontId="51" fillId="0" borderId="18" xfId="129" applyFont="1" applyFill="1" applyBorder="1" applyAlignment="1">
      <alignment horizontal="center" vertical="center"/>
    </xf>
    <xf numFmtId="0" fontId="3" fillId="0" borderId="10" xfId="129" applyFont="1" applyFill="1" applyBorder="1" applyAlignment="1">
      <alignment horizontal="center" vertical="center" wrapText="1"/>
    </xf>
    <xf numFmtId="0" fontId="50" fillId="0" borderId="0" xfId="92" applyFont="1" applyFill="1"/>
    <xf numFmtId="0" fontId="8" fillId="0" borderId="10" xfId="130" applyFont="1" applyFill="1" applyBorder="1" applyAlignment="1">
      <alignment horizontal="right" vertical="center" wrapText="1"/>
    </xf>
    <xf numFmtId="0" fontId="50" fillId="0" borderId="20" xfId="92" applyFont="1" applyFill="1" applyBorder="1" applyAlignment="1">
      <alignment horizontal="left" vertical="center" wrapText="1"/>
    </xf>
    <xf numFmtId="0" fontId="50" fillId="0" borderId="21" xfId="130" applyFont="1" applyFill="1" applyBorder="1" applyAlignment="1">
      <alignment horizontal="left" vertical="center" wrapText="1"/>
    </xf>
    <xf numFmtId="0" fontId="8" fillId="0" borderId="0" xfId="92" applyFont="1" applyFill="1"/>
    <xf numFmtId="0" fontId="52" fillId="0" borderId="22" xfId="129" applyFont="1" applyFill="1" applyBorder="1" applyAlignment="1">
      <alignment horizontal="left" vertical="center"/>
    </xf>
    <xf numFmtId="0" fontId="8" fillId="0" borderId="0" xfId="92" applyFont="1" applyFill="1" applyAlignment="1">
      <alignment horizontal="right"/>
    </xf>
    <xf numFmtId="0" fontId="8" fillId="59" borderId="23" xfId="92" applyFont="1" applyFill="1" applyBorder="1" applyAlignment="1">
      <alignment horizontal="right" vertical="center"/>
    </xf>
    <xf numFmtId="0" fontId="5" fillId="59" borderId="24" xfId="92" applyFont="1" applyFill="1" applyBorder="1" applyAlignment="1">
      <alignment horizontal="right" vertical="center" wrapText="1"/>
    </xf>
    <xf numFmtId="0" fontId="8" fillId="0" borderId="23" xfId="130" applyFont="1" applyFill="1" applyBorder="1" applyAlignment="1">
      <alignment horizontal="right" vertical="center" wrapText="1"/>
    </xf>
    <xf numFmtId="0" fontId="8" fillId="0" borderId="25" xfId="130" applyFont="1" applyFill="1" applyBorder="1" applyAlignment="1">
      <alignment horizontal="center" vertical="center"/>
    </xf>
    <xf numFmtId="3" fontId="50" fillId="0" borderId="26" xfId="76" applyNumberFormat="1" applyFont="1" applyFill="1" applyBorder="1" applyAlignment="1">
      <alignment horizontal="right" vertical="center"/>
    </xf>
    <xf numFmtId="3" fontId="3" fillId="0" borderId="26" xfId="92" applyNumberFormat="1" applyFont="1" applyFill="1" applyBorder="1" applyAlignment="1">
      <alignment horizontal="right" vertical="center"/>
    </xf>
    <xf numFmtId="3" fontId="3" fillId="0" borderId="27" xfId="92" applyNumberFormat="1" applyFont="1" applyFill="1" applyBorder="1" applyAlignment="1">
      <alignment horizontal="right" vertical="center"/>
    </xf>
    <xf numFmtId="0" fontId="54" fillId="0" borderId="0" xfId="92" applyFont="1" applyFill="1"/>
    <xf numFmtId="0" fontId="54" fillId="0" borderId="19" xfId="130" applyFont="1" applyFill="1" applyBorder="1" applyAlignment="1">
      <alignment horizontal="left" vertical="center"/>
    </xf>
    <xf numFmtId="0" fontId="6" fillId="0" borderId="0" xfId="131" applyFont="1" applyFill="1" applyBorder="1" applyProtection="1">
      <protection locked="0"/>
    </xf>
    <xf numFmtId="0" fontId="3" fillId="0" borderId="0" xfId="88" applyFont="1"/>
    <xf numFmtId="0" fontId="52" fillId="0" borderId="28" xfId="129" applyFont="1" applyFill="1" applyBorder="1" applyAlignment="1">
      <alignment horizontal="left" vertical="center"/>
    </xf>
    <xf numFmtId="0" fontId="3" fillId="0" borderId="0" xfId="128" applyFont="1" applyFill="1" applyAlignment="1">
      <alignment vertical="center"/>
    </xf>
    <xf numFmtId="0" fontId="50" fillId="0" borderId="29" xfId="132" applyFont="1" applyFill="1" applyBorder="1" applyAlignment="1">
      <alignment horizontal="left" vertical="center"/>
    </xf>
    <xf numFmtId="0" fontId="50" fillId="0" borderId="29" xfId="132" applyFont="1" applyFill="1" applyBorder="1" applyAlignment="1">
      <alignment horizontal="left" vertical="center" wrapText="1"/>
    </xf>
    <xf numFmtId="0" fontId="50" fillId="0" borderId="30" xfId="92" applyFont="1" applyFill="1" applyBorder="1" applyAlignment="1">
      <alignment horizontal="left" vertical="center" wrapText="1"/>
    </xf>
    <xf numFmtId="3" fontId="54" fillId="60" borderId="31" xfId="94" applyNumberFormat="1" applyFont="1" applyFill="1" applyBorder="1" applyAlignment="1">
      <alignment horizontal="right" vertical="center"/>
    </xf>
    <xf numFmtId="3" fontId="54" fillId="60" borderId="31" xfId="76" applyNumberFormat="1" applyFont="1" applyFill="1" applyBorder="1" applyAlignment="1">
      <alignment horizontal="right" vertical="center"/>
    </xf>
    <xf numFmtId="14" fontId="54" fillId="60" borderId="31" xfId="94" applyNumberFormat="1" applyFont="1" applyFill="1" applyBorder="1" applyAlignment="1">
      <alignment horizontal="center" vertical="center"/>
    </xf>
    <xf numFmtId="14" fontId="54" fillId="60" borderId="31" xfId="94" applyNumberFormat="1" applyFont="1" applyFill="1" applyBorder="1" applyAlignment="1">
      <alignment horizontal="center"/>
    </xf>
    <xf numFmtId="3" fontId="8" fillId="60" borderId="10" xfId="76" applyNumberFormat="1" applyFont="1" applyFill="1" applyBorder="1" applyAlignment="1">
      <alignment horizontal="right" vertical="center"/>
    </xf>
    <xf numFmtId="3" fontId="50" fillId="60" borderId="32" xfId="94" applyNumberFormat="1" applyFont="1" applyFill="1" applyBorder="1" applyAlignment="1">
      <alignment horizontal="right" vertical="center"/>
    </xf>
    <xf numFmtId="3" fontId="50" fillId="60" borderId="33" xfId="94" applyNumberFormat="1" applyFont="1" applyFill="1" applyBorder="1" applyAlignment="1">
      <alignment horizontal="right" vertical="center"/>
    </xf>
    <xf numFmtId="14" fontId="50" fillId="60" borderId="34" xfId="130" applyNumberFormat="1" applyFont="1" applyFill="1" applyBorder="1" applyAlignment="1">
      <alignment horizontal="center" vertical="center"/>
    </xf>
    <xf numFmtId="3" fontId="50" fillId="60" borderId="35" xfId="130" applyNumberFormat="1" applyFont="1" applyFill="1" applyBorder="1" applyAlignment="1">
      <alignment horizontal="right" vertical="center"/>
    </xf>
    <xf numFmtId="3" fontId="8" fillId="60" borderId="10" xfId="94" applyNumberFormat="1" applyFont="1" applyFill="1" applyBorder="1" applyAlignment="1">
      <alignment horizontal="right" vertical="center"/>
    </xf>
    <xf numFmtId="0" fontId="8" fillId="60" borderId="23" xfId="94" applyFont="1" applyFill="1" applyBorder="1" applyAlignment="1">
      <alignment horizontal="right" vertical="center"/>
    </xf>
    <xf numFmtId="3" fontId="8" fillId="60" borderId="23" xfId="94" applyNumberFormat="1" applyFont="1" applyFill="1" applyBorder="1" applyAlignment="1">
      <alignment horizontal="right" vertical="center"/>
    </xf>
    <xf numFmtId="0" fontId="51" fillId="60" borderId="15" xfId="130" applyFont="1" applyFill="1" applyBorder="1" applyAlignment="1">
      <alignment horizontal="center" vertical="center"/>
    </xf>
    <xf numFmtId="0" fontId="51" fillId="60" borderId="15" xfId="130" applyFont="1" applyFill="1" applyBorder="1" applyAlignment="1">
      <alignment vertical="center"/>
    </xf>
    <xf numFmtId="168" fontId="3" fillId="60" borderId="26" xfId="94" applyNumberFormat="1" applyFont="1" applyFill="1" applyBorder="1" applyAlignment="1">
      <alignment horizontal="right" vertical="center"/>
    </xf>
    <xf numFmtId="168" fontId="9" fillId="60" borderId="26" xfId="94" applyNumberFormat="1" applyFont="1" applyFill="1" applyBorder="1" applyAlignment="1">
      <alignment horizontal="right" vertical="center"/>
    </xf>
    <xf numFmtId="3" fontId="50" fillId="60" borderId="36" xfId="94" applyNumberFormat="1" applyFont="1" applyFill="1" applyBorder="1" applyAlignment="1">
      <alignment horizontal="right" vertical="center"/>
    </xf>
    <xf numFmtId="0" fontId="8" fillId="60" borderId="37" xfId="94" applyFont="1" applyFill="1" applyBorder="1" applyAlignment="1">
      <alignment horizontal="right" vertical="center"/>
    </xf>
    <xf numFmtId="3" fontId="8" fillId="60" borderId="37" xfId="94" applyNumberFormat="1" applyFont="1" applyFill="1" applyBorder="1" applyAlignment="1">
      <alignment horizontal="right" vertical="center"/>
    </xf>
    <xf numFmtId="3" fontId="3" fillId="60" borderId="26" xfId="94" applyNumberFormat="1" applyFont="1" applyFill="1" applyBorder="1" applyAlignment="1">
      <alignment horizontal="right" vertical="center"/>
    </xf>
    <xf numFmtId="3" fontId="3" fillId="60" borderId="26" xfId="94" applyNumberFormat="1" applyFont="1" applyFill="1" applyBorder="1" applyAlignment="1">
      <alignment vertical="center"/>
    </xf>
    <xf numFmtId="3" fontId="50" fillId="60" borderId="32" xfId="94" applyNumberFormat="1" applyFont="1" applyFill="1" applyBorder="1" applyAlignment="1">
      <alignment vertical="center"/>
    </xf>
    <xf numFmtId="3" fontId="50" fillId="60" borderId="38" xfId="94" applyNumberFormat="1" applyFont="1" applyFill="1" applyBorder="1" applyAlignment="1">
      <alignment horizontal="right" vertical="center"/>
    </xf>
    <xf numFmtId="3" fontId="50" fillId="60" borderId="39" xfId="94" applyNumberFormat="1" applyFont="1" applyFill="1" applyBorder="1" applyAlignment="1">
      <alignment horizontal="right" vertical="center"/>
    </xf>
    <xf numFmtId="3" fontId="50" fillId="60" borderId="38" xfId="94" applyNumberFormat="1" applyFont="1" applyFill="1" applyBorder="1" applyAlignment="1">
      <alignment vertical="center"/>
    </xf>
    <xf numFmtId="3" fontId="8" fillId="60" borderId="10" xfId="94" applyNumberFormat="1" applyFont="1" applyFill="1" applyBorder="1" applyAlignment="1">
      <alignment vertical="center"/>
    </xf>
    <xf numFmtId="3" fontId="8" fillId="60" borderId="18" xfId="94" applyNumberFormat="1" applyFont="1" applyFill="1" applyBorder="1" applyAlignment="1">
      <alignment horizontal="right" vertical="center"/>
    </xf>
    <xf numFmtId="0" fontId="8" fillId="60" borderId="24" xfId="94" applyFont="1" applyFill="1" applyBorder="1" applyAlignment="1">
      <alignment horizontal="center" vertical="center"/>
    </xf>
    <xf numFmtId="3" fontId="8" fillId="60" borderId="24" xfId="94" applyNumberFormat="1" applyFont="1" applyFill="1" applyBorder="1" applyAlignment="1">
      <alignment horizontal="right" vertical="center"/>
    </xf>
    <xf numFmtId="0" fontId="8" fillId="60" borderId="24" xfId="94" applyFont="1" applyFill="1" applyBorder="1" applyAlignment="1">
      <alignment horizontal="right" vertical="center"/>
    </xf>
    <xf numFmtId="3" fontId="54" fillId="60" borderId="40" xfId="94" applyNumberFormat="1" applyFont="1" applyFill="1" applyBorder="1" applyAlignment="1">
      <alignment horizontal="right" vertical="center"/>
    </xf>
    <xf numFmtId="3" fontId="50" fillId="60" borderId="41" xfId="94" applyNumberFormat="1" applyFont="1" applyFill="1" applyBorder="1" applyAlignment="1">
      <alignment horizontal="right" vertical="center"/>
    </xf>
    <xf numFmtId="3" fontId="50" fillId="60" borderId="42" xfId="94" applyNumberFormat="1" applyFont="1" applyFill="1" applyBorder="1" applyAlignment="1">
      <alignment horizontal="right" vertical="center"/>
    </xf>
    <xf numFmtId="0" fontId="51" fillId="60" borderId="43" xfId="130" applyFont="1" applyFill="1" applyBorder="1" applyAlignment="1">
      <alignment vertical="center"/>
    </xf>
    <xf numFmtId="168" fontId="3" fillId="60" borderId="27" xfId="94" applyNumberFormat="1" applyFont="1" applyFill="1" applyBorder="1" applyAlignment="1">
      <alignment horizontal="right" vertical="center"/>
    </xf>
    <xf numFmtId="3" fontId="3" fillId="60" borderId="27" xfId="94" applyNumberFormat="1" applyFont="1" applyFill="1" applyBorder="1" applyAlignment="1">
      <alignment vertical="center"/>
    </xf>
    <xf numFmtId="3" fontId="50" fillId="60" borderId="41" xfId="94" applyNumberFormat="1" applyFont="1" applyFill="1" applyBorder="1" applyAlignment="1">
      <alignment vertical="center"/>
    </xf>
    <xf numFmtId="3" fontId="50" fillId="60" borderId="44" xfId="94" applyNumberFormat="1" applyFont="1" applyFill="1" applyBorder="1" applyAlignment="1">
      <alignment vertical="center"/>
    </xf>
    <xf numFmtId="0" fontId="50" fillId="0" borderId="45" xfId="92" applyFont="1" applyFill="1" applyBorder="1" applyAlignment="1">
      <alignment horizontal="left" vertical="center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0" xfId="92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/>
    <xf numFmtId="0" fontId="5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3" fillId="0" borderId="0" xfId="92" applyFont="1" applyFill="1" applyBorder="1" applyAlignment="1">
      <alignment horizontal="left" vertical="center" wrapText="1"/>
    </xf>
    <xf numFmtId="0" fontId="49" fillId="0" borderId="0" xfId="92" applyNumberFormat="1" applyFont="1" applyFill="1" applyAlignment="1">
      <alignment horizontal="center" vertical="center"/>
    </xf>
    <xf numFmtId="17" fontId="11" fillId="0" borderId="0" xfId="92" quotePrefix="1" applyNumberFormat="1" applyFont="1" applyFill="1" applyAlignment="1">
      <alignment horizontal="center"/>
    </xf>
    <xf numFmtId="0" fontId="11" fillId="0" borderId="0" xfId="92" applyNumberFormat="1" applyFont="1" applyFill="1" applyAlignment="1">
      <alignment horizontal="center"/>
    </xf>
    <xf numFmtId="0" fontId="3" fillId="0" borderId="10" xfId="129" applyFont="1" applyFill="1" applyBorder="1" applyAlignment="1">
      <alignment horizontal="center" vertical="center" wrapText="1"/>
    </xf>
  </cellXfs>
  <cellStyles count="278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- 20%" xfId="37"/>
    <cellStyle name="Accent1 - 40%" xfId="38"/>
    <cellStyle name="Accent1 - 60%" xfId="39"/>
    <cellStyle name="Accent1 2" xfId="40"/>
    <cellStyle name="Accent1 3" xfId="41"/>
    <cellStyle name="Accent1 4" xfId="42"/>
    <cellStyle name="Accent2 - 20%" xfId="43"/>
    <cellStyle name="Accent2 - 40%" xfId="44"/>
    <cellStyle name="Accent2 - 60%" xfId="45"/>
    <cellStyle name="Accent2 2" xfId="46"/>
    <cellStyle name="Accent2 3" xfId="47"/>
    <cellStyle name="Accent2 4" xfId="48"/>
    <cellStyle name="Accent3 - 20%" xfId="49"/>
    <cellStyle name="Accent3 - 40%" xfId="50"/>
    <cellStyle name="Accent3 - 60%" xfId="51"/>
    <cellStyle name="Accent3 2" xfId="52"/>
    <cellStyle name="Accent3 3" xfId="53"/>
    <cellStyle name="Accent3 4" xfId="54"/>
    <cellStyle name="Accent4 - 20%" xfId="55"/>
    <cellStyle name="Accent4 - 40%" xfId="56"/>
    <cellStyle name="Accent4 - 60%" xfId="57"/>
    <cellStyle name="Accent4 2" xfId="58"/>
    <cellStyle name="Accent4 3" xfId="59"/>
    <cellStyle name="Accent4 4" xfId="60"/>
    <cellStyle name="Accent5 - 20%" xfId="61"/>
    <cellStyle name="Accent5 - 40%" xfId="62"/>
    <cellStyle name="Accent5 - 60%" xfId="63"/>
    <cellStyle name="Accent5 2" xfId="64"/>
    <cellStyle name="Accent5 3" xfId="65"/>
    <cellStyle name="Accent5 4" xfId="66"/>
    <cellStyle name="Accent6 - 20%" xfId="67"/>
    <cellStyle name="Accent6 - 40%" xfId="68"/>
    <cellStyle name="Accent6 - 60%" xfId="69"/>
    <cellStyle name="Accent6 2" xfId="70"/>
    <cellStyle name="Accent6 3" xfId="71"/>
    <cellStyle name="Accent6 4" xfId="72"/>
    <cellStyle name="Bad 2" xfId="73"/>
    <cellStyle name="Calculation 2" xfId="74"/>
    <cellStyle name="Check Cell 2" xfId="75"/>
    <cellStyle name="Comma" xfId="76" builtinId="3"/>
    <cellStyle name="Currency 2" xfId="77"/>
    <cellStyle name="Emphasis 1" xfId="78"/>
    <cellStyle name="Emphasis 2" xfId="79"/>
    <cellStyle name="Emphasis 3" xfId="80"/>
    <cellStyle name="Explanatory Text 2" xfId="81"/>
    <cellStyle name="Explanatory Text 3" xfId="82"/>
    <cellStyle name="Good 2" xfId="83"/>
    <cellStyle name="Heading 1 2" xfId="84"/>
    <cellStyle name="Heading 2 2" xfId="85"/>
    <cellStyle name="Heading 3 2" xfId="86"/>
    <cellStyle name="Heading 4 2" xfId="87"/>
    <cellStyle name="Hyperlink" xfId="88" builtinId="8"/>
    <cellStyle name="Input 2" xfId="89"/>
    <cellStyle name="Linked Cell 2" xfId="90"/>
    <cellStyle name="Neutral 2" xfId="91"/>
    <cellStyle name="Normal" xfId="0" builtinId="0"/>
    <cellStyle name="Normal 10" xfId="92"/>
    <cellStyle name="Normal 10 2" xfId="93"/>
    <cellStyle name="Normal 10 3" xfId="94"/>
    <cellStyle name="Normal 11" xfId="95"/>
    <cellStyle name="Normal 11 2" xfId="96"/>
    <cellStyle name="Normal 12" xfId="97"/>
    <cellStyle name="Normal 12 2" xfId="98"/>
    <cellStyle name="Normal 13" xfId="99"/>
    <cellStyle name="Normal 13 2" xfId="100"/>
    <cellStyle name="Normal 14" xfId="101"/>
    <cellStyle name="Normal 14 2" xfId="102"/>
    <cellStyle name="Normal 15" xfId="103"/>
    <cellStyle name="Normal 15 2" xfId="104"/>
    <cellStyle name="Normal 16" xfId="105"/>
    <cellStyle name="Normal 16 2" xfId="106"/>
    <cellStyle name="Normal 18" xfId="107"/>
    <cellStyle name="Normal 2" xfId="108"/>
    <cellStyle name="Normal 2 2" xfId="109"/>
    <cellStyle name="Normal 2 3" xfId="110"/>
    <cellStyle name="Normal 2 3 2" xfId="111"/>
    <cellStyle name="Normal 20" xfId="112"/>
    <cellStyle name="Normal 20 2" xfId="113"/>
    <cellStyle name="Normal 21" xfId="114"/>
    <cellStyle name="Normal 21 2" xfId="115"/>
    <cellStyle name="Normal 3" xfId="116"/>
    <cellStyle name="Normal 3 2" xfId="117"/>
    <cellStyle name="Normal 4" xfId="118"/>
    <cellStyle name="Normal 4 2" xfId="119"/>
    <cellStyle name="Normal 5" xfId="120"/>
    <cellStyle name="Normal 5 2" xfId="121"/>
    <cellStyle name="Normal 6" xfId="122"/>
    <cellStyle name="Normal 6 2" xfId="123"/>
    <cellStyle name="Normal 8" xfId="124"/>
    <cellStyle name="Normal 8 2" xfId="125"/>
    <cellStyle name="Normal 9" xfId="126"/>
    <cellStyle name="Normal 9 2" xfId="127"/>
    <cellStyle name="Normal_2009_3.piel_arejais parads_men_WORK" xfId="128"/>
    <cellStyle name="Normal_2010_3.piel_arejais parads_men_WORK" xfId="129"/>
    <cellStyle name="Normal_2010_3.piel_arejais parads_men_WORK 2" xfId="130"/>
    <cellStyle name="Normal_2010_4.piel_galvojumi_men_WORK" xfId="131"/>
    <cellStyle name="Normal_arejais parads_men_2006 (anglu)" xfId="132"/>
    <cellStyle name="Note 2" xfId="133"/>
    <cellStyle name="Output 2" xfId="134"/>
    <cellStyle name="Parastais_FMLikp01_p05_221205_pap_afp_makp" xfId="135"/>
    <cellStyle name="Percent 2" xfId="136"/>
    <cellStyle name="SAPBEXaggData" xfId="137"/>
    <cellStyle name="SAPBEXaggData 2" xfId="138"/>
    <cellStyle name="SAPBEXaggData 3" xfId="139"/>
    <cellStyle name="SAPBEXaggData 4" xfId="140"/>
    <cellStyle name="SAPBEXaggDataEmph" xfId="141"/>
    <cellStyle name="SAPBEXaggDataEmph 2" xfId="142"/>
    <cellStyle name="SAPBEXaggDataEmph 3" xfId="143"/>
    <cellStyle name="SAPBEXaggDataEmph 4" xfId="144"/>
    <cellStyle name="SAPBEXaggItem" xfId="145"/>
    <cellStyle name="SAPBEXaggItem 2" xfId="146"/>
    <cellStyle name="SAPBEXaggItem 3" xfId="147"/>
    <cellStyle name="SAPBEXaggItem 4" xfId="148"/>
    <cellStyle name="SAPBEXaggItemX" xfId="149"/>
    <cellStyle name="SAPBEXaggItemX 2" xfId="150"/>
    <cellStyle name="SAPBEXaggItemX 3" xfId="151"/>
    <cellStyle name="SAPBEXchaText" xfId="152"/>
    <cellStyle name="SAPBEXchaText 2" xfId="153"/>
    <cellStyle name="SAPBEXchaText 3" xfId="154"/>
    <cellStyle name="SAPBEXchaText 4" xfId="155"/>
    <cellStyle name="SAPBEXexcBad7" xfId="156"/>
    <cellStyle name="SAPBEXexcBad7 2" xfId="157"/>
    <cellStyle name="SAPBEXexcBad7 3" xfId="158"/>
    <cellStyle name="SAPBEXexcBad8" xfId="159"/>
    <cellStyle name="SAPBEXexcBad8 2" xfId="160"/>
    <cellStyle name="SAPBEXexcBad8 3" xfId="161"/>
    <cellStyle name="SAPBEXexcBad9" xfId="162"/>
    <cellStyle name="SAPBEXexcBad9 2" xfId="163"/>
    <cellStyle name="SAPBEXexcBad9 3" xfId="164"/>
    <cellStyle name="SAPBEXexcCritical4" xfId="165"/>
    <cellStyle name="SAPBEXexcCritical4 2" xfId="166"/>
    <cellStyle name="SAPBEXexcCritical4 3" xfId="167"/>
    <cellStyle name="SAPBEXexcCritical5" xfId="168"/>
    <cellStyle name="SAPBEXexcCritical5 2" xfId="169"/>
    <cellStyle name="SAPBEXexcCritical5 3" xfId="170"/>
    <cellStyle name="SAPBEXexcCritical6" xfId="171"/>
    <cellStyle name="SAPBEXexcCritical6 2" xfId="172"/>
    <cellStyle name="SAPBEXexcCritical6 3" xfId="173"/>
    <cellStyle name="SAPBEXexcGood1" xfId="174"/>
    <cellStyle name="SAPBEXexcGood1 2" xfId="175"/>
    <cellStyle name="SAPBEXexcGood1 3" xfId="176"/>
    <cellStyle name="SAPBEXexcGood2" xfId="177"/>
    <cellStyle name="SAPBEXexcGood2 2" xfId="178"/>
    <cellStyle name="SAPBEXexcGood2 3" xfId="179"/>
    <cellStyle name="SAPBEXexcGood3" xfId="180"/>
    <cellStyle name="SAPBEXexcGood3 2" xfId="181"/>
    <cellStyle name="SAPBEXexcGood3 3" xfId="182"/>
    <cellStyle name="SAPBEXfilterDrill" xfId="183"/>
    <cellStyle name="SAPBEXfilterDrill 2" xfId="184"/>
    <cellStyle name="SAPBEXfilterDrill 3" xfId="185"/>
    <cellStyle name="SAPBEXfilterItem" xfId="186"/>
    <cellStyle name="SAPBEXfilterItem 2" xfId="187"/>
    <cellStyle name="SAPBEXfilterItem 3" xfId="188"/>
    <cellStyle name="SAPBEXfilterText" xfId="189"/>
    <cellStyle name="SAPBEXfilterText 2" xfId="190"/>
    <cellStyle name="SAPBEXfilterText 3" xfId="191"/>
    <cellStyle name="SAPBEXfilterText 4" xfId="192"/>
    <cellStyle name="SAPBEXformats" xfId="193"/>
    <cellStyle name="SAPBEXformats 2" xfId="194"/>
    <cellStyle name="SAPBEXformats 3" xfId="195"/>
    <cellStyle name="SAPBEXheaderItem" xfId="196"/>
    <cellStyle name="SAPBEXheaderItem 2" xfId="197"/>
    <cellStyle name="SAPBEXheaderItem 3" xfId="198"/>
    <cellStyle name="SAPBEXheaderText" xfId="199"/>
    <cellStyle name="SAPBEXheaderText 2" xfId="200"/>
    <cellStyle name="SAPBEXheaderText 3" xfId="201"/>
    <cellStyle name="SAPBEXheaderText 4" xfId="202"/>
    <cellStyle name="SAPBEXHLevel0" xfId="203"/>
    <cellStyle name="SAPBEXHLevel0 2" xfId="204"/>
    <cellStyle name="SAPBEXHLevel0 3" xfId="205"/>
    <cellStyle name="SAPBEXHLevel0 4" xfId="206"/>
    <cellStyle name="SAPBEXHLevel0X" xfId="207"/>
    <cellStyle name="SAPBEXHLevel0X 2" xfId="208"/>
    <cellStyle name="SAPBEXHLevel0X 3" xfId="209"/>
    <cellStyle name="SAPBEXHLevel1" xfId="210"/>
    <cellStyle name="SAPBEXHLevel1 2" xfId="211"/>
    <cellStyle name="SAPBEXHLevel1 3" xfId="212"/>
    <cellStyle name="SAPBEXHLevel1 4" xfId="213"/>
    <cellStyle name="SAPBEXHLevel1X" xfId="214"/>
    <cellStyle name="SAPBEXHLevel1X 2" xfId="215"/>
    <cellStyle name="SAPBEXHLevel1X 3" xfId="216"/>
    <cellStyle name="SAPBEXHLevel2" xfId="217"/>
    <cellStyle name="SAPBEXHLevel2 2" xfId="218"/>
    <cellStyle name="SAPBEXHLevel2 3" xfId="219"/>
    <cellStyle name="SAPBEXHLevel2 4" xfId="220"/>
    <cellStyle name="SAPBEXHLevel2 4 2" xfId="221"/>
    <cellStyle name="SAPBEXHLevel2X" xfId="222"/>
    <cellStyle name="SAPBEXHLevel2X 2" xfId="223"/>
    <cellStyle name="SAPBEXHLevel2X 3" xfId="224"/>
    <cellStyle name="SAPBEXHLevel3" xfId="225"/>
    <cellStyle name="SAPBEXHLevel3 2" xfId="226"/>
    <cellStyle name="SAPBEXHLevel3 3" xfId="227"/>
    <cellStyle name="SAPBEXHLevel3 4" xfId="228"/>
    <cellStyle name="SAPBEXHLevel3 4 2" xfId="229"/>
    <cellStyle name="SAPBEXHLevel3X" xfId="230"/>
    <cellStyle name="SAPBEXHLevel3X 2" xfId="231"/>
    <cellStyle name="SAPBEXHLevel3X 3" xfId="232"/>
    <cellStyle name="SAPBEXinputData" xfId="233"/>
    <cellStyle name="SAPBEXinputData 2" xfId="234"/>
    <cellStyle name="SAPBEXinputData 3" xfId="235"/>
    <cellStyle name="SAPBEXItemHeader" xfId="236"/>
    <cellStyle name="SAPBEXresData" xfId="237"/>
    <cellStyle name="SAPBEXresData 2" xfId="238"/>
    <cellStyle name="SAPBEXresData 3" xfId="239"/>
    <cellStyle name="SAPBEXresDataEmph" xfId="240"/>
    <cellStyle name="SAPBEXresDataEmph 2" xfId="241"/>
    <cellStyle name="SAPBEXresDataEmph 3" xfId="242"/>
    <cellStyle name="SAPBEXresDataEmph 4" xfId="243"/>
    <cellStyle name="SAPBEXresItem" xfId="244"/>
    <cellStyle name="SAPBEXresItem 2" xfId="245"/>
    <cellStyle name="SAPBEXresItem 3" xfId="246"/>
    <cellStyle name="SAPBEXresItemX" xfId="247"/>
    <cellStyle name="SAPBEXresItemX 2" xfId="248"/>
    <cellStyle name="SAPBEXresItemX 3" xfId="249"/>
    <cellStyle name="SAPBEXstdData" xfId="250"/>
    <cellStyle name="SAPBEXstdData 2" xfId="251"/>
    <cellStyle name="SAPBEXstdData 2 2" xfId="252"/>
    <cellStyle name="SAPBEXstdData 3" xfId="253"/>
    <cellStyle name="SAPBEXstdDataEmph" xfId="254"/>
    <cellStyle name="SAPBEXstdDataEmph 2" xfId="255"/>
    <cellStyle name="SAPBEXstdDataEmph 3" xfId="256"/>
    <cellStyle name="SAPBEXstdItem" xfId="257"/>
    <cellStyle name="SAPBEXstdItem 2" xfId="258"/>
    <cellStyle name="SAPBEXstdItem 3" xfId="259"/>
    <cellStyle name="SAPBEXstdItem 4" xfId="260"/>
    <cellStyle name="SAPBEXstdItemX" xfId="261"/>
    <cellStyle name="SAPBEXstdItemX 2" xfId="262"/>
    <cellStyle name="SAPBEXstdItemX 3" xfId="263"/>
    <cellStyle name="SAPBEXtitle" xfId="264"/>
    <cellStyle name="SAPBEXtitle 2" xfId="265"/>
    <cellStyle name="SAPBEXtitle 3" xfId="266"/>
    <cellStyle name="SAPBEXunassignedItem" xfId="267"/>
    <cellStyle name="SAPBEXundefined" xfId="268"/>
    <cellStyle name="SAPBEXundefined 2" xfId="269"/>
    <cellStyle name="SAPBEXundefined 3" xfId="270"/>
    <cellStyle name="Sheet Title" xfId="271"/>
    <cellStyle name="Style 1" xfId="272"/>
    <cellStyle name="Title 2" xfId="273"/>
    <cellStyle name="Title 3" xfId="274"/>
    <cellStyle name="Total 2" xfId="275"/>
    <cellStyle name="V?st." xfId="276"/>
    <cellStyle name="Warning Text 2" xfId="2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93" zoomScaleNormal="93" zoomScaleSheetLayoutView="100" workbookViewId="0">
      <selection activeCell="K30" sqref="K30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5" t="s">
        <v>47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  <c r="N1" s="97"/>
    </row>
    <row r="2" spans="1:14" customFormat="1" ht="12.75" customHeight="1">
      <c r="A2" s="98" t="s">
        <v>46</v>
      </c>
      <c r="B2" s="98"/>
      <c r="C2" s="98"/>
      <c r="D2" s="98"/>
      <c r="E2" s="98"/>
      <c r="F2" s="98"/>
      <c r="G2" s="98"/>
      <c r="H2" s="98"/>
      <c r="I2" s="98"/>
      <c r="J2" s="97"/>
      <c r="K2" s="97"/>
      <c r="L2" s="97"/>
      <c r="M2" s="97"/>
      <c r="N2" s="97"/>
    </row>
    <row r="3" spans="1:14" customFormat="1" ht="18" customHeight="1">
      <c r="A3" s="99" t="s">
        <v>39</v>
      </c>
      <c r="B3" s="99"/>
      <c r="C3" s="99"/>
      <c r="D3" s="99"/>
      <c r="E3" s="99"/>
      <c r="F3" s="99"/>
      <c r="G3" s="99"/>
      <c r="H3" s="99"/>
      <c r="I3" s="99"/>
      <c r="J3" s="97"/>
      <c r="K3" s="97"/>
      <c r="L3" s="97"/>
      <c r="M3" s="97"/>
      <c r="N3" s="97"/>
    </row>
    <row r="4" spans="1:14" customFormat="1" ht="18.75" customHeight="1">
      <c r="A4" s="100" t="s">
        <v>40</v>
      </c>
      <c r="B4" s="100"/>
      <c r="C4" s="100"/>
      <c r="D4" s="100"/>
      <c r="E4" s="100"/>
      <c r="F4" s="100"/>
      <c r="G4" s="100"/>
      <c r="H4" s="100"/>
      <c r="I4" s="100"/>
      <c r="J4" s="97"/>
      <c r="K4" s="97"/>
      <c r="L4" s="97"/>
      <c r="M4" s="97"/>
      <c r="N4" s="97"/>
    </row>
    <row r="5" spans="1:14" customFormat="1" ht="21" customHeight="1">
      <c r="A5" s="101" t="s">
        <v>41</v>
      </c>
      <c r="B5" s="101"/>
      <c r="C5" s="101"/>
      <c r="D5" s="101"/>
      <c r="E5" s="101"/>
      <c r="F5" s="101"/>
      <c r="G5" s="101"/>
      <c r="H5" s="101"/>
      <c r="I5" s="101"/>
      <c r="J5" s="97"/>
      <c r="K5" s="97"/>
      <c r="L5" s="97"/>
      <c r="M5" s="97"/>
      <c r="N5" s="97"/>
    </row>
    <row r="6" spans="1:14" s="2" customFormat="1" ht="17.25" customHeight="1">
      <c r="A6" s="103" t="s">
        <v>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s="3" customFormat="1" ht="17.25" customHeight="1">
      <c r="A7" s="104" t="s">
        <v>48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106" t="s">
        <v>7</v>
      </c>
      <c r="B9" s="106" t="s">
        <v>8</v>
      </c>
      <c r="C9" s="106"/>
      <c r="D9" s="106" t="s">
        <v>16</v>
      </c>
      <c r="E9" s="106" t="s">
        <v>17</v>
      </c>
      <c r="F9" s="106" t="s">
        <v>3</v>
      </c>
      <c r="G9" s="106" t="s">
        <v>9</v>
      </c>
      <c r="H9" s="106"/>
      <c r="I9" s="106"/>
      <c r="J9" s="106"/>
      <c r="K9" s="106"/>
      <c r="L9" s="106" t="s">
        <v>13</v>
      </c>
      <c r="M9" s="106"/>
      <c r="N9" s="106" t="s">
        <v>15</v>
      </c>
    </row>
    <row r="10" spans="1:14" ht="38.25">
      <c r="A10" s="106"/>
      <c r="B10" s="19" t="s">
        <v>6</v>
      </c>
      <c r="C10" s="7" t="s">
        <v>2</v>
      </c>
      <c r="D10" s="106"/>
      <c r="E10" s="106"/>
      <c r="F10" s="106"/>
      <c r="G10" s="19" t="s">
        <v>10</v>
      </c>
      <c r="H10" s="19" t="s">
        <v>11</v>
      </c>
      <c r="I10" s="19" t="s">
        <v>4</v>
      </c>
      <c r="J10" s="19" t="s">
        <v>12</v>
      </c>
      <c r="K10" s="19" t="s">
        <v>5</v>
      </c>
      <c r="L10" s="19" t="s">
        <v>6</v>
      </c>
      <c r="M10" s="19" t="s">
        <v>14</v>
      </c>
      <c r="N10" s="106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8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30" t="s">
        <v>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</row>
    <row r="14" spans="1:14" s="34" customFormat="1" ht="15.95" customHeight="1">
      <c r="A14" s="35" t="s">
        <v>27</v>
      </c>
      <c r="B14" s="44">
        <v>75000000</v>
      </c>
      <c r="C14" s="44">
        <v>75000000</v>
      </c>
      <c r="D14" s="45">
        <v>38764</v>
      </c>
      <c r="E14" s="45">
        <v>47557</v>
      </c>
      <c r="F14" s="44">
        <v>32528920.150000006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32528920.150000006</v>
      </c>
      <c r="M14" s="43">
        <v>32528920.150000006</v>
      </c>
      <c r="N14" s="73">
        <v>0</v>
      </c>
    </row>
    <row r="15" spans="1:14" s="34" customFormat="1" ht="15.95" customHeight="1">
      <c r="A15" s="35" t="s">
        <v>42</v>
      </c>
      <c r="B15" s="44">
        <v>200000000</v>
      </c>
      <c r="C15" s="44">
        <v>200000000</v>
      </c>
      <c r="D15" s="45">
        <v>40248</v>
      </c>
      <c r="E15" s="45">
        <v>45950</v>
      </c>
      <c r="F15" s="44">
        <v>200000000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200000000</v>
      </c>
      <c r="M15" s="43">
        <v>200000000</v>
      </c>
      <c r="N15" s="73">
        <v>0</v>
      </c>
    </row>
    <row r="16" spans="1:14" s="34" customFormat="1" ht="15.95" customHeight="1">
      <c r="A16" s="35" t="s">
        <v>28</v>
      </c>
      <c r="B16" s="44">
        <v>225000000</v>
      </c>
      <c r="C16" s="44">
        <v>225000000</v>
      </c>
      <c r="D16" s="45">
        <v>39762</v>
      </c>
      <c r="E16" s="45">
        <v>45742</v>
      </c>
      <c r="F16" s="44">
        <v>225000000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225000000</v>
      </c>
      <c r="M16" s="43">
        <v>225000000</v>
      </c>
      <c r="N16" s="73">
        <v>0</v>
      </c>
    </row>
    <row r="17" spans="1:14" s="34" customFormat="1" ht="15.95" customHeight="1">
      <c r="A17" s="40" t="s">
        <v>29</v>
      </c>
      <c r="B17" s="44">
        <v>400000000</v>
      </c>
      <c r="C17" s="44">
        <v>400000000</v>
      </c>
      <c r="D17" s="45">
        <v>42080</v>
      </c>
      <c r="E17" s="45">
        <v>53664</v>
      </c>
      <c r="F17" s="44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73">
        <v>400000000</v>
      </c>
    </row>
    <row r="18" spans="1:14" s="34" customFormat="1" ht="15.95" customHeight="1">
      <c r="A18" s="40" t="s">
        <v>30</v>
      </c>
      <c r="B18" s="44">
        <v>25000000</v>
      </c>
      <c r="C18" s="44">
        <v>25000000</v>
      </c>
      <c r="D18" s="46">
        <v>39962</v>
      </c>
      <c r="E18" s="46">
        <v>45441</v>
      </c>
      <c r="F18" s="44">
        <v>5000000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5000000</v>
      </c>
      <c r="M18" s="43">
        <v>5000000</v>
      </c>
      <c r="N18" s="73">
        <v>0</v>
      </c>
    </row>
    <row r="19" spans="1:14" s="34" customFormat="1" ht="15.95" customHeight="1">
      <c r="A19" s="40" t="s">
        <v>38</v>
      </c>
      <c r="B19" s="44">
        <v>19329312.02</v>
      </c>
      <c r="C19" s="44">
        <v>19329312.02</v>
      </c>
      <c r="D19" s="45">
        <v>42766</v>
      </c>
      <c r="E19" s="45">
        <v>51089</v>
      </c>
      <c r="F19" s="44">
        <v>13689038.9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13689038.9</v>
      </c>
      <c r="M19" s="43">
        <v>13689038.9</v>
      </c>
      <c r="N19" s="73">
        <v>0</v>
      </c>
    </row>
    <row r="20" spans="1:14" s="34" customFormat="1" ht="15.95" customHeight="1">
      <c r="A20" s="40" t="s">
        <v>44</v>
      </c>
      <c r="B20" s="44">
        <v>500000000</v>
      </c>
      <c r="C20" s="44">
        <v>500000000</v>
      </c>
      <c r="D20" s="45">
        <v>43929</v>
      </c>
      <c r="E20" s="45">
        <v>47580</v>
      </c>
      <c r="F20" s="44">
        <v>498856082.42000002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498856082.42000002</v>
      </c>
      <c r="M20" s="43">
        <v>498856082.42000002</v>
      </c>
      <c r="N20" s="73">
        <v>0</v>
      </c>
    </row>
    <row r="21" spans="1:14" s="34" customFormat="1" ht="15.95" customHeight="1">
      <c r="A21" s="41" t="s">
        <v>45</v>
      </c>
      <c r="B21" s="44">
        <v>472807000</v>
      </c>
      <c r="C21" s="44">
        <v>472807000</v>
      </c>
      <c r="D21" s="45">
        <v>44134</v>
      </c>
      <c r="E21" s="45">
        <v>55605</v>
      </c>
      <c r="F21" s="44">
        <v>472000000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472000000</v>
      </c>
      <c r="M21" s="43">
        <v>472000000</v>
      </c>
      <c r="N21" s="73">
        <v>807000</v>
      </c>
    </row>
    <row r="22" spans="1:14" s="24" customFormat="1" ht="15.95" customHeight="1">
      <c r="A22" s="21" t="s">
        <v>19</v>
      </c>
      <c r="B22" s="47">
        <v>1917136312.02</v>
      </c>
      <c r="C22" s="47">
        <v>1917136312.02</v>
      </c>
      <c r="D22" s="47" t="s">
        <v>0</v>
      </c>
      <c r="E22" s="47" t="s">
        <v>0</v>
      </c>
      <c r="F22" s="47">
        <v>1447074041.47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1447074041.47</v>
      </c>
      <c r="M22" s="47">
        <v>1447074041.47</v>
      </c>
      <c r="N22" s="47">
        <v>400807000</v>
      </c>
    </row>
    <row r="23" spans="1:14" ht="15.95" customHeight="1">
      <c r="A23" s="30" t="s">
        <v>20</v>
      </c>
      <c r="B23" s="31"/>
      <c r="C23" s="31"/>
      <c r="D23" s="31"/>
      <c r="E23" s="31"/>
      <c r="F23" s="31"/>
      <c r="G23" s="32"/>
      <c r="H23" s="32"/>
      <c r="I23" s="32"/>
      <c r="J23" s="32"/>
      <c r="K23" s="32"/>
      <c r="L23" s="32"/>
      <c r="M23" s="32"/>
      <c r="N23" s="33"/>
    </row>
    <row r="24" spans="1:14" s="20" customFormat="1" ht="22.5">
      <c r="A24" s="42" t="s">
        <v>50</v>
      </c>
      <c r="B24" s="49">
        <v>439316635</v>
      </c>
      <c r="C24" s="49">
        <v>546748983</v>
      </c>
      <c r="D24" s="50">
        <v>40053</v>
      </c>
      <c r="E24" s="50">
        <v>73050</v>
      </c>
      <c r="F24" s="51">
        <v>548049010.66999996</v>
      </c>
      <c r="G24" s="49">
        <v>0</v>
      </c>
      <c r="H24" s="49">
        <v>0</v>
      </c>
      <c r="I24" s="49">
        <v>0</v>
      </c>
      <c r="J24" s="49">
        <v>-548049010.66999996</v>
      </c>
      <c r="K24" s="49">
        <v>0</v>
      </c>
      <c r="L24" s="49">
        <v>0</v>
      </c>
      <c r="M24" s="49">
        <v>0</v>
      </c>
      <c r="N24" s="75">
        <v>0</v>
      </c>
    </row>
    <row r="25" spans="1:14" ht="15.95" customHeight="1">
      <c r="A25" s="21" t="s">
        <v>21</v>
      </c>
      <c r="B25" s="52">
        <v>439316635</v>
      </c>
      <c r="C25" s="52">
        <v>546748983</v>
      </c>
      <c r="D25" s="52" t="s">
        <v>0</v>
      </c>
      <c r="E25" s="52" t="s">
        <v>0</v>
      </c>
      <c r="F25" s="52">
        <v>548049010.66999996</v>
      </c>
      <c r="G25" s="52">
        <v>0</v>
      </c>
      <c r="H25" s="52">
        <v>0</v>
      </c>
      <c r="I25" s="52">
        <v>0</v>
      </c>
      <c r="J25" s="52">
        <v>-548049010.66999996</v>
      </c>
      <c r="K25" s="52">
        <v>0</v>
      </c>
      <c r="L25" s="52">
        <v>0</v>
      </c>
      <c r="M25" s="52">
        <v>0</v>
      </c>
      <c r="N25" s="52">
        <v>0</v>
      </c>
    </row>
    <row r="26" spans="1:14" ht="15.95" customHeight="1" thickBot="1">
      <c r="A26" s="27" t="str">
        <f>"Total in "&amp;LEFT(A7,LEN(A7)-5)&amp;":"</f>
        <v>Total in January:</v>
      </c>
      <c r="B26" s="53" t="s">
        <v>0</v>
      </c>
      <c r="C26" s="54">
        <v>2463885295.02</v>
      </c>
      <c r="D26" s="54" t="s">
        <v>0</v>
      </c>
      <c r="E26" s="54" t="s">
        <v>0</v>
      </c>
      <c r="F26" s="54">
        <v>1995123052.1399999</v>
      </c>
      <c r="G26" s="54">
        <v>0</v>
      </c>
      <c r="H26" s="54">
        <v>0</v>
      </c>
      <c r="I26" s="54">
        <v>0</v>
      </c>
      <c r="J26" s="54">
        <v>-548049010.66999996</v>
      </c>
      <c r="K26" s="54">
        <v>0</v>
      </c>
      <c r="L26" s="53" t="s">
        <v>0</v>
      </c>
      <c r="M26" s="54">
        <v>1447074041.47</v>
      </c>
      <c r="N26" s="54">
        <v>400807000</v>
      </c>
    </row>
    <row r="27" spans="1:14" ht="15.95" customHeight="1">
      <c r="A27" s="25" t="s">
        <v>22</v>
      </c>
      <c r="B27" s="55"/>
      <c r="C27" s="55"/>
      <c r="D27" s="55"/>
      <c r="E27" s="55"/>
      <c r="F27" s="55"/>
      <c r="G27" s="56"/>
      <c r="H27" s="56"/>
      <c r="I27" s="56"/>
      <c r="J27" s="56"/>
      <c r="K27" s="56"/>
      <c r="L27" s="56"/>
      <c r="M27" s="56"/>
      <c r="N27" s="76"/>
    </row>
    <row r="28" spans="1:14" ht="15.95" customHeight="1">
      <c r="A28" s="30" t="s">
        <v>2</v>
      </c>
      <c r="B28" s="57"/>
      <c r="C28" s="57"/>
      <c r="D28" s="57"/>
      <c r="E28" s="57"/>
      <c r="F28" s="57"/>
      <c r="G28" s="57"/>
      <c r="H28" s="58"/>
      <c r="I28" s="57"/>
      <c r="J28" s="57"/>
      <c r="K28" s="57"/>
      <c r="L28" s="57"/>
      <c r="M28" s="57"/>
      <c r="N28" s="77"/>
    </row>
    <row r="29" spans="1:14" ht="15.95" customHeight="1">
      <c r="A29" s="81" t="s">
        <v>43</v>
      </c>
      <c r="B29" s="48">
        <v>202774</v>
      </c>
      <c r="C29" s="48">
        <v>202774</v>
      </c>
      <c r="D29" s="59" t="s">
        <v>0</v>
      </c>
      <c r="E29" s="59" t="s">
        <v>0</v>
      </c>
      <c r="F29" s="59">
        <v>202774</v>
      </c>
      <c r="G29" s="48">
        <v>0</v>
      </c>
      <c r="H29" s="48">
        <v>0</v>
      </c>
      <c r="I29" s="48">
        <v>0</v>
      </c>
      <c r="J29" s="48">
        <v>0</v>
      </c>
      <c r="K29" s="48">
        <v>462</v>
      </c>
      <c r="L29" s="48">
        <v>202774</v>
      </c>
      <c r="M29" s="48">
        <v>202774</v>
      </c>
      <c r="N29" s="74">
        <v>0</v>
      </c>
    </row>
    <row r="30" spans="1:14" ht="24" customHeight="1">
      <c r="A30" s="23" t="s">
        <v>31</v>
      </c>
      <c r="B30" s="48">
        <v>9965</v>
      </c>
      <c r="C30" s="48">
        <v>9965</v>
      </c>
      <c r="D30" s="59" t="s">
        <v>0</v>
      </c>
      <c r="E30" s="59" t="s">
        <v>0</v>
      </c>
      <c r="F30" s="59">
        <v>6598</v>
      </c>
      <c r="G30" s="48">
        <v>0</v>
      </c>
      <c r="H30" s="48">
        <v>1403</v>
      </c>
      <c r="I30" s="48">
        <v>0</v>
      </c>
      <c r="J30" s="48">
        <v>0</v>
      </c>
      <c r="K30" s="48">
        <v>0</v>
      </c>
      <c r="L30" s="48">
        <v>5195</v>
      </c>
      <c r="M30" s="48">
        <v>5195</v>
      </c>
      <c r="N30" s="74">
        <v>0</v>
      </c>
    </row>
    <row r="31" spans="1:14" ht="22.5">
      <c r="A31" s="22" t="s">
        <v>32</v>
      </c>
      <c r="B31" s="48">
        <v>21967310</v>
      </c>
      <c r="C31" s="48">
        <v>21967310</v>
      </c>
      <c r="D31" s="59" t="s">
        <v>0</v>
      </c>
      <c r="E31" s="59" t="s">
        <v>0</v>
      </c>
      <c r="F31" s="59">
        <v>17682816</v>
      </c>
      <c r="G31" s="48">
        <v>0</v>
      </c>
      <c r="H31" s="48">
        <v>154114</v>
      </c>
      <c r="I31" s="48">
        <v>0</v>
      </c>
      <c r="J31" s="48">
        <v>94400</v>
      </c>
      <c r="K31" s="48">
        <v>41805</v>
      </c>
      <c r="L31" s="48">
        <v>17623102</v>
      </c>
      <c r="M31" s="48">
        <v>17623102</v>
      </c>
      <c r="N31" s="74">
        <v>0</v>
      </c>
    </row>
    <row r="32" spans="1:14" ht="33.75">
      <c r="A32" s="22" t="s">
        <v>36</v>
      </c>
      <c r="B32" s="48">
        <v>538040</v>
      </c>
      <c r="C32" s="48">
        <v>538040</v>
      </c>
      <c r="D32" s="59" t="s">
        <v>0</v>
      </c>
      <c r="E32" s="59" t="s">
        <v>0</v>
      </c>
      <c r="F32" s="59">
        <v>17496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17496</v>
      </c>
      <c r="M32" s="48">
        <v>17496</v>
      </c>
      <c r="N32" s="74">
        <v>0</v>
      </c>
    </row>
    <row r="33" spans="1:14" ht="22.5">
      <c r="A33" s="22" t="s">
        <v>33</v>
      </c>
      <c r="B33" s="48">
        <v>56608800</v>
      </c>
      <c r="C33" s="48">
        <v>56608800</v>
      </c>
      <c r="D33" s="59" t="s">
        <v>0</v>
      </c>
      <c r="E33" s="59" t="s">
        <v>0</v>
      </c>
      <c r="F33" s="59">
        <v>29080800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29080800</v>
      </c>
      <c r="M33" s="48">
        <v>29080800</v>
      </c>
      <c r="N33" s="74">
        <v>0</v>
      </c>
    </row>
    <row r="34" spans="1:14" s="24" customFormat="1" ht="15.95" customHeight="1">
      <c r="A34" s="21" t="s">
        <v>23</v>
      </c>
      <c r="B34" s="52">
        <v>79326889</v>
      </c>
      <c r="C34" s="52">
        <v>79326889</v>
      </c>
      <c r="D34" s="52" t="s">
        <v>0</v>
      </c>
      <c r="E34" s="52" t="s">
        <v>0</v>
      </c>
      <c r="F34" s="52">
        <v>46990484</v>
      </c>
      <c r="G34" s="52">
        <v>0</v>
      </c>
      <c r="H34" s="52">
        <v>155517</v>
      </c>
      <c r="I34" s="52">
        <v>0</v>
      </c>
      <c r="J34" s="52">
        <v>94400</v>
      </c>
      <c r="K34" s="52">
        <v>42267</v>
      </c>
      <c r="L34" s="52">
        <v>46929367</v>
      </c>
      <c r="M34" s="52">
        <v>46929367</v>
      </c>
      <c r="N34" s="52">
        <v>0</v>
      </c>
    </row>
    <row r="35" spans="1:14" s="24" customFormat="1" ht="15.95" customHeight="1" thickBot="1">
      <c r="A35" s="27" t="str">
        <f>"Total in "&amp;LEFT(A7,LEN(A7)-5)&amp;":"</f>
        <v>Total in January:</v>
      </c>
      <c r="B35" s="60" t="s">
        <v>0</v>
      </c>
      <c r="C35" s="61">
        <v>79326889</v>
      </c>
      <c r="D35" s="61" t="s">
        <v>0</v>
      </c>
      <c r="E35" s="61" t="s">
        <v>0</v>
      </c>
      <c r="F35" s="61">
        <v>46990484</v>
      </c>
      <c r="G35" s="61">
        <v>0</v>
      </c>
      <c r="H35" s="61">
        <v>155517</v>
      </c>
      <c r="I35" s="61">
        <v>0</v>
      </c>
      <c r="J35" s="61">
        <v>94400</v>
      </c>
      <c r="K35" s="61">
        <v>42267</v>
      </c>
      <c r="L35" s="60" t="s">
        <v>0</v>
      </c>
      <c r="M35" s="61">
        <v>46929367</v>
      </c>
      <c r="N35" s="61">
        <v>0</v>
      </c>
    </row>
    <row r="36" spans="1:14" ht="15.95" customHeight="1">
      <c r="A36" s="25" t="s">
        <v>37</v>
      </c>
      <c r="B36" s="55"/>
      <c r="C36" s="55"/>
      <c r="D36" s="55"/>
      <c r="E36" s="55"/>
      <c r="F36" s="55"/>
      <c r="G36" s="56"/>
      <c r="H36" s="56"/>
      <c r="I36" s="56"/>
      <c r="J36" s="56"/>
      <c r="K36" s="56"/>
      <c r="L36" s="56"/>
      <c r="M36" s="56"/>
      <c r="N36" s="76"/>
    </row>
    <row r="37" spans="1:14" ht="15.95" customHeight="1">
      <c r="A37" s="30" t="s">
        <v>2</v>
      </c>
      <c r="B37" s="62"/>
      <c r="C37" s="62"/>
      <c r="D37" s="62"/>
      <c r="E37" s="62"/>
      <c r="F37" s="62"/>
      <c r="G37" s="63"/>
      <c r="H37" s="63"/>
      <c r="I37" s="63"/>
      <c r="J37" s="63"/>
      <c r="K37" s="63"/>
      <c r="L37" s="63"/>
      <c r="M37" s="63"/>
      <c r="N37" s="78"/>
    </row>
    <row r="38" spans="1:14" s="20" customFormat="1" ht="22.5">
      <c r="A38" s="23" t="s">
        <v>31</v>
      </c>
      <c r="B38" s="48">
        <v>50890744</v>
      </c>
      <c r="C38" s="48">
        <v>50890744</v>
      </c>
      <c r="D38" s="59" t="s">
        <v>0</v>
      </c>
      <c r="E38" s="59" t="s">
        <v>0</v>
      </c>
      <c r="F38" s="59">
        <v>15541307</v>
      </c>
      <c r="G38" s="64">
        <v>0</v>
      </c>
      <c r="H38" s="64">
        <v>885</v>
      </c>
      <c r="I38" s="64">
        <v>0</v>
      </c>
      <c r="J38" s="64">
        <v>0</v>
      </c>
      <c r="K38" s="64">
        <v>32</v>
      </c>
      <c r="L38" s="64">
        <v>15540422</v>
      </c>
      <c r="M38" s="64">
        <v>15540422</v>
      </c>
      <c r="N38" s="79">
        <v>0</v>
      </c>
    </row>
    <row r="39" spans="1:14" s="20" customFormat="1" ht="22.5">
      <c r="A39" s="23" t="s">
        <v>32</v>
      </c>
      <c r="B39" s="48">
        <v>85022769</v>
      </c>
      <c r="C39" s="48">
        <v>85022769</v>
      </c>
      <c r="D39" s="59" t="s">
        <v>0</v>
      </c>
      <c r="E39" s="59" t="s">
        <v>0</v>
      </c>
      <c r="F39" s="59">
        <v>62991750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62991750</v>
      </c>
      <c r="M39" s="64">
        <v>62991750</v>
      </c>
      <c r="N39" s="79">
        <v>0</v>
      </c>
    </row>
    <row r="40" spans="1:14" s="20" customFormat="1" ht="33.75">
      <c r="A40" s="23" t="s">
        <v>36</v>
      </c>
      <c r="B40" s="48">
        <v>2013504</v>
      </c>
      <c r="C40" s="48">
        <v>2013504</v>
      </c>
      <c r="D40" s="59" t="s">
        <v>0</v>
      </c>
      <c r="E40" s="59" t="s">
        <v>0</v>
      </c>
      <c r="F40" s="59">
        <v>105574</v>
      </c>
      <c r="G40" s="64">
        <v>0</v>
      </c>
      <c r="H40" s="64">
        <v>14133</v>
      </c>
      <c r="I40" s="64">
        <v>0</v>
      </c>
      <c r="J40" s="64">
        <v>0</v>
      </c>
      <c r="K40" s="64">
        <v>541</v>
      </c>
      <c r="L40" s="64">
        <v>91441</v>
      </c>
      <c r="M40" s="64">
        <v>91441</v>
      </c>
      <c r="N40" s="79">
        <v>0</v>
      </c>
    </row>
    <row r="41" spans="1:14" s="20" customFormat="1" ht="22.5">
      <c r="A41" s="23" t="s">
        <v>33</v>
      </c>
      <c r="B41" s="48">
        <v>270789353</v>
      </c>
      <c r="C41" s="48">
        <v>270789353</v>
      </c>
      <c r="D41" s="59" t="s">
        <v>0</v>
      </c>
      <c r="E41" s="59" t="s">
        <v>0</v>
      </c>
      <c r="F41" s="59">
        <v>150375516</v>
      </c>
      <c r="G41" s="64">
        <v>0</v>
      </c>
      <c r="H41" s="64">
        <v>2982235</v>
      </c>
      <c r="I41" s="64">
        <v>0</v>
      </c>
      <c r="J41" s="64">
        <v>0</v>
      </c>
      <c r="K41" s="64">
        <v>1508935</v>
      </c>
      <c r="L41" s="64">
        <v>147393281</v>
      </c>
      <c r="M41" s="64">
        <v>147393281</v>
      </c>
      <c r="N41" s="79">
        <v>0</v>
      </c>
    </row>
    <row r="42" spans="1:14" s="20" customFormat="1" ht="33.75">
      <c r="A42" s="23" t="s">
        <v>34</v>
      </c>
      <c r="B42" s="65">
        <v>2470635891</v>
      </c>
      <c r="C42" s="65">
        <v>2470635891</v>
      </c>
      <c r="D42" s="66" t="s">
        <v>0</v>
      </c>
      <c r="E42" s="66" t="s">
        <v>0</v>
      </c>
      <c r="F42" s="66">
        <v>1722054057</v>
      </c>
      <c r="G42" s="67">
        <v>4676491</v>
      </c>
      <c r="H42" s="67">
        <v>2452309</v>
      </c>
      <c r="I42" s="67">
        <v>0</v>
      </c>
      <c r="J42" s="67">
        <v>0</v>
      </c>
      <c r="K42" s="67">
        <v>5330220</v>
      </c>
      <c r="L42" s="67">
        <v>1724278239</v>
      </c>
      <c r="M42" s="64">
        <v>1724278239</v>
      </c>
      <c r="N42" s="80">
        <v>0</v>
      </c>
    </row>
    <row r="43" spans="1:14" ht="15.95" customHeight="1">
      <c r="A43" s="21" t="s">
        <v>19</v>
      </c>
      <c r="B43" s="52">
        <v>2879352261</v>
      </c>
      <c r="C43" s="52">
        <v>2879352261</v>
      </c>
      <c r="D43" s="52" t="s">
        <v>0</v>
      </c>
      <c r="E43" s="52" t="s">
        <v>0</v>
      </c>
      <c r="F43" s="52">
        <v>1951068204</v>
      </c>
      <c r="G43" s="68">
        <v>4676491</v>
      </c>
      <c r="H43" s="68">
        <v>5449562</v>
      </c>
      <c r="I43" s="68">
        <v>0</v>
      </c>
      <c r="J43" s="68">
        <v>0</v>
      </c>
      <c r="K43" s="68">
        <v>6839728</v>
      </c>
      <c r="L43" s="68">
        <v>1950295133</v>
      </c>
      <c r="M43" s="68">
        <v>1950295133</v>
      </c>
      <c r="N43" s="68">
        <v>0</v>
      </c>
    </row>
    <row r="44" spans="1:14" s="26" customFormat="1" ht="15.95" customHeight="1" thickBot="1">
      <c r="A44" s="27" t="str">
        <f>"Total in "&amp;LEFT(A7,LEN(A7)-5)&amp;":"</f>
        <v>Total in January:</v>
      </c>
      <c r="B44" s="60" t="s">
        <v>0</v>
      </c>
      <c r="C44" s="61">
        <v>2879352261</v>
      </c>
      <c r="D44" s="61" t="s">
        <v>0</v>
      </c>
      <c r="E44" s="61" t="s">
        <v>0</v>
      </c>
      <c r="F44" s="61">
        <v>1951068204</v>
      </c>
      <c r="G44" s="61">
        <v>4676491</v>
      </c>
      <c r="H44" s="61">
        <v>5449562</v>
      </c>
      <c r="I44" s="61">
        <v>0</v>
      </c>
      <c r="J44" s="61">
        <v>0</v>
      </c>
      <c r="K44" s="61">
        <v>6839728</v>
      </c>
      <c r="L44" s="60" t="s">
        <v>0</v>
      </c>
      <c r="M44" s="61">
        <v>1950295133</v>
      </c>
      <c r="N44" s="61">
        <v>0</v>
      </c>
    </row>
    <row r="45" spans="1:14" s="24" customFormat="1" ht="15.95" customHeight="1">
      <c r="A45" s="21" t="s">
        <v>24</v>
      </c>
      <c r="B45" s="69">
        <v>4875815462.0200005</v>
      </c>
      <c r="C45" s="69">
        <v>4875815462.0200005</v>
      </c>
      <c r="D45" s="69" t="s">
        <v>0</v>
      </c>
      <c r="E45" s="69" t="s">
        <v>0</v>
      </c>
      <c r="F45" s="69">
        <v>3445132729.4700003</v>
      </c>
      <c r="G45" s="69">
        <v>4676491</v>
      </c>
      <c r="H45" s="69">
        <v>5605079</v>
      </c>
      <c r="I45" s="69">
        <v>0</v>
      </c>
      <c r="J45" s="69">
        <v>94400</v>
      </c>
      <c r="K45" s="69">
        <v>6881995</v>
      </c>
      <c r="L45" s="69">
        <v>3444298541.4700003</v>
      </c>
      <c r="M45" s="69">
        <v>3444298541.4700003</v>
      </c>
      <c r="N45" s="69">
        <v>400807000</v>
      </c>
    </row>
    <row r="46" spans="1:14" s="24" customFormat="1" ht="15.95" customHeight="1" thickBot="1">
      <c r="A46" s="29" t="s">
        <v>25</v>
      </c>
      <c r="B46" s="54">
        <v>439316635</v>
      </c>
      <c r="C46" s="54">
        <v>546748983</v>
      </c>
      <c r="D46" s="54" t="s">
        <v>0</v>
      </c>
      <c r="E46" s="54" t="s">
        <v>0</v>
      </c>
      <c r="F46" s="54">
        <v>548049010.66999996</v>
      </c>
      <c r="G46" s="54">
        <v>0</v>
      </c>
      <c r="H46" s="54">
        <v>0</v>
      </c>
      <c r="I46" s="54">
        <v>0</v>
      </c>
      <c r="J46" s="54">
        <v>-548049010.66999996</v>
      </c>
      <c r="K46" s="54">
        <v>0</v>
      </c>
      <c r="L46" s="54">
        <v>0</v>
      </c>
      <c r="M46" s="54">
        <v>0</v>
      </c>
      <c r="N46" s="54">
        <v>0</v>
      </c>
    </row>
    <row r="47" spans="1:14" s="24" customFormat="1" ht="32.25" thickBot="1">
      <c r="A47" s="28" t="s">
        <v>26</v>
      </c>
      <c r="B47" s="70" t="s">
        <v>0</v>
      </c>
      <c r="C47" s="71">
        <v>5422564445.0200005</v>
      </c>
      <c r="D47" s="71" t="s">
        <v>0</v>
      </c>
      <c r="E47" s="71" t="s">
        <v>0</v>
      </c>
      <c r="F47" s="71">
        <v>3993181740.1400003</v>
      </c>
      <c r="G47" s="71">
        <v>4676491</v>
      </c>
      <c r="H47" s="71">
        <v>5605079</v>
      </c>
      <c r="I47" s="71">
        <v>0</v>
      </c>
      <c r="J47" s="71">
        <v>-547954610.66999996</v>
      </c>
      <c r="K47" s="71">
        <v>6881995</v>
      </c>
      <c r="L47" s="72" t="s">
        <v>0</v>
      </c>
      <c r="M47" s="71">
        <v>3444298541.4700003</v>
      </c>
      <c r="N47" s="71">
        <v>400807000</v>
      </c>
    </row>
    <row r="48" spans="1:14" ht="15.75" customHeight="1">
      <c r="A48" s="39" t="s">
        <v>49</v>
      </c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4"/>
      <c r="M48" s="15"/>
      <c r="N48" s="15"/>
    </row>
    <row r="49" spans="1:14" ht="37.5" customHeight="1">
      <c r="A49" s="102" t="s">
        <v>51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0" spans="1:14" ht="12.75">
      <c r="A50" s="16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4"/>
      <c r="M50" s="15"/>
      <c r="N50" s="15"/>
    </row>
    <row r="51" spans="1:14" ht="12.75">
      <c r="A51" s="16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4"/>
      <c r="M51" s="15"/>
      <c r="N51" s="15"/>
    </row>
    <row r="52" spans="1:14" ht="17.25" customHeight="1">
      <c r="A52" s="36"/>
      <c r="B52" s="10"/>
      <c r="C52" s="11"/>
      <c r="D52" s="11"/>
      <c r="E52" s="11"/>
      <c r="F52" s="12"/>
      <c r="G52" s="13"/>
      <c r="H52" s="9"/>
      <c r="I52" s="9"/>
      <c r="J52" s="9"/>
      <c r="K52" s="9"/>
      <c r="L52" s="9"/>
      <c r="M52" s="9"/>
      <c r="N52" s="9"/>
    </row>
    <row r="53" spans="1:14" ht="12" customHeight="1">
      <c r="A53" s="37"/>
    </row>
  </sheetData>
  <mergeCells count="16">
    <mergeCell ref="A49:N49"/>
    <mergeCell ref="A6:N6"/>
    <mergeCell ref="A7:N7"/>
    <mergeCell ref="A9:A10"/>
    <mergeCell ref="B9:C9"/>
    <mergeCell ref="D9:D10"/>
    <mergeCell ref="E9:E10"/>
    <mergeCell ref="F9:F10"/>
    <mergeCell ref="G9:K9"/>
    <mergeCell ref="L9:M9"/>
    <mergeCell ref="N9:N10"/>
    <mergeCell ref="A1:N1"/>
    <mergeCell ref="A2:N2"/>
    <mergeCell ref="A3:N3"/>
    <mergeCell ref="A4:N4"/>
    <mergeCell ref="A5:N5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Normal="100" zoomScaleSheetLayoutView="100" workbookViewId="0">
      <selection activeCell="Q23" sqref="Q23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5" t="s">
        <v>47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  <c r="N1" s="97"/>
    </row>
    <row r="2" spans="1:14" customFormat="1" ht="12.75" customHeight="1">
      <c r="A2" s="98" t="s">
        <v>46</v>
      </c>
      <c r="B2" s="98"/>
      <c r="C2" s="98"/>
      <c r="D2" s="98"/>
      <c r="E2" s="98"/>
      <c r="F2" s="98"/>
      <c r="G2" s="98"/>
      <c r="H2" s="98"/>
      <c r="I2" s="98"/>
      <c r="J2" s="97"/>
      <c r="K2" s="97"/>
      <c r="L2" s="97"/>
      <c r="M2" s="97"/>
      <c r="N2" s="97"/>
    </row>
    <row r="3" spans="1:14" customFormat="1" ht="18" customHeight="1">
      <c r="A3" s="99" t="s">
        <v>39</v>
      </c>
      <c r="B3" s="99"/>
      <c r="C3" s="99"/>
      <c r="D3" s="99"/>
      <c r="E3" s="99"/>
      <c r="F3" s="99"/>
      <c r="G3" s="99"/>
      <c r="H3" s="99"/>
      <c r="I3" s="99"/>
      <c r="J3" s="97"/>
      <c r="K3" s="97"/>
      <c r="L3" s="97"/>
      <c r="M3" s="97"/>
      <c r="N3" s="97"/>
    </row>
    <row r="4" spans="1:14" customFormat="1" ht="18.75" customHeight="1">
      <c r="A4" s="100" t="s">
        <v>40</v>
      </c>
      <c r="B4" s="100"/>
      <c r="C4" s="100"/>
      <c r="D4" s="100"/>
      <c r="E4" s="100"/>
      <c r="F4" s="100"/>
      <c r="G4" s="100"/>
      <c r="H4" s="100"/>
      <c r="I4" s="100"/>
      <c r="J4" s="97"/>
      <c r="K4" s="97"/>
      <c r="L4" s="97"/>
      <c r="M4" s="97"/>
      <c r="N4" s="97"/>
    </row>
    <row r="5" spans="1:14" customFormat="1" ht="21" customHeight="1">
      <c r="A5" s="101" t="s">
        <v>41</v>
      </c>
      <c r="B5" s="101"/>
      <c r="C5" s="101"/>
      <c r="D5" s="101"/>
      <c r="E5" s="101"/>
      <c r="F5" s="101"/>
      <c r="G5" s="101"/>
      <c r="H5" s="101"/>
      <c r="I5" s="101"/>
      <c r="J5" s="97"/>
      <c r="K5" s="97"/>
      <c r="L5" s="97"/>
      <c r="M5" s="97"/>
      <c r="N5" s="97"/>
    </row>
    <row r="6" spans="1:14" s="2" customFormat="1" ht="17.25" customHeight="1">
      <c r="A6" s="103" t="s">
        <v>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s="3" customFormat="1" ht="17.25" customHeight="1">
      <c r="A7" s="104" t="s">
        <v>61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106" t="s">
        <v>7</v>
      </c>
      <c r="B9" s="106" t="s">
        <v>8</v>
      </c>
      <c r="C9" s="106"/>
      <c r="D9" s="106" t="s">
        <v>16</v>
      </c>
      <c r="E9" s="106" t="s">
        <v>17</v>
      </c>
      <c r="F9" s="106" t="s">
        <v>3</v>
      </c>
      <c r="G9" s="106" t="s">
        <v>9</v>
      </c>
      <c r="H9" s="106"/>
      <c r="I9" s="106"/>
      <c r="J9" s="106"/>
      <c r="K9" s="106"/>
      <c r="L9" s="106" t="s">
        <v>13</v>
      </c>
      <c r="M9" s="106"/>
      <c r="N9" s="106" t="s">
        <v>15</v>
      </c>
    </row>
    <row r="10" spans="1:14" ht="38.25">
      <c r="A10" s="106"/>
      <c r="B10" s="90" t="s">
        <v>6</v>
      </c>
      <c r="C10" s="7" t="s">
        <v>2</v>
      </c>
      <c r="D10" s="106"/>
      <c r="E10" s="106"/>
      <c r="F10" s="106"/>
      <c r="G10" s="90" t="s">
        <v>10</v>
      </c>
      <c r="H10" s="90" t="s">
        <v>11</v>
      </c>
      <c r="I10" s="90" t="s">
        <v>4</v>
      </c>
      <c r="J10" s="90" t="s">
        <v>12</v>
      </c>
      <c r="K10" s="90" t="s">
        <v>5</v>
      </c>
      <c r="L10" s="90" t="s">
        <v>6</v>
      </c>
      <c r="M10" s="90" t="s">
        <v>14</v>
      </c>
      <c r="N10" s="106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8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30" t="s">
        <v>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</row>
    <row r="14" spans="1:14" s="34" customFormat="1" ht="15.95" customHeight="1">
      <c r="A14" s="35" t="s">
        <v>27</v>
      </c>
      <c r="B14" s="44">
        <v>75000000</v>
      </c>
      <c r="C14" s="44">
        <v>75000000</v>
      </c>
      <c r="D14" s="45">
        <v>38764</v>
      </c>
      <c r="E14" s="45">
        <v>47557</v>
      </c>
      <c r="F14" s="44">
        <v>32528920.150000006</v>
      </c>
      <c r="G14" s="43">
        <v>0</v>
      </c>
      <c r="H14" s="43">
        <v>4066115.02</v>
      </c>
      <c r="I14" s="43">
        <v>0</v>
      </c>
      <c r="J14" s="43">
        <v>0</v>
      </c>
      <c r="K14" s="43">
        <v>667431.55000000005</v>
      </c>
      <c r="L14" s="43">
        <v>28462805.130000006</v>
      </c>
      <c r="M14" s="43">
        <v>28462805.130000006</v>
      </c>
      <c r="N14" s="73">
        <v>0</v>
      </c>
    </row>
    <row r="15" spans="1:14" s="34" customFormat="1" ht="15.95" customHeight="1">
      <c r="A15" s="35" t="s">
        <v>42</v>
      </c>
      <c r="B15" s="44">
        <v>200000000</v>
      </c>
      <c r="C15" s="44">
        <v>200000000</v>
      </c>
      <c r="D15" s="45">
        <v>40248</v>
      </c>
      <c r="E15" s="45">
        <v>45950</v>
      </c>
      <c r="F15" s="44">
        <v>200000000</v>
      </c>
      <c r="G15" s="43">
        <v>0</v>
      </c>
      <c r="H15" s="43">
        <v>0</v>
      </c>
      <c r="I15" s="43">
        <v>0</v>
      </c>
      <c r="J15" s="43">
        <v>0</v>
      </c>
      <c r="K15" s="43">
        <v>5750000</v>
      </c>
      <c r="L15" s="43">
        <v>200000000</v>
      </c>
      <c r="M15" s="43">
        <v>200000000</v>
      </c>
      <c r="N15" s="73">
        <v>0</v>
      </c>
    </row>
    <row r="16" spans="1:14" s="34" customFormat="1" ht="15.95" customHeight="1">
      <c r="A16" s="35" t="s">
        <v>28</v>
      </c>
      <c r="B16" s="44">
        <v>225000000</v>
      </c>
      <c r="C16" s="44">
        <v>225000000</v>
      </c>
      <c r="D16" s="45">
        <v>39762</v>
      </c>
      <c r="E16" s="45">
        <v>45742</v>
      </c>
      <c r="F16" s="44">
        <v>225000000</v>
      </c>
      <c r="G16" s="43">
        <v>0</v>
      </c>
      <c r="H16" s="43">
        <v>0</v>
      </c>
      <c r="I16" s="43">
        <v>0</v>
      </c>
      <c r="J16" s="43">
        <v>0</v>
      </c>
      <c r="K16" s="43">
        <v>3121500</v>
      </c>
      <c r="L16" s="43">
        <v>225000000</v>
      </c>
      <c r="M16" s="43">
        <v>225000000</v>
      </c>
      <c r="N16" s="73">
        <v>0</v>
      </c>
    </row>
    <row r="17" spans="1:14" s="34" customFormat="1" ht="15.95" customHeight="1">
      <c r="A17" s="40" t="s">
        <v>29</v>
      </c>
      <c r="B17" s="44">
        <v>400000000</v>
      </c>
      <c r="C17" s="44">
        <v>400000000</v>
      </c>
      <c r="D17" s="45">
        <v>42080</v>
      </c>
      <c r="E17" s="45">
        <v>53664</v>
      </c>
      <c r="F17" s="44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73">
        <v>400000000</v>
      </c>
    </row>
    <row r="18" spans="1:14" s="34" customFormat="1" ht="15.95" customHeight="1">
      <c r="A18" s="40" t="s">
        <v>30</v>
      </c>
      <c r="B18" s="44">
        <v>25000000</v>
      </c>
      <c r="C18" s="44">
        <v>25000000</v>
      </c>
      <c r="D18" s="46">
        <v>39962</v>
      </c>
      <c r="E18" s="46">
        <v>45441</v>
      </c>
      <c r="F18" s="44">
        <v>5000000</v>
      </c>
      <c r="G18" s="43">
        <v>0</v>
      </c>
      <c r="H18" s="43">
        <v>2500000</v>
      </c>
      <c r="I18" s="43">
        <v>0</v>
      </c>
      <c r="J18" s="43">
        <v>0</v>
      </c>
      <c r="K18" s="43">
        <v>233000</v>
      </c>
      <c r="L18" s="43">
        <v>2500000</v>
      </c>
      <c r="M18" s="43">
        <v>2500000</v>
      </c>
      <c r="N18" s="73">
        <v>0</v>
      </c>
    </row>
    <row r="19" spans="1:14" s="34" customFormat="1" ht="15.95" customHeight="1">
      <c r="A19" s="40" t="s">
        <v>38</v>
      </c>
      <c r="B19" s="44">
        <v>19329312.02</v>
      </c>
      <c r="C19" s="44">
        <v>19329312.02</v>
      </c>
      <c r="D19" s="45">
        <v>42766</v>
      </c>
      <c r="E19" s="45">
        <v>51089</v>
      </c>
      <c r="F19" s="44">
        <v>13689038.9</v>
      </c>
      <c r="G19" s="43">
        <v>0</v>
      </c>
      <c r="H19" s="43">
        <v>458734.13</v>
      </c>
      <c r="I19" s="43">
        <v>0</v>
      </c>
      <c r="J19" s="43">
        <v>0</v>
      </c>
      <c r="K19" s="43">
        <v>164851.88</v>
      </c>
      <c r="L19" s="43">
        <v>13230304.77</v>
      </c>
      <c r="M19" s="43">
        <v>13230304.77</v>
      </c>
      <c r="N19" s="73">
        <v>0</v>
      </c>
    </row>
    <row r="20" spans="1:14" s="34" customFormat="1" ht="15.95" customHeight="1">
      <c r="A20" s="40" t="s">
        <v>44</v>
      </c>
      <c r="B20" s="44">
        <v>500000000</v>
      </c>
      <c r="C20" s="44">
        <v>500000000</v>
      </c>
      <c r="D20" s="45">
        <v>43929</v>
      </c>
      <c r="E20" s="45">
        <v>47580</v>
      </c>
      <c r="F20" s="44">
        <v>498856082.42000002</v>
      </c>
      <c r="G20" s="43">
        <v>0</v>
      </c>
      <c r="H20" s="43">
        <v>498856082.42000002</v>
      </c>
      <c r="I20" s="43">
        <v>0</v>
      </c>
      <c r="J20" s="43">
        <v>0</v>
      </c>
      <c r="K20" s="43">
        <v>5389391.6799999997</v>
      </c>
      <c r="L20" s="43">
        <v>0</v>
      </c>
      <c r="M20" s="43">
        <v>0</v>
      </c>
      <c r="N20" s="73">
        <v>0</v>
      </c>
    </row>
    <row r="21" spans="1:14" s="34" customFormat="1" ht="15.95" customHeight="1">
      <c r="A21" s="41" t="s">
        <v>45</v>
      </c>
      <c r="B21" s="44">
        <v>472807000</v>
      </c>
      <c r="C21" s="44">
        <v>472807000</v>
      </c>
      <c r="D21" s="45">
        <v>44134</v>
      </c>
      <c r="E21" s="45">
        <v>55605</v>
      </c>
      <c r="F21" s="44">
        <v>472000000</v>
      </c>
      <c r="G21" s="43">
        <v>0</v>
      </c>
      <c r="H21" s="43">
        <v>0</v>
      </c>
      <c r="I21" s="43">
        <v>0</v>
      </c>
      <c r="J21" s="43">
        <v>0</v>
      </c>
      <c r="K21" s="43">
        <v>216000</v>
      </c>
      <c r="L21" s="43">
        <v>472000000</v>
      </c>
      <c r="M21" s="43">
        <v>472000000</v>
      </c>
      <c r="N21" s="73">
        <v>807000</v>
      </c>
    </row>
    <row r="22" spans="1:14" s="24" customFormat="1" ht="15.95" customHeight="1">
      <c r="A22" s="21" t="s">
        <v>19</v>
      </c>
      <c r="B22" s="47">
        <v>1917136312.02</v>
      </c>
      <c r="C22" s="47">
        <v>1917136312.02</v>
      </c>
      <c r="D22" s="47" t="s">
        <v>0</v>
      </c>
      <c r="E22" s="47" t="s">
        <v>0</v>
      </c>
      <c r="F22" s="47">
        <v>1447074041.47</v>
      </c>
      <c r="G22" s="47">
        <v>0</v>
      </c>
      <c r="H22" s="47">
        <v>505880931.56999999</v>
      </c>
      <c r="I22" s="47">
        <v>0</v>
      </c>
      <c r="J22" s="47">
        <v>0</v>
      </c>
      <c r="K22" s="47">
        <v>15542175.110000001</v>
      </c>
      <c r="L22" s="47">
        <v>941193109.89999998</v>
      </c>
      <c r="M22" s="47">
        <v>941193109.89999998</v>
      </c>
      <c r="N22" s="47">
        <v>400807000</v>
      </c>
    </row>
    <row r="23" spans="1:14" ht="15.95" customHeight="1">
      <c r="A23" s="30" t="s">
        <v>20</v>
      </c>
      <c r="B23" s="31"/>
      <c r="C23" s="31"/>
      <c r="D23" s="31"/>
      <c r="E23" s="31"/>
      <c r="F23" s="31"/>
      <c r="G23" s="32"/>
      <c r="H23" s="32"/>
      <c r="I23" s="32"/>
      <c r="J23" s="32"/>
      <c r="K23" s="32"/>
      <c r="L23" s="32"/>
      <c r="M23" s="32"/>
      <c r="N23" s="33"/>
    </row>
    <row r="24" spans="1:14" s="20" customFormat="1" ht="22.5">
      <c r="A24" s="42" t="s">
        <v>50</v>
      </c>
      <c r="B24" s="49">
        <v>439316635</v>
      </c>
      <c r="C24" s="49">
        <v>542788385</v>
      </c>
      <c r="D24" s="50">
        <v>40053</v>
      </c>
      <c r="E24" s="50">
        <v>73050</v>
      </c>
      <c r="F24" s="51">
        <v>548049010.66999996</v>
      </c>
      <c r="G24" s="49">
        <v>0</v>
      </c>
      <c r="H24" s="49">
        <v>0</v>
      </c>
      <c r="I24" s="49">
        <v>0</v>
      </c>
      <c r="J24" s="49">
        <v>-548049010.66999996</v>
      </c>
      <c r="K24" s="49">
        <v>0</v>
      </c>
      <c r="L24" s="49">
        <v>0</v>
      </c>
      <c r="M24" s="49">
        <v>0</v>
      </c>
      <c r="N24" s="75">
        <v>0</v>
      </c>
    </row>
    <row r="25" spans="1:14" ht="15.95" customHeight="1">
      <c r="A25" s="21" t="s">
        <v>21</v>
      </c>
      <c r="B25" s="52">
        <v>439316635</v>
      </c>
      <c r="C25" s="52">
        <v>542788385</v>
      </c>
      <c r="D25" s="52" t="s">
        <v>0</v>
      </c>
      <c r="E25" s="52" t="s">
        <v>0</v>
      </c>
      <c r="F25" s="52">
        <v>548049010.66999996</v>
      </c>
      <c r="G25" s="52">
        <v>0</v>
      </c>
      <c r="H25" s="52">
        <v>0</v>
      </c>
      <c r="I25" s="52">
        <v>0</v>
      </c>
      <c r="J25" s="52">
        <v>-548049010.66999996</v>
      </c>
      <c r="K25" s="52">
        <v>0</v>
      </c>
      <c r="L25" s="52">
        <v>0</v>
      </c>
      <c r="M25" s="52">
        <v>0</v>
      </c>
      <c r="N25" s="52">
        <v>0</v>
      </c>
    </row>
    <row r="26" spans="1:14" ht="15.95" customHeight="1" thickBot="1">
      <c r="A26" s="27" t="str">
        <f>"Total in "&amp;LEFT(A7,LEN(A7)-5)&amp;":"</f>
        <v>Total in January - October:</v>
      </c>
      <c r="B26" s="53" t="s">
        <v>0</v>
      </c>
      <c r="C26" s="54">
        <v>2459924697.02</v>
      </c>
      <c r="D26" s="54" t="s">
        <v>0</v>
      </c>
      <c r="E26" s="54" t="s">
        <v>0</v>
      </c>
      <c r="F26" s="54">
        <v>1995123052.1399999</v>
      </c>
      <c r="G26" s="54">
        <v>0</v>
      </c>
      <c r="H26" s="54">
        <v>505880931.56999999</v>
      </c>
      <c r="I26" s="54">
        <v>0</v>
      </c>
      <c r="J26" s="54">
        <v>-548049010.66999996</v>
      </c>
      <c r="K26" s="54">
        <v>15542175.110000001</v>
      </c>
      <c r="L26" s="53" t="s">
        <v>0</v>
      </c>
      <c r="M26" s="54">
        <v>941193109.89999998</v>
      </c>
      <c r="N26" s="54">
        <v>400807000</v>
      </c>
    </row>
    <row r="27" spans="1:14" ht="15.95" customHeight="1">
      <c r="A27" s="25" t="s">
        <v>22</v>
      </c>
      <c r="B27" s="55"/>
      <c r="C27" s="55"/>
      <c r="D27" s="55"/>
      <c r="E27" s="55"/>
      <c r="F27" s="55"/>
      <c r="G27" s="56"/>
      <c r="H27" s="56"/>
      <c r="I27" s="56"/>
      <c r="J27" s="56"/>
      <c r="K27" s="56"/>
      <c r="L27" s="56"/>
      <c r="M27" s="56"/>
      <c r="N27" s="76"/>
    </row>
    <row r="28" spans="1:14" ht="15.95" customHeight="1">
      <c r="A28" s="30" t="s">
        <v>2</v>
      </c>
      <c r="B28" s="57"/>
      <c r="C28" s="57"/>
      <c r="D28" s="57"/>
      <c r="E28" s="57"/>
      <c r="F28" s="57"/>
      <c r="G28" s="57"/>
      <c r="H28" s="58"/>
      <c r="I28" s="57"/>
      <c r="J28" s="57"/>
      <c r="K28" s="57"/>
      <c r="L28" s="57"/>
      <c r="M28" s="57"/>
      <c r="N28" s="77"/>
    </row>
    <row r="29" spans="1:14" ht="15.95" customHeight="1">
      <c r="A29" s="81" t="s">
        <v>43</v>
      </c>
      <c r="B29" s="48">
        <v>202774</v>
      </c>
      <c r="C29" s="48">
        <v>202774</v>
      </c>
      <c r="D29" s="59" t="s">
        <v>0</v>
      </c>
      <c r="E29" s="59" t="s">
        <v>0</v>
      </c>
      <c r="F29" s="59">
        <v>202774</v>
      </c>
      <c r="G29" s="48">
        <v>0</v>
      </c>
      <c r="H29" s="48">
        <v>8229</v>
      </c>
      <c r="I29" s="48">
        <v>0</v>
      </c>
      <c r="J29" s="48">
        <v>0</v>
      </c>
      <c r="K29" s="48">
        <v>6232</v>
      </c>
      <c r="L29" s="48">
        <v>194545</v>
      </c>
      <c r="M29" s="48">
        <v>194545</v>
      </c>
      <c r="N29" s="74">
        <v>0</v>
      </c>
    </row>
    <row r="30" spans="1:14" ht="24" customHeight="1">
      <c r="A30" s="23" t="s">
        <v>31</v>
      </c>
      <c r="B30" s="48">
        <v>20450</v>
      </c>
      <c r="C30" s="48">
        <v>20450</v>
      </c>
      <c r="D30" s="59" t="s">
        <v>0</v>
      </c>
      <c r="E30" s="59" t="s">
        <v>0</v>
      </c>
      <c r="F30" s="59">
        <v>6598</v>
      </c>
      <c r="G30" s="48">
        <v>0</v>
      </c>
      <c r="H30" s="48">
        <v>8399</v>
      </c>
      <c r="I30" s="48">
        <v>0</v>
      </c>
      <c r="J30" s="48">
        <v>10485</v>
      </c>
      <c r="K30" s="48">
        <v>0</v>
      </c>
      <c r="L30" s="48">
        <v>8684</v>
      </c>
      <c r="M30" s="48">
        <v>8684</v>
      </c>
      <c r="N30" s="74">
        <v>0</v>
      </c>
    </row>
    <row r="31" spans="1:14" ht="22.5">
      <c r="A31" s="22" t="s">
        <v>32</v>
      </c>
      <c r="B31" s="48">
        <v>31858792</v>
      </c>
      <c r="C31" s="48">
        <v>31858792</v>
      </c>
      <c r="D31" s="59" t="s">
        <v>0</v>
      </c>
      <c r="E31" s="59" t="s">
        <v>0</v>
      </c>
      <c r="F31" s="59">
        <v>17682816</v>
      </c>
      <c r="G31" s="48">
        <v>9506842</v>
      </c>
      <c r="H31" s="48">
        <v>11155243</v>
      </c>
      <c r="I31" s="48">
        <v>0</v>
      </c>
      <c r="J31" s="48">
        <v>466640</v>
      </c>
      <c r="K31" s="48">
        <v>558673</v>
      </c>
      <c r="L31" s="48">
        <v>16501055</v>
      </c>
      <c r="M31" s="48">
        <v>16501055</v>
      </c>
      <c r="N31" s="74">
        <v>0</v>
      </c>
    </row>
    <row r="32" spans="1:14" ht="33.75">
      <c r="A32" s="22" t="s">
        <v>36</v>
      </c>
      <c r="B32" s="48">
        <v>538040</v>
      </c>
      <c r="C32" s="48">
        <v>538040</v>
      </c>
      <c r="D32" s="59" t="s">
        <v>0</v>
      </c>
      <c r="E32" s="59" t="s">
        <v>0</v>
      </c>
      <c r="F32" s="59">
        <v>17496</v>
      </c>
      <c r="G32" s="48">
        <v>0</v>
      </c>
      <c r="H32" s="48">
        <v>17496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74">
        <v>0</v>
      </c>
    </row>
    <row r="33" spans="1:14" ht="22.5">
      <c r="A33" s="22" t="s">
        <v>33</v>
      </c>
      <c r="B33" s="48">
        <v>56608800</v>
      </c>
      <c r="C33" s="48">
        <v>56608800</v>
      </c>
      <c r="D33" s="59" t="s">
        <v>0</v>
      </c>
      <c r="E33" s="59" t="s">
        <v>0</v>
      </c>
      <c r="F33" s="59">
        <v>29080800</v>
      </c>
      <c r="G33" s="48">
        <v>0</v>
      </c>
      <c r="H33" s="48">
        <v>614189</v>
      </c>
      <c r="I33" s="48">
        <v>0</v>
      </c>
      <c r="J33" s="48">
        <v>0</v>
      </c>
      <c r="K33" s="48">
        <v>247879</v>
      </c>
      <c r="L33" s="48">
        <v>28466611</v>
      </c>
      <c r="M33" s="48">
        <v>28466611</v>
      </c>
      <c r="N33" s="74">
        <v>0</v>
      </c>
    </row>
    <row r="34" spans="1:14" s="24" customFormat="1" ht="15.95" customHeight="1">
      <c r="A34" s="21" t="s">
        <v>23</v>
      </c>
      <c r="B34" s="52">
        <v>89228856</v>
      </c>
      <c r="C34" s="52">
        <v>89228856</v>
      </c>
      <c r="D34" s="52" t="s">
        <v>0</v>
      </c>
      <c r="E34" s="52" t="s">
        <v>0</v>
      </c>
      <c r="F34" s="52">
        <v>46990484</v>
      </c>
      <c r="G34" s="52">
        <v>9506842</v>
      </c>
      <c r="H34" s="52">
        <v>11803556</v>
      </c>
      <c r="I34" s="52">
        <v>0</v>
      </c>
      <c r="J34" s="52">
        <v>477125</v>
      </c>
      <c r="K34" s="52">
        <v>812784</v>
      </c>
      <c r="L34" s="52">
        <v>45170895</v>
      </c>
      <c r="M34" s="52">
        <v>45170895</v>
      </c>
      <c r="N34" s="52">
        <v>0</v>
      </c>
    </row>
    <row r="35" spans="1:14" s="24" customFormat="1" ht="15.95" customHeight="1" thickBot="1">
      <c r="A35" s="27" t="str">
        <f>"Total in "&amp;LEFT(A7,LEN(A7)-5)&amp;":"</f>
        <v>Total in January - October:</v>
      </c>
      <c r="B35" s="60" t="s">
        <v>0</v>
      </c>
      <c r="C35" s="61">
        <v>89228856</v>
      </c>
      <c r="D35" s="61" t="s">
        <v>0</v>
      </c>
      <c r="E35" s="61" t="s">
        <v>0</v>
      </c>
      <c r="F35" s="61">
        <v>46990484</v>
      </c>
      <c r="G35" s="61">
        <v>9506842</v>
      </c>
      <c r="H35" s="61">
        <v>11803556</v>
      </c>
      <c r="I35" s="61">
        <v>0</v>
      </c>
      <c r="J35" s="61">
        <v>477125</v>
      </c>
      <c r="K35" s="61">
        <v>812784</v>
      </c>
      <c r="L35" s="60" t="s">
        <v>0</v>
      </c>
      <c r="M35" s="61">
        <v>45170895</v>
      </c>
      <c r="N35" s="61">
        <v>0</v>
      </c>
    </row>
    <row r="36" spans="1:14" ht="15.95" customHeight="1">
      <c r="A36" s="25" t="s">
        <v>37</v>
      </c>
      <c r="B36" s="55"/>
      <c r="C36" s="55"/>
      <c r="D36" s="55"/>
      <c r="E36" s="55"/>
      <c r="F36" s="55"/>
      <c r="G36" s="56"/>
      <c r="H36" s="56"/>
      <c r="I36" s="56"/>
      <c r="J36" s="56"/>
      <c r="K36" s="56"/>
      <c r="L36" s="56"/>
      <c r="M36" s="56"/>
      <c r="N36" s="76"/>
    </row>
    <row r="37" spans="1:14" ht="15.95" customHeight="1">
      <c r="A37" s="30" t="s">
        <v>2</v>
      </c>
      <c r="B37" s="62"/>
      <c r="C37" s="62"/>
      <c r="D37" s="62"/>
      <c r="E37" s="62"/>
      <c r="F37" s="62"/>
      <c r="G37" s="63"/>
      <c r="H37" s="63"/>
      <c r="I37" s="63"/>
      <c r="J37" s="63"/>
      <c r="K37" s="63"/>
      <c r="L37" s="63"/>
      <c r="M37" s="63"/>
      <c r="N37" s="78"/>
    </row>
    <row r="38" spans="1:14" s="20" customFormat="1" ht="22.5">
      <c r="A38" s="23" t="s">
        <v>56</v>
      </c>
      <c r="B38" s="48">
        <v>37335</v>
      </c>
      <c r="C38" s="48">
        <v>37335</v>
      </c>
      <c r="D38" s="59" t="s">
        <v>0</v>
      </c>
      <c r="E38" s="59" t="s">
        <v>0</v>
      </c>
      <c r="F38" s="59">
        <v>0</v>
      </c>
      <c r="G38" s="64">
        <v>37335</v>
      </c>
      <c r="H38" s="64">
        <v>0</v>
      </c>
      <c r="I38" s="64">
        <v>0</v>
      </c>
      <c r="J38" s="64">
        <v>0</v>
      </c>
      <c r="K38" s="64">
        <v>464</v>
      </c>
      <c r="L38" s="64">
        <v>37335</v>
      </c>
      <c r="M38" s="64">
        <v>37335</v>
      </c>
      <c r="N38" s="79">
        <v>0</v>
      </c>
    </row>
    <row r="39" spans="1:14" s="20" customFormat="1" ht="22.5">
      <c r="A39" s="23" t="s">
        <v>31</v>
      </c>
      <c r="B39" s="48">
        <v>51247842</v>
      </c>
      <c r="C39" s="48">
        <v>51247842</v>
      </c>
      <c r="D39" s="59" t="s">
        <v>0</v>
      </c>
      <c r="E39" s="59" t="s">
        <v>0</v>
      </c>
      <c r="F39" s="59">
        <v>15887643</v>
      </c>
      <c r="G39" s="64">
        <v>0</v>
      </c>
      <c r="H39" s="64">
        <v>2364502</v>
      </c>
      <c r="I39" s="64">
        <v>0</v>
      </c>
      <c r="J39" s="64">
        <v>-321925</v>
      </c>
      <c r="K39" s="64">
        <v>290</v>
      </c>
      <c r="L39" s="64">
        <v>13201216</v>
      </c>
      <c r="M39" s="64">
        <v>13201216</v>
      </c>
      <c r="N39" s="79">
        <v>0</v>
      </c>
    </row>
    <row r="40" spans="1:14" s="20" customFormat="1" ht="22.5">
      <c r="A40" s="23" t="s">
        <v>32</v>
      </c>
      <c r="B40" s="48">
        <v>85022769</v>
      </c>
      <c r="C40" s="48">
        <v>85022769</v>
      </c>
      <c r="D40" s="59" t="s">
        <v>0</v>
      </c>
      <c r="E40" s="59" t="s">
        <v>0</v>
      </c>
      <c r="F40" s="59">
        <v>62991750</v>
      </c>
      <c r="G40" s="64">
        <v>0</v>
      </c>
      <c r="H40" s="64">
        <v>2279356</v>
      </c>
      <c r="I40" s="64">
        <v>0</v>
      </c>
      <c r="J40" s="64">
        <v>0</v>
      </c>
      <c r="K40" s="64">
        <v>544398</v>
      </c>
      <c r="L40" s="64">
        <v>60712394</v>
      </c>
      <c r="M40" s="64">
        <v>60712394</v>
      </c>
      <c r="N40" s="79">
        <v>0</v>
      </c>
    </row>
    <row r="41" spans="1:14" s="20" customFormat="1" ht="33.75">
      <c r="A41" s="23" t="s">
        <v>36</v>
      </c>
      <c r="B41" s="48">
        <v>2013504</v>
      </c>
      <c r="C41" s="48">
        <v>2013504</v>
      </c>
      <c r="D41" s="59" t="s">
        <v>0</v>
      </c>
      <c r="E41" s="59" t="s">
        <v>0</v>
      </c>
      <c r="F41" s="59">
        <v>105574</v>
      </c>
      <c r="G41" s="64">
        <v>0</v>
      </c>
      <c r="H41" s="64">
        <v>68681</v>
      </c>
      <c r="I41" s="64">
        <v>0</v>
      </c>
      <c r="J41" s="64">
        <v>0</v>
      </c>
      <c r="K41" s="64">
        <v>1772</v>
      </c>
      <c r="L41" s="64">
        <v>36893</v>
      </c>
      <c r="M41" s="64">
        <v>36893</v>
      </c>
      <c r="N41" s="79">
        <v>0</v>
      </c>
    </row>
    <row r="42" spans="1:14" s="20" customFormat="1" ht="22.5">
      <c r="A42" s="23" t="s">
        <v>33</v>
      </c>
      <c r="B42" s="48">
        <v>270789353</v>
      </c>
      <c r="C42" s="48">
        <v>270789353</v>
      </c>
      <c r="D42" s="59" t="s">
        <v>0</v>
      </c>
      <c r="E42" s="59" t="s">
        <v>0</v>
      </c>
      <c r="F42" s="59">
        <v>150375516</v>
      </c>
      <c r="G42" s="64">
        <v>0</v>
      </c>
      <c r="H42" s="64">
        <v>31836082</v>
      </c>
      <c r="I42" s="64">
        <v>0</v>
      </c>
      <c r="J42" s="64">
        <v>0</v>
      </c>
      <c r="K42" s="64">
        <v>14442519</v>
      </c>
      <c r="L42" s="64">
        <v>118539434</v>
      </c>
      <c r="M42" s="64">
        <v>118539434</v>
      </c>
      <c r="N42" s="79">
        <v>0</v>
      </c>
    </row>
    <row r="43" spans="1:14" s="20" customFormat="1" ht="33.75">
      <c r="A43" s="23" t="s">
        <v>34</v>
      </c>
      <c r="B43" s="65">
        <v>2685135062</v>
      </c>
      <c r="C43" s="65">
        <v>2685135062</v>
      </c>
      <c r="D43" s="66" t="s">
        <v>0</v>
      </c>
      <c r="E43" s="66" t="s">
        <v>0</v>
      </c>
      <c r="F43" s="66">
        <v>1722054056</v>
      </c>
      <c r="G43" s="67">
        <v>131263681</v>
      </c>
      <c r="H43" s="67">
        <v>118066809</v>
      </c>
      <c r="I43" s="67">
        <v>0</v>
      </c>
      <c r="J43" s="67">
        <v>3</v>
      </c>
      <c r="K43" s="67">
        <v>33926093</v>
      </c>
      <c r="L43" s="67">
        <v>1735250931</v>
      </c>
      <c r="M43" s="64">
        <v>1735250931</v>
      </c>
      <c r="N43" s="80">
        <v>0</v>
      </c>
    </row>
    <row r="44" spans="1:14" ht="15.95" customHeight="1">
      <c r="A44" s="21" t="s">
        <v>19</v>
      </c>
      <c r="B44" s="52">
        <v>3094245865</v>
      </c>
      <c r="C44" s="52">
        <v>3094245865</v>
      </c>
      <c r="D44" s="52" t="s">
        <v>0</v>
      </c>
      <c r="E44" s="52" t="s">
        <v>0</v>
      </c>
      <c r="F44" s="52">
        <v>1951414539</v>
      </c>
      <c r="G44" s="68">
        <v>131301016</v>
      </c>
      <c r="H44" s="68">
        <v>154615430</v>
      </c>
      <c r="I44" s="68">
        <v>0</v>
      </c>
      <c r="J44" s="68">
        <v>-321922</v>
      </c>
      <c r="K44" s="68">
        <v>48915536</v>
      </c>
      <c r="L44" s="68">
        <v>1927778203</v>
      </c>
      <c r="M44" s="68">
        <v>1927778203</v>
      </c>
      <c r="N44" s="68">
        <v>0</v>
      </c>
    </row>
    <row r="45" spans="1:14" s="26" customFormat="1" ht="15.95" customHeight="1" thickBot="1">
      <c r="A45" s="27" t="str">
        <f>"Total in "&amp;LEFT(A7,LEN(A7)-5)&amp;":"</f>
        <v>Total in January - October:</v>
      </c>
      <c r="B45" s="60" t="s">
        <v>0</v>
      </c>
      <c r="C45" s="61">
        <v>3094245865</v>
      </c>
      <c r="D45" s="61" t="s">
        <v>0</v>
      </c>
      <c r="E45" s="61" t="s">
        <v>0</v>
      </c>
      <c r="F45" s="61">
        <v>1951414539</v>
      </c>
      <c r="G45" s="61">
        <v>131301016</v>
      </c>
      <c r="H45" s="61">
        <v>154615430</v>
      </c>
      <c r="I45" s="61">
        <v>0</v>
      </c>
      <c r="J45" s="61">
        <v>-321922</v>
      </c>
      <c r="K45" s="61">
        <v>48915536</v>
      </c>
      <c r="L45" s="60" t="s">
        <v>0</v>
      </c>
      <c r="M45" s="61">
        <v>1927778203</v>
      </c>
      <c r="N45" s="61">
        <v>0</v>
      </c>
    </row>
    <row r="46" spans="1:14" s="24" customFormat="1" ht="15.95" customHeight="1">
      <c r="A46" s="21" t="s">
        <v>24</v>
      </c>
      <c r="B46" s="69">
        <v>5100611033.0200005</v>
      </c>
      <c r="C46" s="69">
        <v>5100611033.0200005</v>
      </c>
      <c r="D46" s="69" t="s">
        <v>0</v>
      </c>
      <c r="E46" s="69" t="s">
        <v>0</v>
      </c>
      <c r="F46" s="69">
        <v>3445479064.4700003</v>
      </c>
      <c r="G46" s="69">
        <v>140807858</v>
      </c>
      <c r="H46" s="69">
        <v>672299917.56999993</v>
      </c>
      <c r="I46" s="69">
        <v>0</v>
      </c>
      <c r="J46" s="69">
        <v>155203</v>
      </c>
      <c r="K46" s="69">
        <v>65270495.109999999</v>
      </c>
      <c r="L46" s="69">
        <v>2914142207.9000001</v>
      </c>
      <c r="M46" s="69">
        <v>2914142207.9000001</v>
      </c>
      <c r="N46" s="69">
        <v>400807000</v>
      </c>
    </row>
    <row r="47" spans="1:14" s="24" customFormat="1" ht="15.95" customHeight="1" thickBot="1">
      <c r="A47" s="29" t="s">
        <v>25</v>
      </c>
      <c r="B47" s="54">
        <v>439316635</v>
      </c>
      <c r="C47" s="54">
        <v>542788385</v>
      </c>
      <c r="D47" s="54" t="s">
        <v>0</v>
      </c>
      <c r="E47" s="54" t="s">
        <v>0</v>
      </c>
      <c r="F47" s="54">
        <v>548049010.66999996</v>
      </c>
      <c r="G47" s="54">
        <v>0</v>
      </c>
      <c r="H47" s="54">
        <v>0</v>
      </c>
      <c r="I47" s="54">
        <v>0</v>
      </c>
      <c r="J47" s="54">
        <v>-548049010.66999996</v>
      </c>
      <c r="K47" s="54">
        <v>0</v>
      </c>
      <c r="L47" s="54">
        <v>0</v>
      </c>
      <c r="M47" s="54">
        <v>0</v>
      </c>
      <c r="N47" s="54">
        <v>0</v>
      </c>
    </row>
    <row r="48" spans="1:14" s="24" customFormat="1" ht="32.25" thickBot="1">
      <c r="A48" s="28" t="s">
        <v>26</v>
      </c>
      <c r="B48" s="70" t="s">
        <v>0</v>
      </c>
      <c r="C48" s="71">
        <v>5643399418.0200005</v>
      </c>
      <c r="D48" s="71" t="s">
        <v>0</v>
      </c>
      <c r="E48" s="71" t="s">
        <v>0</v>
      </c>
      <c r="F48" s="71">
        <v>3993528075.1400003</v>
      </c>
      <c r="G48" s="71">
        <v>140807858</v>
      </c>
      <c r="H48" s="71">
        <v>672299917.56999993</v>
      </c>
      <c r="I48" s="71">
        <v>0</v>
      </c>
      <c r="J48" s="71">
        <v>-547893807.66999996</v>
      </c>
      <c r="K48" s="71">
        <v>65270495.109999999</v>
      </c>
      <c r="L48" s="72" t="s">
        <v>0</v>
      </c>
      <c r="M48" s="71">
        <v>2914142207.9000001</v>
      </c>
      <c r="N48" s="71">
        <v>400807000</v>
      </c>
    </row>
    <row r="49" spans="1:14" ht="15.75" customHeight="1">
      <c r="A49" s="39" t="s">
        <v>49</v>
      </c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4"/>
      <c r="M49" s="15"/>
      <c r="N49" s="15"/>
    </row>
    <row r="50" spans="1:14" ht="37.5" customHeight="1">
      <c r="A50" s="102" t="s">
        <v>51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</row>
    <row r="51" spans="1:14" ht="12.75">
      <c r="A51" s="16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4"/>
      <c r="M51" s="15"/>
      <c r="N51" s="15"/>
    </row>
    <row r="52" spans="1:14" ht="12.75">
      <c r="A52" s="16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4"/>
      <c r="M52" s="15"/>
      <c r="N52" s="15"/>
    </row>
    <row r="53" spans="1:14" ht="17.25" customHeight="1">
      <c r="A53" s="36"/>
      <c r="B53" s="10"/>
      <c r="C53" s="11"/>
      <c r="D53" s="11"/>
      <c r="E53" s="11"/>
      <c r="F53" s="12"/>
      <c r="G53" s="13"/>
      <c r="H53" s="9"/>
      <c r="I53" s="9"/>
      <c r="J53" s="9"/>
      <c r="K53" s="9"/>
      <c r="L53" s="9"/>
      <c r="M53" s="9"/>
      <c r="N53" s="9"/>
    </row>
    <row r="54" spans="1:14" ht="12" customHeight="1">
      <c r="A54" s="37"/>
    </row>
  </sheetData>
  <mergeCells count="16">
    <mergeCell ref="A50:N50"/>
    <mergeCell ref="A7:N7"/>
    <mergeCell ref="A9:A10"/>
    <mergeCell ref="B9:C9"/>
    <mergeCell ref="D9:D10"/>
    <mergeCell ref="E9:E10"/>
    <mergeCell ref="F9:F10"/>
    <mergeCell ref="G9:K9"/>
    <mergeCell ref="L9:M9"/>
    <mergeCell ref="N9:N10"/>
    <mergeCell ref="A6:N6"/>
    <mergeCell ref="A1:N1"/>
    <mergeCell ref="A2:N2"/>
    <mergeCell ref="A3:N3"/>
    <mergeCell ref="A4:N4"/>
    <mergeCell ref="A5:N5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Normal="100" zoomScaleSheetLayoutView="100" workbookViewId="0">
      <selection activeCell="A5" sqref="A5:N5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5" t="s">
        <v>47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  <c r="N1" s="97"/>
    </row>
    <row r="2" spans="1:14" customFormat="1" ht="12.75" customHeight="1">
      <c r="A2" s="98" t="s">
        <v>46</v>
      </c>
      <c r="B2" s="98"/>
      <c r="C2" s="98"/>
      <c r="D2" s="98"/>
      <c r="E2" s="98"/>
      <c r="F2" s="98"/>
      <c r="G2" s="98"/>
      <c r="H2" s="98"/>
      <c r="I2" s="98"/>
      <c r="J2" s="97"/>
      <c r="K2" s="97"/>
      <c r="L2" s="97"/>
      <c r="M2" s="97"/>
      <c r="N2" s="97"/>
    </row>
    <row r="3" spans="1:14" customFormat="1" ht="18" customHeight="1">
      <c r="A3" s="99" t="s">
        <v>39</v>
      </c>
      <c r="B3" s="99"/>
      <c r="C3" s="99"/>
      <c r="D3" s="99"/>
      <c r="E3" s="99"/>
      <c r="F3" s="99"/>
      <c r="G3" s="99"/>
      <c r="H3" s="99"/>
      <c r="I3" s="99"/>
      <c r="J3" s="97"/>
      <c r="K3" s="97"/>
      <c r="L3" s="97"/>
      <c r="M3" s="97"/>
      <c r="N3" s="97"/>
    </row>
    <row r="4" spans="1:14" customFormat="1" ht="18.75" customHeight="1">
      <c r="A4" s="100" t="s">
        <v>40</v>
      </c>
      <c r="B4" s="100"/>
      <c r="C4" s="100"/>
      <c r="D4" s="100"/>
      <c r="E4" s="100"/>
      <c r="F4" s="100"/>
      <c r="G4" s="100"/>
      <c r="H4" s="100"/>
      <c r="I4" s="100"/>
      <c r="J4" s="97"/>
      <c r="K4" s="97"/>
      <c r="L4" s="97"/>
      <c r="M4" s="97"/>
      <c r="N4" s="97"/>
    </row>
    <row r="5" spans="1:14" customFormat="1" ht="21" customHeight="1">
      <c r="A5" s="101" t="s">
        <v>41</v>
      </c>
      <c r="B5" s="101"/>
      <c r="C5" s="101"/>
      <c r="D5" s="101"/>
      <c r="E5" s="101"/>
      <c r="F5" s="101"/>
      <c r="G5" s="101"/>
      <c r="H5" s="101"/>
      <c r="I5" s="101"/>
      <c r="J5" s="97"/>
      <c r="K5" s="97"/>
      <c r="L5" s="97"/>
      <c r="M5" s="97"/>
      <c r="N5" s="97"/>
    </row>
    <row r="6" spans="1:14" s="2" customFormat="1" ht="17.25" customHeight="1">
      <c r="A6" s="103" t="s">
        <v>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s="3" customFormat="1" ht="17.25" customHeight="1">
      <c r="A7" s="104" t="s">
        <v>62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106" t="s">
        <v>7</v>
      </c>
      <c r="B9" s="106" t="s">
        <v>8</v>
      </c>
      <c r="C9" s="106"/>
      <c r="D9" s="106" t="s">
        <v>16</v>
      </c>
      <c r="E9" s="106" t="s">
        <v>17</v>
      </c>
      <c r="F9" s="106" t="s">
        <v>3</v>
      </c>
      <c r="G9" s="106" t="s">
        <v>9</v>
      </c>
      <c r="H9" s="106"/>
      <c r="I9" s="106"/>
      <c r="J9" s="106"/>
      <c r="K9" s="106"/>
      <c r="L9" s="106" t="s">
        <v>13</v>
      </c>
      <c r="M9" s="106"/>
      <c r="N9" s="106" t="s">
        <v>15</v>
      </c>
    </row>
    <row r="10" spans="1:14" ht="38.25">
      <c r="A10" s="106"/>
      <c r="B10" s="91" t="s">
        <v>6</v>
      </c>
      <c r="C10" s="7" t="s">
        <v>2</v>
      </c>
      <c r="D10" s="106"/>
      <c r="E10" s="106"/>
      <c r="F10" s="106"/>
      <c r="G10" s="91" t="s">
        <v>10</v>
      </c>
      <c r="H10" s="91" t="s">
        <v>11</v>
      </c>
      <c r="I10" s="91" t="s">
        <v>4</v>
      </c>
      <c r="J10" s="91" t="s">
        <v>12</v>
      </c>
      <c r="K10" s="91" t="s">
        <v>5</v>
      </c>
      <c r="L10" s="91" t="s">
        <v>6</v>
      </c>
      <c r="M10" s="91" t="s">
        <v>14</v>
      </c>
      <c r="N10" s="106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8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30" t="s">
        <v>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</row>
    <row r="14" spans="1:14" s="34" customFormat="1" ht="15.95" customHeight="1">
      <c r="A14" s="35" t="s">
        <v>27</v>
      </c>
      <c r="B14" s="44">
        <v>75000000</v>
      </c>
      <c r="C14" s="44">
        <v>75000000</v>
      </c>
      <c r="D14" s="45">
        <v>38764</v>
      </c>
      <c r="E14" s="45">
        <v>47557</v>
      </c>
      <c r="F14" s="44">
        <v>32528920.150000006</v>
      </c>
      <c r="G14" s="43">
        <v>0</v>
      </c>
      <c r="H14" s="43">
        <v>4066115.02</v>
      </c>
      <c r="I14" s="43">
        <v>0</v>
      </c>
      <c r="J14" s="43">
        <v>0</v>
      </c>
      <c r="K14" s="43">
        <v>667431.55000000005</v>
      </c>
      <c r="L14" s="43">
        <v>28462805.130000006</v>
      </c>
      <c r="M14" s="43">
        <v>28462805.130000006</v>
      </c>
      <c r="N14" s="73">
        <v>0</v>
      </c>
    </row>
    <row r="15" spans="1:14" s="34" customFormat="1" ht="15.95" customHeight="1">
      <c r="A15" s="35" t="s">
        <v>42</v>
      </c>
      <c r="B15" s="44">
        <v>200000000</v>
      </c>
      <c r="C15" s="44">
        <v>200000000</v>
      </c>
      <c r="D15" s="45">
        <v>40248</v>
      </c>
      <c r="E15" s="45">
        <v>45950</v>
      </c>
      <c r="F15" s="44">
        <v>200000000</v>
      </c>
      <c r="G15" s="43">
        <v>0</v>
      </c>
      <c r="H15" s="43">
        <v>0</v>
      </c>
      <c r="I15" s="43">
        <v>0</v>
      </c>
      <c r="J15" s="43">
        <v>0</v>
      </c>
      <c r="K15" s="43">
        <v>5750000</v>
      </c>
      <c r="L15" s="43">
        <v>200000000</v>
      </c>
      <c r="M15" s="43">
        <v>200000000</v>
      </c>
      <c r="N15" s="73">
        <v>0</v>
      </c>
    </row>
    <row r="16" spans="1:14" s="34" customFormat="1" ht="15.95" customHeight="1">
      <c r="A16" s="35" t="s">
        <v>28</v>
      </c>
      <c r="B16" s="44">
        <v>225000000</v>
      </c>
      <c r="C16" s="44">
        <v>225000000</v>
      </c>
      <c r="D16" s="45">
        <v>39762</v>
      </c>
      <c r="E16" s="45">
        <v>45742</v>
      </c>
      <c r="F16" s="44">
        <v>225000000</v>
      </c>
      <c r="G16" s="43">
        <v>0</v>
      </c>
      <c r="H16" s="43">
        <v>0</v>
      </c>
      <c r="I16" s="43">
        <v>0</v>
      </c>
      <c r="J16" s="43">
        <v>0</v>
      </c>
      <c r="K16" s="43">
        <v>9894000</v>
      </c>
      <c r="L16" s="43">
        <v>225000000</v>
      </c>
      <c r="M16" s="43">
        <v>225000000</v>
      </c>
      <c r="N16" s="73">
        <v>0</v>
      </c>
    </row>
    <row r="17" spans="1:14" s="34" customFormat="1" ht="15.95" customHeight="1">
      <c r="A17" s="40" t="s">
        <v>29</v>
      </c>
      <c r="B17" s="44">
        <v>400000000</v>
      </c>
      <c r="C17" s="44">
        <v>400000000</v>
      </c>
      <c r="D17" s="45">
        <v>42080</v>
      </c>
      <c r="E17" s="45">
        <v>53664</v>
      </c>
      <c r="F17" s="44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73">
        <v>400000000</v>
      </c>
    </row>
    <row r="18" spans="1:14" s="34" customFormat="1" ht="15.95" customHeight="1">
      <c r="A18" s="40" t="s">
        <v>30</v>
      </c>
      <c r="B18" s="44">
        <v>25000000</v>
      </c>
      <c r="C18" s="44">
        <v>25000000</v>
      </c>
      <c r="D18" s="46">
        <v>39962</v>
      </c>
      <c r="E18" s="46">
        <v>45441</v>
      </c>
      <c r="F18" s="44">
        <v>5000000</v>
      </c>
      <c r="G18" s="43">
        <v>0</v>
      </c>
      <c r="H18" s="43">
        <v>2500000</v>
      </c>
      <c r="I18" s="43">
        <v>0</v>
      </c>
      <c r="J18" s="43">
        <v>0</v>
      </c>
      <c r="K18" s="43">
        <v>233000</v>
      </c>
      <c r="L18" s="43">
        <v>2500000</v>
      </c>
      <c r="M18" s="43">
        <v>2500000</v>
      </c>
      <c r="N18" s="73">
        <v>0</v>
      </c>
    </row>
    <row r="19" spans="1:14" s="34" customFormat="1" ht="15.95" customHeight="1">
      <c r="A19" s="40" t="s">
        <v>38</v>
      </c>
      <c r="B19" s="44">
        <v>19329312.02</v>
      </c>
      <c r="C19" s="44">
        <v>19329312.02</v>
      </c>
      <c r="D19" s="45">
        <v>42766</v>
      </c>
      <c r="E19" s="45">
        <v>51089</v>
      </c>
      <c r="F19" s="44">
        <v>13689038.9</v>
      </c>
      <c r="G19" s="43">
        <v>0</v>
      </c>
      <c r="H19" s="43">
        <v>917468.26</v>
      </c>
      <c r="I19" s="43">
        <v>0</v>
      </c>
      <c r="J19" s="43">
        <v>0</v>
      </c>
      <c r="K19" s="43">
        <v>417293.66</v>
      </c>
      <c r="L19" s="43">
        <v>12771570.640000001</v>
      </c>
      <c r="M19" s="43">
        <v>12771570.640000001</v>
      </c>
      <c r="N19" s="73">
        <v>0</v>
      </c>
    </row>
    <row r="20" spans="1:14" s="34" customFormat="1" ht="15.95" customHeight="1">
      <c r="A20" s="40" t="s">
        <v>44</v>
      </c>
      <c r="B20" s="44">
        <v>500000000</v>
      </c>
      <c r="C20" s="44">
        <v>500000000</v>
      </c>
      <c r="D20" s="45">
        <v>43929</v>
      </c>
      <c r="E20" s="45">
        <v>47580</v>
      </c>
      <c r="F20" s="44">
        <v>498856082.42000002</v>
      </c>
      <c r="G20" s="43">
        <v>0</v>
      </c>
      <c r="H20" s="43">
        <v>498856082.42000002</v>
      </c>
      <c r="I20" s="43">
        <v>0</v>
      </c>
      <c r="J20" s="43">
        <v>0</v>
      </c>
      <c r="K20" s="43">
        <v>5389391.6799999997</v>
      </c>
      <c r="L20" s="43">
        <v>0</v>
      </c>
      <c r="M20" s="43">
        <v>0</v>
      </c>
      <c r="N20" s="73">
        <v>0</v>
      </c>
    </row>
    <row r="21" spans="1:14" s="34" customFormat="1" ht="15.95" customHeight="1">
      <c r="A21" s="41" t="s">
        <v>45</v>
      </c>
      <c r="B21" s="44">
        <v>472807000</v>
      </c>
      <c r="C21" s="44">
        <v>472807000</v>
      </c>
      <c r="D21" s="45">
        <v>44134</v>
      </c>
      <c r="E21" s="45">
        <v>55605</v>
      </c>
      <c r="F21" s="44">
        <v>472000000</v>
      </c>
      <c r="G21" s="43">
        <v>0</v>
      </c>
      <c r="H21" s="43">
        <v>0</v>
      </c>
      <c r="I21" s="43">
        <v>0</v>
      </c>
      <c r="J21" s="43">
        <v>0</v>
      </c>
      <c r="K21" s="43">
        <v>4683250</v>
      </c>
      <c r="L21" s="43">
        <v>472000000</v>
      </c>
      <c r="M21" s="43">
        <v>472000000</v>
      </c>
      <c r="N21" s="73">
        <v>807000</v>
      </c>
    </row>
    <row r="22" spans="1:14" s="24" customFormat="1" ht="15.95" customHeight="1">
      <c r="A22" s="21" t="s">
        <v>19</v>
      </c>
      <c r="B22" s="47">
        <v>1917136312.02</v>
      </c>
      <c r="C22" s="47">
        <v>1917136312.02</v>
      </c>
      <c r="D22" s="47" t="s">
        <v>0</v>
      </c>
      <c r="E22" s="47" t="s">
        <v>0</v>
      </c>
      <c r="F22" s="47">
        <v>1447074041.47</v>
      </c>
      <c r="G22" s="47">
        <v>0</v>
      </c>
      <c r="H22" s="47">
        <v>506339665.69999999</v>
      </c>
      <c r="I22" s="47">
        <v>0</v>
      </c>
      <c r="J22" s="47">
        <v>0</v>
      </c>
      <c r="K22" s="47">
        <v>27034366.890000001</v>
      </c>
      <c r="L22" s="47">
        <v>940734375.76999998</v>
      </c>
      <c r="M22" s="47">
        <v>940734375.76999998</v>
      </c>
      <c r="N22" s="47">
        <v>400807000</v>
      </c>
    </row>
    <row r="23" spans="1:14" ht="15.95" customHeight="1">
      <c r="A23" s="30" t="s">
        <v>20</v>
      </c>
      <c r="B23" s="31"/>
      <c r="C23" s="31"/>
      <c r="D23" s="31"/>
      <c r="E23" s="31"/>
      <c r="F23" s="31"/>
      <c r="G23" s="32"/>
      <c r="H23" s="32"/>
      <c r="I23" s="32"/>
      <c r="J23" s="32"/>
      <c r="K23" s="32"/>
      <c r="L23" s="32"/>
      <c r="M23" s="32"/>
      <c r="N23" s="33"/>
    </row>
    <row r="24" spans="1:14" s="20" customFormat="1" ht="22.5">
      <c r="A24" s="42" t="s">
        <v>50</v>
      </c>
      <c r="B24" s="49">
        <v>439316635</v>
      </c>
      <c r="C24" s="49">
        <v>534652696</v>
      </c>
      <c r="D24" s="50">
        <v>40053</v>
      </c>
      <c r="E24" s="50">
        <v>73050</v>
      </c>
      <c r="F24" s="51">
        <v>548049010.66999996</v>
      </c>
      <c r="G24" s="49">
        <v>0</v>
      </c>
      <c r="H24" s="49">
        <v>0</v>
      </c>
      <c r="I24" s="49">
        <v>0</v>
      </c>
      <c r="J24" s="49">
        <v>-548049010.66999996</v>
      </c>
      <c r="K24" s="49">
        <v>0</v>
      </c>
      <c r="L24" s="49">
        <v>0</v>
      </c>
      <c r="M24" s="49">
        <v>0</v>
      </c>
      <c r="N24" s="75">
        <v>0</v>
      </c>
    </row>
    <row r="25" spans="1:14" ht="15.95" customHeight="1">
      <c r="A25" s="21" t="s">
        <v>21</v>
      </c>
      <c r="B25" s="52">
        <v>439316635</v>
      </c>
      <c r="C25" s="52">
        <v>534652696</v>
      </c>
      <c r="D25" s="52" t="s">
        <v>0</v>
      </c>
      <c r="E25" s="52" t="s">
        <v>0</v>
      </c>
      <c r="F25" s="52">
        <v>548049010.66999996</v>
      </c>
      <c r="G25" s="52">
        <v>0</v>
      </c>
      <c r="H25" s="52">
        <v>0</v>
      </c>
      <c r="I25" s="52">
        <v>0</v>
      </c>
      <c r="J25" s="52">
        <v>-548049010.66999996</v>
      </c>
      <c r="K25" s="52">
        <v>0</v>
      </c>
      <c r="L25" s="52">
        <v>0</v>
      </c>
      <c r="M25" s="52">
        <v>0</v>
      </c>
      <c r="N25" s="52">
        <v>0</v>
      </c>
    </row>
    <row r="26" spans="1:14" ht="15.95" customHeight="1" thickBot="1">
      <c r="A26" s="27" t="str">
        <f>"Total in "&amp;LEFT(A7,LEN(A7)-5)&amp;":"</f>
        <v>Total in January - November:</v>
      </c>
      <c r="B26" s="53" t="s">
        <v>0</v>
      </c>
      <c r="C26" s="54">
        <v>2451789008.02</v>
      </c>
      <c r="D26" s="54" t="s">
        <v>0</v>
      </c>
      <c r="E26" s="54" t="s">
        <v>0</v>
      </c>
      <c r="F26" s="54">
        <v>1995123052.1399999</v>
      </c>
      <c r="G26" s="54">
        <v>0</v>
      </c>
      <c r="H26" s="54">
        <v>506339665.69999999</v>
      </c>
      <c r="I26" s="54">
        <v>0</v>
      </c>
      <c r="J26" s="54">
        <v>-548049010.66999996</v>
      </c>
      <c r="K26" s="54">
        <v>27034366.890000001</v>
      </c>
      <c r="L26" s="53" t="s">
        <v>0</v>
      </c>
      <c r="M26" s="54">
        <v>940734375.76999998</v>
      </c>
      <c r="N26" s="54">
        <v>400807000</v>
      </c>
    </row>
    <row r="27" spans="1:14" ht="15.95" customHeight="1">
      <c r="A27" s="25" t="s">
        <v>22</v>
      </c>
      <c r="B27" s="55"/>
      <c r="C27" s="55"/>
      <c r="D27" s="55"/>
      <c r="E27" s="55"/>
      <c r="F27" s="55"/>
      <c r="G27" s="56"/>
      <c r="H27" s="56"/>
      <c r="I27" s="56"/>
      <c r="J27" s="56"/>
      <c r="K27" s="56"/>
      <c r="L27" s="56"/>
      <c r="M27" s="56"/>
      <c r="N27" s="76"/>
    </row>
    <row r="28" spans="1:14" ht="15.95" customHeight="1">
      <c r="A28" s="30" t="s">
        <v>2</v>
      </c>
      <c r="B28" s="57"/>
      <c r="C28" s="57"/>
      <c r="D28" s="57"/>
      <c r="E28" s="57"/>
      <c r="F28" s="57"/>
      <c r="G28" s="57"/>
      <c r="H28" s="58"/>
      <c r="I28" s="57"/>
      <c r="J28" s="57"/>
      <c r="K28" s="57"/>
      <c r="L28" s="57"/>
      <c r="M28" s="57"/>
      <c r="N28" s="77"/>
    </row>
    <row r="29" spans="1:14" ht="15.95" customHeight="1">
      <c r="A29" s="81" t="s">
        <v>43</v>
      </c>
      <c r="B29" s="48">
        <v>202774</v>
      </c>
      <c r="C29" s="48">
        <v>202774</v>
      </c>
      <c r="D29" s="59" t="s">
        <v>0</v>
      </c>
      <c r="E29" s="59" t="s">
        <v>0</v>
      </c>
      <c r="F29" s="59">
        <v>202774</v>
      </c>
      <c r="G29" s="48">
        <v>0</v>
      </c>
      <c r="H29" s="48">
        <v>8229</v>
      </c>
      <c r="I29" s="48">
        <v>0</v>
      </c>
      <c r="J29" s="48">
        <v>0</v>
      </c>
      <c r="K29" s="48">
        <v>7424</v>
      </c>
      <c r="L29" s="48">
        <v>194545</v>
      </c>
      <c r="M29" s="48">
        <v>194545</v>
      </c>
      <c r="N29" s="74">
        <v>0</v>
      </c>
    </row>
    <row r="30" spans="1:14" ht="24" customHeight="1">
      <c r="A30" s="23" t="s">
        <v>31</v>
      </c>
      <c r="B30" s="48">
        <v>20450</v>
      </c>
      <c r="C30" s="48">
        <v>20450</v>
      </c>
      <c r="D30" s="59" t="s">
        <v>0</v>
      </c>
      <c r="E30" s="59" t="s">
        <v>0</v>
      </c>
      <c r="F30" s="59">
        <v>6598</v>
      </c>
      <c r="G30" s="48">
        <v>0</v>
      </c>
      <c r="H30" s="48">
        <v>8665</v>
      </c>
      <c r="I30" s="48">
        <v>0</v>
      </c>
      <c r="J30" s="48">
        <v>10485</v>
      </c>
      <c r="K30" s="48">
        <v>0</v>
      </c>
      <c r="L30" s="48">
        <v>8418</v>
      </c>
      <c r="M30" s="48">
        <v>8418</v>
      </c>
      <c r="N30" s="74">
        <v>0</v>
      </c>
    </row>
    <row r="31" spans="1:14" ht="22.5">
      <c r="A31" s="22" t="s">
        <v>32</v>
      </c>
      <c r="B31" s="48">
        <v>31858792</v>
      </c>
      <c r="C31" s="48">
        <v>31858792</v>
      </c>
      <c r="D31" s="59" t="s">
        <v>0</v>
      </c>
      <c r="E31" s="59" t="s">
        <v>0</v>
      </c>
      <c r="F31" s="59">
        <v>17682816</v>
      </c>
      <c r="G31" s="48">
        <v>9506842</v>
      </c>
      <c r="H31" s="48">
        <v>11248194</v>
      </c>
      <c r="I31" s="48">
        <v>0</v>
      </c>
      <c r="J31" s="48">
        <v>466640</v>
      </c>
      <c r="K31" s="48">
        <v>627851</v>
      </c>
      <c r="L31" s="48">
        <v>16408104</v>
      </c>
      <c r="M31" s="48">
        <v>16408104</v>
      </c>
      <c r="N31" s="74">
        <v>0</v>
      </c>
    </row>
    <row r="32" spans="1:14" ht="33.75">
      <c r="A32" s="22" t="s">
        <v>36</v>
      </c>
      <c r="B32" s="48">
        <v>538040</v>
      </c>
      <c r="C32" s="48">
        <v>538040</v>
      </c>
      <c r="D32" s="59" t="s">
        <v>0</v>
      </c>
      <c r="E32" s="59" t="s">
        <v>0</v>
      </c>
      <c r="F32" s="59">
        <v>17496</v>
      </c>
      <c r="G32" s="48">
        <v>0</v>
      </c>
      <c r="H32" s="48">
        <v>17496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74">
        <v>0</v>
      </c>
    </row>
    <row r="33" spans="1:14" ht="22.5">
      <c r="A33" s="22" t="s">
        <v>33</v>
      </c>
      <c r="B33" s="48">
        <v>56608800</v>
      </c>
      <c r="C33" s="48">
        <v>56608800</v>
      </c>
      <c r="D33" s="59" t="s">
        <v>0</v>
      </c>
      <c r="E33" s="59" t="s">
        <v>0</v>
      </c>
      <c r="F33" s="59">
        <v>29080800</v>
      </c>
      <c r="G33" s="48">
        <v>0</v>
      </c>
      <c r="H33" s="48">
        <v>758307</v>
      </c>
      <c r="I33" s="48">
        <v>0</v>
      </c>
      <c r="J33" s="48">
        <v>0</v>
      </c>
      <c r="K33" s="48">
        <v>284639</v>
      </c>
      <c r="L33" s="48">
        <v>28322493</v>
      </c>
      <c r="M33" s="48">
        <v>28322493</v>
      </c>
      <c r="N33" s="74">
        <v>0</v>
      </c>
    </row>
    <row r="34" spans="1:14" s="24" customFormat="1" ht="15.95" customHeight="1">
      <c r="A34" s="21" t="s">
        <v>23</v>
      </c>
      <c r="B34" s="52">
        <v>89228856</v>
      </c>
      <c r="C34" s="52">
        <v>89228856</v>
      </c>
      <c r="D34" s="52" t="s">
        <v>0</v>
      </c>
      <c r="E34" s="52" t="s">
        <v>0</v>
      </c>
      <c r="F34" s="52">
        <v>46990484</v>
      </c>
      <c r="G34" s="52">
        <v>9506842</v>
      </c>
      <c r="H34" s="52">
        <v>12040891</v>
      </c>
      <c r="I34" s="52">
        <v>0</v>
      </c>
      <c r="J34" s="52">
        <v>477125</v>
      </c>
      <c r="K34" s="52">
        <v>919914</v>
      </c>
      <c r="L34" s="52">
        <v>44933560</v>
      </c>
      <c r="M34" s="52">
        <v>44933560</v>
      </c>
      <c r="N34" s="52">
        <v>0</v>
      </c>
    </row>
    <row r="35" spans="1:14" s="24" customFormat="1" ht="15.95" customHeight="1" thickBot="1">
      <c r="A35" s="27" t="str">
        <f>"Total in "&amp;LEFT(A7,LEN(A7)-5)&amp;":"</f>
        <v>Total in January - November:</v>
      </c>
      <c r="B35" s="60" t="s">
        <v>0</v>
      </c>
      <c r="C35" s="61">
        <v>89228856</v>
      </c>
      <c r="D35" s="61" t="s">
        <v>0</v>
      </c>
      <c r="E35" s="61" t="s">
        <v>0</v>
      </c>
      <c r="F35" s="61">
        <v>46990484</v>
      </c>
      <c r="G35" s="61">
        <v>9506842</v>
      </c>
      <c r="H35" s="61">
        <v>12040891</v>
      </c>
      <c r="I35" s="61">
        <v>0</v>
      </c>
      <c r="J35" s="61">
        <v>477125</v>
      </c>
      <c r="K35" s="61">
        <v>919914</v>
      </c>
      <c r="L35" s="60" t="s">
        <v>0</v>
      </c>
      <c r="M35" s="61">
        <v>44933560</v>
      </c>
      <c r="N35" s="61">
        <v>0</v>
      </c>
    </row>
    <row r="36" spans="1:14" ht="15.95" customHeight="1">
      <c r="A36" s="25" t="s">
        <v>37</v>
      </c>
      <c r="B36" s="55"/>
      <c r="C36" s="55"/>
      <c r="D36" s="55"/>
      <c r="E36" s="55"/>
      <c r="F36" s="55"/>
      <c r="G36" s="56"/>
      <c r="H36" s="56"/>
      <c r="I36" s="56"/>
      <c r="J36" s="56"/>
      <c r="K36" s="56"/>
      <c r="L36" s="56"/>
      <c r="M36" s="56"/>
      <c r="N36" s="76"/>
    </row>
    <row r="37" spans="1:14" ht="15.95" customHeight="1">
      <c r="A37" s="30" t="s">
        <v>2</v>
      </c>
      <c r="B37" s="62"/>
      <c r="C37" s="62"/>
      <c r="D37" s="62"/>
      <c r="E37" s="62"/>
      <c r="F37" s="62"/>
      <c r="G37" s="63"/>
      <c r="H37" s="63"/>
      <c r="I37" s="63"/>
      <c r="J37" s="63"/>
      <c r="K37" s="63"/>
      <c r="L37" s="63"/>
      <c r="M37" s="63"/>
      <c r="N37" s="78"/>
    </row>
    <row r="38" spans="1:14" s="20" customFormat="1" ht="22.5">
      <c r="A38" s="23" t="s">
        <v>56</v>
      </c>
      <c r="B38" s="48">
        <v>37335</v>
      </c>
      <c r="C38" s="48">
        <v>37335</v>
      </c>
      <c r="D38" s="59" t="s">
        <v>0</v>
      </c>
      <c r="E38" s="59" t="s">
        <v>0</v>
      </c>
      <c r="F38" s="59">
        <v>0</v>
      </c>
      <c r="G38" s="64">
        <v>37335</v>
      </c>
      <c r="H38" s="64">
        <v>0</v>
      </c>
      <c r="I38" s="64">
        <v>0</v>
      </c>
      <c r="J38" s="64">
        <v>0</v>
      </c>
      <c r="K38" s="64">
        <v>464</v>
      </c>
      <c r="L38" s="64">
        <v>37335</v>
      </c>
      <c r="M38" s="64">
        <v>37335</v>
      </c>
      <c r="N38" s="79">
        <v>0</v>
      </c>
    </row>
    <row r="39" spans="1:14" s="20" customFormat="1" ht="22.5">
      <c r="A39" s="23" t="s">
        <v>31</v>
      </c>
      <c r="B39" s="48">
        <v>51247842</v>
      </c>
      <c r="C39" s="48">
        <v>51247842</v>
      </c>
      <c r="D39" s="59" t="s">
        <v>0</v>
      </c>
      <c r="E39" s="59" t="s">
        <v>0</v>
      </c>
      <c r="F39" s="59">
        <v>15887643</v>
      </c>
      <c r="G39" s="64">
        <v>0</v>
      </c>
      <c r="H39" s="64">
        <v>2365390</v>
      </c>
      <c r="I39" s="64">
        <v>0</v>
      </c>
      <c r="J39" s="64">
        <v>-321925</v>
      </c>
      <c r="K39" s="64">
        <v>315</v>
      </c>
      <c r="L39" s="64">
        <v>13200328</v>
      </c>
      <c r="M39" s="64">
        <v>13200328</v>
      </c>
      <c r="N39" s="79">
        <v>0</v>
      </c>
    </row>
    <row r="40" spans="1:14" s="20" customFormat="1" ht="22.5">
      <c r="A40" s="23" t="s">
        <v>32</v>
      </c>
      <c r="B40" s="48">
        <v>85022769</v>
      </c>
      <c r="C40" s="48">
        <v>85022769</v>
      </c>
      <c r="D40" s="59" t="s">
        <v>0</v>
      </c>
      <c r="E40" s="59" t="s">
        <v>0</v>
      </c>
      <c r="F40" s="59">
        <v>62991750</v>
      </c>
      <c r="G40" s="64">
        <v>0</v>
      </c>
      <c r="H40" s="64">
        <v>3094574</v>
      </c>
      <c r="I40" s="64">
        <v>0</v>
      </c>
      <c r="J40" s="64">
        <v>0</v>
      </c>
      <c r="K40" s="64">
        <v>920307</v>
      </c>
      <c r="L40" s="64">
        <v>59897176</v>
      </c>
      <c r="M40" s="64">
        <v>59897176</v>
      </c>
      <c r="N40" s="79">
        <v>0</v>
      </c>
    </row>
    <row r="41" spans="1:14" s="20" customFormat="1" ht="33.75">
      <c r="A41" s="23" t="s">
        <v>36</v>
      </c>
      <c r="B41" s="48">
        <v>2013504</v>
      </c>
      <c r="C41" s="48">
        <v>2013504</v>
      </c>
      <c r="D41" s="59" t="s">
        <v>0</v>
      </c>
      <c r="E41" s="59" t="s">
        <v>0</v>
      </c>
      <c r="F41" s="59">
        <v>105574</v>
      </c>
      <c r="G41" s="64">
        <v>0</v>
      </c>
      <c r="H41" s="64">
        <v>68681</v>
      </c>
      <c r="I41" s="64">
        <v>0</v>
      </c>
      <c r="J41" s="64">
        <v>0</v>
      </c>
      <c r="K41" s="64">
        <v>1772</v>
      </c>
      <c r="L41" s="64">
        <v>36893</v>
      </c>
      <c r="M41" s="64">
        <v>36893</v>
      </c>
      <c r="N41" s="79">
        <v>0</v>
      </c>
    </row>
    <row r="42" spans="1:14" s="20" customFormat="1" ht="22.5">
      <c r="A42" s="23" t="s">
        <v>33</v>
      </c>
      <c r="B42" s="48">
        <v>270789353</v>
      </c>
      <c r="C42" s="48">
        <v>270789353</v>
      </c>
      <c r="D42" s="59" t="s">
        <v>0</v>
      </c>
      <c r="E42" s="59" t="s">
        <v>0</v>
      </c>
      <c r="F42" s="59">
        <v>150375516</v>
      </c>
      <c r="G42" s="64">
        <v>0</v>
      </c>
      <c r="H42" s="64">
        <v>34980937</v>
      </c>
      <c r="I42" s="64">
        <v>0</v>
      </c>
      <c r="J42" s="64">
        <v>0</v>
      </c>
      <c r="K42" s="64">
        <v>15788832</v>
      </c>
      <c r="L42" s="64">
        <v>115394579</v>
      </c>
      <c r="M42" s="64">
        <v>115394579</v>
      </c>
      <c r="N42" s="79">
        <v>0</v>
      </c>
    </row>
    <row r="43" spans="1:14" s="20" customFormat="1" ht="33.75">
      <c r="A43" s="23" t="s">
        <v>34</v>
      </c>
      <c r="B43" s="65">
        <v>2708669375</v>
      </c>
      <c r="C43" s="65">
        <v>2708669375</v>
      </c>
      <c r="D43" s="66" t="s">
        <v>0</v>
      </c>
      <c r="E43" s="66" t="s">
        <v>0</v>
      </c>
      <c r="F43" s="66">
        <v>1722054056</v>
      </c>
      <c r="G43" s="67">
        <v>161940663</v>
      </c>
      <c r="H43" s="67">
        <v>120007410</v>
      </c>
      <c r="I43" s="67">
        <v>0</v>
      </c>
      <c r="J43" s="67">
        <v>2</v>
      </c>
      <c r="K43" s="67">
        <v>40064403</v>
      </c>
      <c r="L43" s="67">
        <v>1763987311</v>
      </c>
      <c r="M43" s="64">
        <v>1763987311</v>
      </c>
      <c r="N43" s="80">
        <v>0</v>
      </c>
    </row>
    <row r="44" spans="1:14" ht="15.95" customHeight="1">
      <c r="A44" s="21" t="s">
        <v>19</v>
      </c>
      <c r="B44" s="52">
        <v>3117780178</v>
      </c>
      <c r="C44" s="52">
        <v>3117780178</v>
      </c>
      <c r="D44" s="52" t="s">
        <v>0</v>
      </c>
      <c r="E44" s="52" t="s">
        <v>0</v>
      </c>
      <c r="F44" s="52">
        <v>1951414539</v>
      </c>
      <c r="G44" s="68">
        <v>161977998</v>
      </c>
      <c r="H44" s="68">
        <v>160516992</v>
      </c>
      <c r="I44" s="68">
        <v>0</v>
      </c>
      <c r="J44" s="68">
        <v>-321923</v>
      </c>
      <c r="K44" s="68">
        <v>56776093</v>
      </c>
      <c r="L44" s="68">
        <v>1952553622</v>
      </c>
      <c r="M44" s="68">
        <v>1952553622</v>
      </c>
      <c r="N44" s="68">
        <v>0</v>
      </c>
    </row>
    <row r="45" spans="1:14" s="26" customFormat="1" ht="15.95" customHeight="1" thickBot="1">
      <c r="A45" s="27" t="str">
        <f>"Total in "&amp;LEFT(A7,LEN(A7)-5)&amp;":"</f>
        <v>Total in January - November:</v>
      </c>
      <c r="B45" s="60" t="s">
        <v>0</v>
      </c>
      <c r="C45" s="61">
        <v>3117780178</v>
      </c>
      <c r="D45" s="61" t="s">
        <v>0</v>
      </c>
      <c r="E45" s="61" t="s">
        <v>0</v>
      </c>
      <c r="F45" s="61">
        <v>1951414539</v>
      </c>
      <c r="G45" s="61">
        <v>161977998</v>
      </c>
      <c r="H45" s="61">
        <v>160516992</v>
      </c>
      <c r="I45" s="61">
        <v>0</v>
      </c>
      <c r="J45" s="61">
        <v>-321923</v>
      </c>
      <c r="K45" s="61">
        <v>56776093</v>
      </c>
      <c r="L45" s="60" t="s">
        <v>0</v>
      </c>
      <c r="M45" s="61">
        <v>1952553622</v>
      </c>
      <c r="N45" s="61">
        <v>0</v>
      </c>
    </row>
    <row r="46" spans="1:14" s="24" customFormat="1" ht="15.95" customHeight="1">
      <c r="A46" s="21" t="s">
        <v>24</v>
      </c>
      <c r="B46" s="69">
        <v>5124145346.0200005</v>
      </c>
      <c r="C46" s="69">
        <v>5124145346.0200005</v>
      </c>
      <c r="D46" s="69" t="s">
        <v>0</v>
      </c>
      <c r="E46" s="69" t="s">
        <v>0</v>
      </c>
      <c r="F46" s="69">
        <v>3445479064.4700003</v>
      </c>
      <c r="G46" s="69">
        <v>171484840</v>
      </c>
      <c r="H46" s="69">
        <v>678897548.70000005</v>
      </c>
      <c r="I46" s="69">
        <v>0</v>
      </c>
      <c r="J46" s="69">
        <v>155202</v>
      </c>
      <c r="K46" s="69">
        <v>84730373.890000001</v>
      </c>
      <c r="L46" s="69">
        <v>2938221557.77</v>
      </c>
      <c r="M46" s="69">
        <v>2938221557.77</v>
      </c>
      <c r="N46" s="69">
        <v>400807000</v>
      </c>
    </row>
    <row r="47" spans="1:14" s="24" customFormat="1" ht="15.95" customHeight="1" thickBot="1">
      <c r="A47" s="29" t="s">
        <v>25</v>
      </c>
      <c r="B47" s="54">
        <v>439316635</v>
      </c>
      <c r="C47" s="54">
        <v>534652696</v>
      </c>
      <c r="D47" s="54" t="s">
        <v>0</v>
      </c>
      <c r="E47" s="54" t="s">
        <v>0</v>
      </c>
      <c r="F47" s="54">
        <v>548049010.66999996</v>
      </c>
      <c r="G47" s="54">
        <v>0</v>
      </c>
      <c r="H47" s="54">
        <v>0</v>
      </c>
      <c r="I47" s="54">
        <v>0</v>
      </c>
      <c r="J47" s="54">
        <v>-548049010.66999996</v>
      </c>
      <c r="K47" s="54">
        <v>0</v>
      </c>
      <c r="L47" s="54">
        <v>0</v>
      </c>
      <c r="M47" s="54">
        <v>0</v>
      </c>
      <c r="N47" s="54">
        <v>0</v>
      </c>
    </row>
    <row r="48" spans="1:14" s="24" customFormat="1" ht="32.25" thickBot="1">
      <c r="A48" s="28" t="s">
        <v>26</v>
      </c>
      <c r="B48" s="70" t="s">
        <v>0</v>
      </c>
      <c r="C48" s="71">
        <v>5658798042.0200005</v>
      </c>
      <c r="D48" s="71" t="s">
        <v>0</v>
      </c>
      <c r="E48" s="71" t="s">
        <v>0</v>
      </c>
      <c r="F48" s="71">
        <v>3993528075.1400003</v>
      </c>
      <c r="G48" s="71">
        <v>171484840</v>
      </c>
      <c r="H48" s="71">
        <v>678897548.70000005</v>
      </c>
      <c r="I48" s="71">
        <v>0</v>
      </c>
      <c r="J48" s="71">
        <v>-547893808.66999996</v>
      </c>
      <c r="K48" s="71">
        <v>84730373.890000001</v>
      </c>
      <c r="L48" s="72" t="s">
        <v>0</v>
      </c>
      <c r="M48" s="71">
        <v>2938221557.77</v>
      </c>
      <c r="N48" s="71">
        <v>400807000</v>
      </c>
    </row>
    <row r="49" spans="1:14" ht="15.75" customHeight="1">
      <c r="A49" s="39" t="s">
        <v>49</v>
      </c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4"/>
      <c r="M49" s="15"/>
      <c r="N49" s="15"/>
    </row>
    <row r="50" spans="1:14" ht="37.5" customHeight="1">
      <c r="A50" s="102" t="s">
        <v>51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</row>
    <row r="51" spans="1:14" ht="12.75">
      <c r="A51" s="16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4"/>
      <c r="M51" s="15"/>
      <c r="N51" s="15"/>
    </row>
    <row r="52" spans="1:14" ht="12.75">
      <c r="A52" s="16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4"/>
      <c r="M52" s="15"/>
      <c r="N52" s="15"/>
    </row>
    <row r="53" spans="1:14" ht="17.25" customHeight="1">
      <c r="A53" s="36"/>
      <c r="B53" s="10"/>
      <c r="C53" s="11"/>
      <c r="D53" s="11"/>
      <c r="E53" s="11"/>
      <c r="F53" s="12"/>
      <c r="G53" s="13"/>
      <c r="H53" s="9"/>
      <c r="I53" s="9"/>
      <c r="J53" s="9"/>
      <c r="K53" s="9"/>
      <c r="L53" s="9"/>
      <c r="M53" s="9"/>
      <c r="N53" s="9"/>
    </row>
    <row r="54" spans="1:14" ht="12" customHeight="1">
      <c r="A54" s="37"/>
    </row>
  </sheetData>
  <mergeCells count="16">
    <mergeCell ref="A50:N50"/>
    <mergeCell ref="A7:N7"/>
    <mergeCell ref="A9:A10"/>
    <mergeCell ref="B9:C9"/>
    <mergeCell ref="D9:D10"/>
    <mergeCell ref="E9:E10"/>
    <mergeCell ref="F9:F10"/>
    <mergeCell ref="G9:K9"/>
    <mergeCell ref="L9:M9"/>
    <mergeCell ref="N9:N10"/>
    <mergeCell ref="A6:N6"/>
    <mergeCell ref="A1:N1"/>
    <mergeCell ref="A2:N2"/>
    <mergeCell ref="A3:N3"/>
    <mergeCell ref="A4:N4"/>
    <mergeCell ref="A5:N5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Normal="100" zoomScaleSheetLayoutView="100" workbookViewId="0">
      <selection activeCell="A7" sqref="A7:N7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5" t="s">
        <v>47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  <c r="N1" s="97"/>
    </row>
    <row r="2" spans="1:14" customFormat="1" ht="12.75" customHeight="1">
      <c r="A2" s="98" t="s">
        <v>46</v>
      </c>
      <c r="B2" s="98"/>
      <c r="C2" s="98"/>
      <c r="D2" s="98"/>
      <c r="E2" s="98"/>
      <c r="F2" s="98"/>
      <c r="G2" s="98"/>
      <c r="H2" s="98"/>
      <c r="I2" s="98"/>
      <c r="J2" s="97"/>
      <c r="K2" s="97"/>
      <c r="L2" s="97"/>
      <c r="M2" s="97"/>
      <c r="N2" s="97"/>
    </row>
    <row r="3" spans="1:14" customFormat="1" ht="18" customHeight="1">
      <c r="A3" s="99" t="s">
        <v>39</v>
      </c>
      <c r="B3" s="99"/>
      <c r="C3" s="99"/>
      <c r="D3" s="99"/>
      <c r="E3" s="99"/>
      <c r="F3" s="99"/>
      <c r="G3" s="99"/>
      <c r="H3" s="99"/>
      <c r="I3" s="99"/>
      <c r="J3" s="97"/>
      <c r="K3" s="97"/>
      <c r="L3" s="97"/>
      <c r="M3" s="97"/>
      <c r="N3" s="97"/>
    </row>
    <row r="4" spans="1:14" customFormat="1" ht="18.75" customHeight="1">
      <c r="A4" s="100" t="s">
        <v>40</v>
      </c>
      <c r="B4" s="100"/>
      <c r="C4" s="100"/>
      <c r="D4" s="100"/>
      <c r="E4" s="100"/>
      <c r="F4" s="100"/>
      <c r="G4" s="100"/>
      <c r="H4" s="100"/>
      <c r="I4" s="100"/>
      <c r="J4" s="97"/>
      <c r="K4" s="97"/>
      <c r="L4" s="97"/>
      <c r="M4" s="97"/>
      <c r="N4" s="97"/>
    </row>
    <row r="5" spans="1:14" customFormat="1" ht="21" customHeight="1">
      <c r="A5" s="101" t="s">
        <v>41</v>
      </c>
      <c r="B5" s="101"/>
      <c r="C5" s="101"/>
      <c r="D5" s="101"/>
      <c r="E5" s="101"/>
      <c r="F5" s="101"/>
      <c r="G5" s="101"/>
      <c r="H5" s="101"/>
      <c r="I5" s="101"/>
      <c r="J5" s="97"/>
      <c r="K5" s="97"/>
      <c r="L5" s="97"/>
      <c r="M5" s="97"/>
      <c r="N5" s="97"/>
    </row>
    <row r="6" spans="1:14" s="2" customFormat="1" ht="17.25" customHeight="1">
      <c r="A6" s="103" t="s">
        <v>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s="3" customFormat="1" ht="17.25" customHeight="1">
      <c r="A7" s="104" t="s">
        <v>63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106" t="s">
        <v>7</v>
      </c>
      <c r="B9" s="106" t="s">
        <v>8</v>
      </c>
      <c r="C9" s="106"/>
      <c r="D9" s="106" t="s">
        <v>16</v>
      </c>
      <c r="E9" s="106" t="s">
        <v>17</v>
      </c>
      <c r="F9" s="106" t="s">
        <v>3</v>
      </c>
      <c r="G9" s="106" t="s">
        <v>9</v>
      </c>
      <c r="H9" s="106"/>
      <c r="I9" s="106"/>
      <c r="J9" s="106"/>
      <c r="K9" s="106"/>
      <c r="L9" s="106" t="s">
        <v>13</v>
      </c>
      <c r="M9" s="106"/>
      <c r="N9" s="106" t="s">
        <v>15</v>
      </c>
    </row>
    <row r="10" spans="1:14" ht="38.25">
      <c r="A10" s="106"/>
      <c r="B10" s="92" t="s">
        <v>6</v>
      </c>
      <c r="C10" s="7" t="s">
        <v>2</v>
      </c>
      <c r="D10" s="106"/>
      <c r="E10" s="106"/>
      <c r="F10" s="106"/>
      <c r="G10" s="92" t="s">
        <v>10</v>
      </c>
      <c r="H10" s="92" t="s">
        <v>11</v>
      </c>
      <c r="I10" s="92" t="s">
        <v>4</v>
      </c>
      <c r="J10" s="92" t="s">
        <v>12</v>
      </c>
      <c r="K10" s="92" t="s">
        <v>5</v>
      </c>
      <c r="L10" s="92" t="s">
        <v>6</v>
      </c>
      <c r="M10" s="92" t="s">
        <v>14</v>
      </c>
      <c r="N10" s="106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8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30" t="s">
        <v>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</row>
    <row r="14" spans="1:14" s="34" customFormat="1" ht="15.95" customHeight="1">
      <c r="A14" s="35" t="s">
        <v>27</v>
      </c>
      <c r="B14" s="44">
        <v>75000000</v>
      </c>
      <c r="C14" s="44">
        <v>75000000</v>
      </c>
      <c r="D14" s="45">
        <v>38764</v>
      </c>
      <c r="E14" s="45">
        <v>47557</v>
      </c>
      <c r="F14" s="44">
        <v>32528920.150000006</v>
      </c>
      <c r="G14" s="43">
        <v>0</v>
      </c>
      <c r="H14" s="43">
        <v>4066115.02</v>
      </c>
      <c r="I14" s="43">
        <v>0</v>
      </c>
      <c r="J14" s="43">
        <v>0</v>
      </c>
      <c r="K14" s="43">
        <v>953423.44</v>
      </c>
      <c r="L14" s="43">
        <v>28462805.130000006</v>
      </c>
      <c r="M14" s="43">
        <v>28462805.130000006</v>
      </c>
      <c r="N14" s="73">
        <v>0</v>
      </c>
    </row>
    <row r="15" spans="1:14" s="34" customFormat="1" ht="15.95" customHeight="1">
      <c r="A15" s="35" t="s">
        <v>42</v>
      </c>
      <c r="B15" s="44">
        <v>200000000</v>
      </c>
      <c r="C15" s="44">
        <v>200000000</v>
      </c>
      <c r="D15" s="45">
        <v>40248</v>
      </c>
      <c r="E15" s="45">
        <v>45950</v>
      </c>
      <c r="F15" s="44">
        <v>200000000</v>
      </c>
      <c r="G15" s="43">
        <v>0</v>
      </c>
      <c r="H15" s="43">
        <v>0</v>
      </c>
      <c r="I15" s="43">
        <v>0</v>
      </c>
      <c r="J15" s="43">
        <v>0</v>
      </c>
      <c r="K15" s="43">
        <v>5750000</v>
      </c>
      <c r="L15" s="43">
        <v>200000000</v>
      </c>
      <c r="M15" s="43">
        <v>200000000</v>
      </c>
      <c r="N15" s="73">
        <v>0</v>
      </c>
    </row>
    <row r="16" spans="1:14" s="34" customFormat="1" ht="15.95" customHeight="1">
      <c r="A16" s="35" t="s">
        <v>28</v>
      </c>
      <c r="B16" s="44">
        <v>225000000</v>
      </c>
      <c r="C16" s="44">
        <v>225000000</v>
      </c>
      <c r="D16" s="45">
        <v>39762</v>
      </c>
      <c r="E16" s="45">
        <v>45742</v>
      </c>
      <c r="F16" s="44">
        <v>225000000</v>
      </c>
      <c r="G16" s="43">
        <v>0</v>
      </c>
      <c r="H16" s="43">
        <v>0</v>
      </c>
      <c r="I16" s="43">
        <v>0</v>
      </c>
      <c r="J16" s="43">
        <v>0</v>
      </c>
      <c r="K16" s="43">
        <v>9894000</v>
      </c>
      <c r="L16" s="43">
        <v>225000000</v>
      </c>
      <c r="M16" s="43">
        <v>225000000</v>
      </c>
      <c r="N16" s="73">
        <v>0</v>
      </c>
    </row>
    <row r="17" spans="1:14" s="34" customFormat="1" ht="15.95" customHeight="1">
      <c r="A17" s="40" t="s">
        <v>29</v>
      </c>
      <c r="B17" s="44">
        <v>400000000</v>
      </c>
      <c r="C17" s="44">
        <v>400000000</v>
      </c>
      <c r="D17" s="45">
        <v>42080</v>
      </c>
      <c r="E17" s="45">
        <v>53664</v>
      </c>
      <c r="F17" s="44">
        <v>0</v>
      </c>
      <c r="G17" s="43">
        <v>200000000</v>
      </c>
      <c r="H17" s="43">
        <v>0</v>
      </c>
      <c r="I17" s="43">
        <v>0</v>
      </c>
      <c r="J17" s="43">
        <v>0</v>
      </c>
      <c r="K17" s="43">
        <v>0</v>
      </c>
      <c r="L17" s="43">
        <v>200000000</v>
      </c>
      <c r="M17" s="43">
        <v>200000000</v>
      </c>
      <c r="N17" s="73">
        <v>200000000</v>
      </c>
    </row>
    <row r="18" spans="1:14" s="34" customFormat="1" ht="15.95" customHeight="1">
      <c r="A18" s="40" t="s">
        <v>30</v>
      </c>
      <c r="B18" s="44">
        <v>25000000</v>
      </c>
      <c r="C18" s="44">
        <v>25000000</v>
      </c>
      <c r="D18" s="46">
        <v>39962</v>
      </c>
      <c r="E18" s="46">
        <v>45441</v>
      </c>
      <c r="F18" s="44">
        <v>5000000</v>
      </c>
      <c r="G18" s="43">
        <v>0</v>
      </c>
      <c r="H18" s="43">
        <v>2500000</v>
      </c>
      <c r="I18" s="43">
        <v>0</v>
      </c>
      <c r="J18" s="43">
        <v>0</v>
      </c>
      <c r="K18" s="43">
        <v>233000</v>
      </c>
      <c r="L18" s="43">
        <v>2500000</v>
      </c>
      <c r="M18" s="43">
        <v>2500000</v>
      </c>
      <c r="N18" s="73">
        <v>0</v>
      </c>
    </row>
    <row r="19" spans="1:14" s="34" customFormat="1" ht="15.95" customHeight="1">
      <c r="A19" s="40" t="s">
        <v>38</v>
      </c>
      <c r="B19" s="44">
        <v>19329312.02</v>
      </c>
      <c r="C19" s="44">
        <v>19329312.02</v>
      </c>
      <c r="D19" s="45">
        <v>42766</v>
      </c>
      <c r="E19" s="45">
        <v>51089</v>
      </c>
      <c r="F19" s="44">
        <v>13689038.9</v>
      </c>
      <c r="G19" s="43">
        <v>0</v>
      </c>
      <c r="H19" s="43">
        <v>917468.26</v>
      </c>
      <c r="I19" s="43">
        <v>0</v>
      </c>
      <c r="J19" s="43">
        <v>0</v>
      </c>
      <c r="K19" s="43">
        <v>417293.66</v>
      </c>
      <c r="L19" s="43">
        <v>12771570.640000001</v>
      </c>
      <c r="M19" s="43">
        <v>12771570.640000001</v>
      </c>
      <c r="N19" s="73">
        <v>0</v>
      </c>
    </row>
    <row r="20" spans="1:14" s="34" customFormat="1" ht="15.95" customHeight="1">
      <c r="A20" s="40" t="s">
        <v>44</v>
      </c>
      <c r="B20" s="44">
        <v>500000000</v>
      </c>
      <c r="C20" s="44">
        <v>500000000</v>
      </c>
      <c r="D20" s="45">
        <v>43929</v>
      </c>
      <c r="E20" s="45">
        <v>47580</v>
      </c>
      <c r="F20" s="44">
        <v>498856082.42000002</v>
      </c>
      <c r="G20" s="43">
        <v>0</v>
      </c>
      <c r="H20" s="43">
        <v>498856082.42000002</v>
      </c>
      <c r="I20" s="43">
        <v>0</v>
      </c>
      <c r="J20" s="43">
        <v>0</v>
      </c>
      <c r="K20" s="43">
        <v>5389391.6799999997</v>
      </c>
      <c r="L20" s="43">
        <v>0</v>
      </c>
      <c r="M20" s="43">
        <v>0</v>
      </c>
      <c r="N20" s="73">
        <v>0</v>
      </c>
    </row>
    <row r="21" spans="1:14" s="34" customFormat="1" ht="15.95" customHeight="1">
      <c r="A21" s="41" t="s">
        <v>45</v>
      </c>
      <c r="B21" s="44">
        <v>472807000</v>
      </c>
      <c r="C21" s="44">
        <v>472807000</v>
      </c>
      <c r="D21" s="45">
        <v>44134</v>
      </c>
      <c r="E21" s="45">
        <v>55605</v>
      </c>
      <c r="F21" s="44">
        <v>472000000</v>
      </c>
      <c r="G21" s="43">
        <v>0</v>
      </c>
      <c r="H21" s="43">
        <v>0</v>
      </c>
      <c r="I21" s="43">
        <v>0</v>
      </c>
      <c r="J21" s="43">
        <v>0</v>
      </c>
      <c r="K21" s="43">
        <v>4983250</v>
      </c>
      <c r="L21" s="43">
        <v>472000000</v>
      </c>
      <c r="M21" s="43">
        <v>472000000</v>
      </c>
      <c r="N21" s="73">
        <v>807000</v>
      </c>
    </row>
    <row r="22" spans="1:14" s="24" customFormat="1" ht="15.95" customHeight="1">
      <c r="A22" s="21" t="s">
        <v>19</v>
      </c>
      <c r="B22" s="47">
        <v>1917136312.02</v>
      </c>
      <c r="C22" s="47">
        <v>1917136312.02</v>
      </c>
      <c r="D22" s="47" t="s">
        <v>0</v>
      </c>
      <c r="E22" s="47" t="s">
        <v>0</v>
      </c>
      <c r="F22" s="47">
        <v>1447074041.47</v>
      </c>
      <c r="G22" s="47">
        <v>200000000</v>
      </c>
      <c r="H22" s="47">
        <v>506339665.69999999</v>
      </c>
      <c r="I22" s="47">
        <v>0</v>
      </c>
      <c r="J22" s="47">
        <v>0</v>
      </c>
      <c r="K22" s="47">
        <v>27620358.779999997</v>
      </c>
      <c r="L22" s="47">
        <v>1140734375.77</v>
      </c>
      <c r="M22" s="47">
        <v>1140734375.77</v>
      </c>
      <c r="N22" s="47">
        <v>200807000</v>
      </c>
    </row>
    <row r="23" spans="1:14" ht="15.95" customHeight="1">
      <c r="A23" s="30" t="s">
        <v>20</v>
      </c>
      <c r="B23" s="31"/>
      <c r="C23" s="31"/>
      <c r="D23" s="31"/>
      <c r="E23" s="31"/>
      <c r="F23" s="31"/>
      <c r="G23" s="32"/>
      <c r="H23" s="32"/>
      <c r="I23" s="32"/>
      <c r="J23" s="32"/>
      <c r="K23" s="32"/>
      <c r="L23" s="32"/>
      <c r="M23" s="32"/>
      <c r="N23" s="33"/>
    </row>
    <row r="24" spans="1:14" s="20" customFormat="1" ht="22.5">
      <c r="A24" s="42" t="s">
        <v>50</v>
      </c>
      <c r="B24" s="49">
        <v>439316635</v>
      </c>
      <c r="C24" s="49">
        <v>535251990</v>
      </c>
      <c r="D24" s="50">
        <v>40053</v>
      </c>
      <c r="E24" s="50">
        <v>73050</v>
      </c>
      <c r="F24" s="51">
        <v>548049010.66999996</v>
      </c>
      <c r="G24" s="49">
        <v>0</v>
      </c>
      <c r="H24" s="49">
        <v>0</v>
      </c>
      <c r="I24" s="49">
        <v>0</v>
      </c>
      <c r="J24" s="49">
        <v>-548049010.66999996</v>
      </c>
      <c r="K24" s="49">
        <v>0</v>
      </c>
      <c r="L24" s="49">
        <v>0</v>
      </c>
      <c r="M24" s="49">
        <v>0</v>
      </c>
      <c r="N24" s="75">
        <v>0</v>
      </c>
    </row>
    <row r="25" spans="1:14" ht="15.95" customHeight="1">
      <c r="A25" s="21" t="s">
        <v>21</v>
      </c>
      <c r="B25" s="52">
        <v>439316635</v>
      </c>
      <c r="C25" s="52">
        <v>535251990</v>
      </c>
      <c r="D25" s="52" t="s">
        <v>0</v>
      </c>
      <c r="E25" s="52" t="s">
        <v>0</v>
      </c>
      <c r="F25" s="52">
        <v>548049010.66999996</v>
      </c>
      <c r="G25" s="52">
        <v>0</v>
      </c>
      <c r="H25" s="52">
        <v>0</v>
      </c>
      <c r="I25" s="52">
        <v>0</v>
      </c>
      <c r="J25" s="52">
        <v>-548049010.66999996</v>
      </c>
      <c r="K25" s="52">
        <v>0</v>
      </c>
      <c r="L25" s="52">
        <v>0</v>
      </c>
      <c r="M25" s="52">
        <v>0</v>
      </c>
      <c r="N25" s="52">
        <v>0</v>
      </c>
    </row>
    <row r="26" spans="1:14" ht="15.95" customHeight="1" thickBot="1">
      <c r="A26" s="27" t="str">
        <f>"Total in "&amp;LEFT(A7,LEN(A7)-5)&amp;":"</f>
        <v>Total in January - December:</v>
      </c>
      <c r="B26" s="53" t="s">
        <v>0</v>
      </c>
      <c r="C26" s="54">
        <v>2452388302.02</v>
      </c>
      <c r="D26" s="54" t="s">
        <v>0</v>
      </c>
      <c r="E26" s="54" t="s">
        <v>0</v>
      </c>
      <c r="F26" s="54">
        <v>1995123052.1399999</v>
      </c>
      <c r="G26" s="54">
        <v>200000000</v>
      </c>
      <c r="H26" s="54">
        <v>506339665.69999999</v>
      </c>
      <c r="I26" s="54">
        <v>0</v>
      </c>
      <c r="J26" s="54">
        <v>-548049010.66999996</v>
      </c>
      <c r="K26" s="54">
        <v>27620358.779999997</v>
      </c>
      <c r="L26" s="53" t="s">
        <v>0</v>
      </c>
      <c r="M26" s="54">
        <v>1140734375.77</v>
      </c>
      <c r="N26" s="54">
        <v>200807000</v>
      </c>
    </row>
    <row r="27" spans="1:14" ht="15.95" customHeight="1">
      <c r="A27" s="25" t="s">
        <v>22</v>
      </c>
      <c r="B27" s="55"/>
      <c r="C27" s="55"/>
      <c r="D27" s="55"/>
      <c r="E27" s="55"/>
      <c r="F27" s="55"/>
      <c r="G27" s="56"/>
      <c r="H27" s="56"/>
      <c r="I27" s="56"/>
      <c r="J27" s="56"/>
      <c r="K27" s="56"/>
      <c r="L27" s="56"/>
      <c r="M27" s="56"/>
      <c r="N27" s="76"/>
    </row>
    <row r="28" spans="1:14" ht="15.95" customHeight="1">
      <c r="A28" s="30" t="s">
        <v>2</v>
      </c>
      <c r="B28" s="57"/>
      <c r="C28" s="57"/>
      <c r="D28" s="57"/>
      <c r="E28" s="57"/>
      <c r="F28" s="57"/>
      <c r="G28" s="57"/>
      <c r="H28" s="58"/>
      <c r="I28" s="57"/>
      <c r="J28" s="57"/>
      <c r="K28" s="57"/>
      <c r="L28" s="57"/>
      <c r="M28" s="57"/>
      <c r="N28" s="77"/>
    </row>
    <row r="29" spans="1:14" ht="15.95" customHeight="1">
      <c r="A29" s="81" t="s">
        <v>43</v>
      </c>
      <c r="B29" s="48">
        <v>202774</v>
      </c>
      <c r="C29" s="48">
        <v>202774</v>
      </c>
      <c r="D29" s="59" t="s">
        <v>0</v>
      </c>
      <c r="E29" s="59" t="s">
        <v>0</v>
      </c>
      <c r="F29" s="59">
        <v>202774</v>
      </c>
      <c r="G29" s="48">
        <v>0</v>
      </c>
      <c r="H29" s="48">
        <v>94774</v>
      </c>
      <c r="I29" s="48">
        <v>0</v>
      </c>
      <c r="J29" s="48">
        <v>0</v>
      </c>
      <c r="K29" s="48">
        <v>8110</v>
      </c>
      <c r="L29" s="48">
        <v>108000</v>
      </c>
      <c r="M29" s="48">
        <v>108000</v>
      </c>
      <c r="N29" s="74">
        <v>0</v>
      </c>
    </row>
    <row r="30" spans="1:14" ht="24" customHeight="1">
      <c r="A30" s="23" t="s">
        <v>31</v>
      </c>
      <c r="B30" s="48">
        <v>20450</v>
      </c>
      <c r="C30" s="48">
        <v>20450</v>
      </c>
      <c r="D30" s="59" t="s">
        <v>0</v>
      </c>
      <c r="E30" s="59" t="s">
        <v>0</v>
      </c>
      <c r="F30" s="59">
        <v>6598</v>
      </c>
      <c r="G30" s="48">
        <v>0</v>
      </c>
      <c r="H30" s="48">
        <v>10093</v>
      </c>
      <c r="I30" s="48">
        <v>0</v>
      </c>
      <c r="J30" s="48">
        <v>10485</v>
      </c>
      <c r="K30" s="48">
        <v>0</v>
      </c>
      <c r="L30" s="48">
        <v>6990</v>
      </c>
      <c r="M30" s="48">
        <v>6990</v>
      </c>
      <c r="N30" s="74">
        <v>0</v>
      </c>
    </row>
    <row r="31" spans="1:14" ht="22.5">
      <c r="A31" s="22" t="s">
        <v>32</v>
      </c>
      <c r="B31" s="48">
        <v>31858792</v>
      </c>
      <c r="C31" s="48">
        <v>31858792</v>
      </c>
      <c r="D31" s="59" t="s">
        <v>0</v>
      </c>
      <c r="E31" s="59" t="s">
        <v>0</v>
      </c>
      <c r="F31" s="59">
        <v>17682816</v>
      </c>
      <c r="G31" s="48">
        <v>9506842</v>
      </c>
      <c r="H31" s="48">
        <v>11393501</v>
      </c>
      <c r="I31" s="48">
        <v>0</v>
      </c>
      <c r="J31" s="48">
        <v>466640</v>
      </c>
      <c r="K31" s="48">
        <v>692140</v>
      </c>
      <c r="L31" s="48">
        <v>16262797</v>
      </c>
      <c r="M31" s="48">
        <v>16262797</v>
      </c>
      <c r="N31" s="74">
        <v>0</v>
      </c>
    </row>
    <row r="32" spans="1:14" ht="33.75">
      <c r="A32" s="22" t="s">
        <v>36</v>
      </c>
      <c r="B32" s="48">
        <v>538040</v>
      </c>
      <c r="C32" s="48">
        <v>538040</v>
      </c>
      <c r="D32" s="59" t="s">
        <v>0</v>
      </c>
      <c r="E32" s="59" t="s">
        <v>0</v>
      </c>
      <c r="F32" s="59">
        <v>17496</v>
      </c>
      <c r="G32" s="48">
        <v>0</v>
      </c>
      <c r="H32" s="48">
        <v>17496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74">
        <v>0</v>
      </c>
    </row>
    <row r="33" spans="1:14" ht="22.5">
      <c r="A33" s="22" t="s">
        <v>33</v>
      </c>
      <c r="B33" s="48">
        <v>56608800</v>
      </c>
      <c r="C33" s="48">
        <v>56608800</v>
      </c>
      <c r="D33" s="59" t="s">
        <v>0</v>
      </c>
      <c r="E33" s="59" t="s">
        <v>0</v>
      </c>
      <c r="F33" s="59">
        <v>29080800</v>
      </c>
      <c r="G33" s="48">
        <v>0</v>
      </c>
      <c r="H33" s="48">
        <v>776307</v>
      </c>
      <c r="I33" s="48">
        <v>0</v>
      </c>
      <c r="J33" s="48">
        <v>0</v>
      </c>
      <c r="K33" s="48">
        <v>500674</v>
      </c>
      <c r="L33" s="48">
        <v>28304493</v>
      </c>
      <c r="M33" s="48">
        <v>28304493</v>
      </c>
      <c r="N33" s="74">
        <v>0</v>
      </c>
    </row>
    <row r="34" spans="1:14" s="24" customFormat="1" ht="15.95" customHeight="1">
      <c r="A34" s="21" t="s">
        <v>23</v>
      </c>
      <c r="B34" s="52">
        <v>89228856</v>
      </c>
      <c r="C34" s="52">
        <v>89228856</v>
      </c>
      <c r="D34" s="52" t="s">
        <v>0</v>
      </c>
      <c r="E34" s="52" t="s">
        <v>0</v>
      </c>
      <c r="F34" s="52">
        <v>46990484</v>
      </c>
      <c r="G34" s="52">
        <v>9506842</v>
      </c>
      <c r="H34" s="52">
        <v>12292171</v>
      </c>
      <c r="I34" s="52">
        <v>0</v>
      </c>
      <c r="J34" s="52">
        <v>477125</v>
      </c>
      <c r="K34" s="52">
        <v>1200924</v>
      </c>
      <c r="L34" s="52">
        <v>44682280</v>
      </c>
      <c r="M34" s="52">
        <v>44682280</v>
      </c>
      <c r="N34" s="52">
        <v>0</v>
      </c>
    </row>
    <row r="35" spans="1:14" s="24" customFormat="1" ht="15.95" customHeight="1" thickBot="1">
      <c r="A35" s="27" t="str">
        <f>"Total in "&amp;LEFT(A7,LEN(A7)-5)&amp;":"</f>
        <v>Total in January - December:</v>
      </c>
      <c r="B35" s="60" t="s">
        <v>0</v>
      </c>
      <c r="C35" s="61">
        <v>89228856</v>
      </c>
      <c r="D35" s="61" t="s">
        <v>0</v>
      </c>
      <c r="E35" s="61" t="s">
        <v>0</v>
      </c>
      <c r="F35" s="61">
        <v>46990484</v>
      </c>
      <c r="G35" s="61">
        <v>9506842</v>
      </c>
      <c r="H35" s="61">
        <v>12292171</v>
      </c>
      <c r="I35" s="61">
        <v>0</v>
      </c>
      <c r="J35" s="61">
        <v>477125</v>
      </c>
      <c r="K35" s="61">
        <v>1200924</v>
      </c>
      <c r="L35" s="60" t="s">
        <v>0</v>
      </c>
      <c r="M35" s="61">
        <v>44682280</v>
      </c>
      <c r="N35" s="61">
        <v>0</v>
      </c>
    </row>
    <row r="36" spans="1:14" ht="15.95" customHeight="1">
      <c r="A36" s="25" t="s">
        <v>37</v>
      </c>
      <c r="B36" s="55"/>
      <c r="C36" s="55"/>
      <c r="D36" s="55"/>
      <c r="E36" s="55"/>
      <c r="F36" s="55"/>
      <c r="G36" s="56"/>
      <c r="H36" s="56"/>
      <c r="I36" s="56"/>
      <c r="J36" s="56"/>
      <c r="K36" s="56"/>
      <c r="L36" s="56"/>
      <c r="M36" s="56"/>
      <c r="N36" s="76"/>
    </row>
    <row r="37" spans="1:14" ht="15.95" customHeight="1">
      <c r="A37" s="30" t="s">
        <v>2</v>
      </c>
      <c r="B37" s="62"/>
      <c r="C37" s="62"/>
      <c r="D37" s="62"/>
      <c r="E37" s="62"/>
      <c r="F37" s="62"/>
      <c r="G37" s="63"/>
      <c r="H37" s="63"/>
      <c r="I37" s="63"/>
      <c r="J37" s="63"/>
      <c r="K37" s="63"/>
      <c r="L37" s="63"/>
      <c r="M37" s="63"/>
      <c r="N37" s="78"/>
    </row>
    <row r="38" spans="1:14" s="20" customFormat="1" ht="22.5">
      <c r="A38" s="23" t="s">
        <v>56</v>
      </c>
      <c r="B38" s="48">
        <v>37335</v>
      </c>
      <c r="C38" s="48">
        <v>37335</v>
      </c>
      <c r="D38" s="59" t="s">
        <v>0</v>
      </c>
      <c r="E38" s="59" t="s">
        <v>0</v>
      </c>
      <c r="F38" s="59">
        <v>0</v>
      </c>
      <c r="G38" s="64">
        <v>37335</v>
      </c>
      <c r="H38" s="64">
        <v>0</v>
      </c>
      <c r="I38" s="64">
        <v>0</v>
      </c>
      <c r="J38" s="64">
        <v>0</v>
      </c>
      <c r="K38" s="64">
        <v>464</v>
      </c>
      <c r="L38" s="64">
        <v>37335</v>
      </c>
      <c r="M38" s="64">
        <v>37335</v>
      </c>
      <c r="N38" s="79">
        <v>0</v>
      </c>
    </row>
    <row r="39" spans="1:14" s="20" customFormat="1" ht="22.5">
      <c r="A39" s="23" t="s">
        <v>31</v>
      </c>
      <c r="B39" s="48">
        <v>51247842</v>
      </c>
      <c r="C39" s="48">
        <v>51247842</v>
      </c>
      <c r="D39" s="59" t="s">
        <v>0</v>
      </c>
      <c r="E39" s="59" t="s">
        <v>0</v>
      </c>
      <c r="F39" s="59">
        <v>15887643</v>
      </c>
      <c r="G39" s="64">
        <v>0</v>
      </c>
      <c r="H39" s="64">
        <v>2366280</v>
      </c>
      <c r="I39" s="64">
        <v>0</v>
      </c>
      <c r="J39" s="64">
        <v>-321925</v>
      </c>
      <c r="K39" s="64">
        <v>405</v>
      </c>
      <c r="L39" s="64">
        <v>13199438</v>
      </c>
      <c r="M39" s="64">
        <v>13199438</v>
      </c>
      <c r="N39" s="79">
        <v>0</v>
      </c>
    </row>
    <row r="40" spans="1:14" s="20" customFormat="1" ht="22.5">
      <c r="A40" s="23" t="s">
        <v>32</v>
      </c>
      <c r="B40" s="48">
        <v>85022769</v>
      </c>
      <c r="C40" s="48">
        <v>85022769</v>
      </c>
      <c r="D40" s="59" t="s">
        <v>0</v>
      </c>
      <c r="E40" s="59" t="s">
        <v>0</v>
      </c>
      <c r="F40" s="59">
        <v>62991750</v>
      </c>
      <c r="G40" s="64">
        <v>0</v>
      </c>
      <c r="H40" s="64">
        <v>4792943</v>
      </c>
      <c r="I40" s="64">
        <v>0</v>
      </c>
      <c r="J40" s="64">
        <v>0</v>
      </c>
      <c r="K40" s="64">
        <v>1655100</v>
      </c>
      <c r="L40" s="64">
        <v>58198807</v>
      </c>
      <c r="M40" s="64">
        <v>58198807</v>
      </c>
      <c r="N40" s="79">
        <v>0</v>
      </c>
    </row>
    <row r="41" spans="1:14" s="20" customFormat="1" ht="33.75">
      <c r="A41" s="23" t="s">
        <v>36</v>
      </c>
      <c r="B41" s="48">
        <v>2013504</v>
      </c>
      <c r="C41" s="48">
        <v>2013504</v>
      </c>
      <c r="D41" s="59" t="s">
        <v>0</v>
      </c>
      <c r="E41" s="59" t="s">
        <v>0</v>
      </c>
      <c r="F41" s="59">
        <v>105574</v>
      </c>
      <c r="G41" s="64">
        <v>0</v>
      </c>
      <c r="H41" s="64">
        <v>68681</v>
      </c>
      <c r="I41" s="64">
        <v>0</v>
      </c>
      <c r="J41" s="64">
        <v>0</v>
      </c>
      <c r="K41" s="64">
        <v>1772</v>
      </c>
      <c r="L41" s="64">
        <v>36893</v>
      </c>
      <c r="M41" s="64">
        <v>36893</v>
      </c>
      <c r="N41" s="79">
        <v>0</v>
      </c>
    </row>
    <row r="42" spans="1:14" s="20" customFormat="1" ht="22.5">
      <c r="A42" s="23" t="s">
        <v>33</v>
      </c>
      <c r="B42" s="48">
        <v>270789353</v>
      </c>
      <c r="C42" s="48">
        <v>270789353</v>
      </c>
      <c r="D42" s="59" t="s">
        <v>0</v>
      </c>
      <c r="E42" s="59" t="s">
        <v>0</v>
      </c>
      <c r="F42" s="59">
        <v>150375516</v>
      </c>
      <c r="G42" s="64">
        <v>0</v>
      </c>
      <c r="H42" s="64">
        <v>38142945</v>
      </c>
      <c r="I42" s="64">
        <v>0</v>
      </c>
      <c r="J42" s="64">
        <v>0</v>
      </c>
      <c r="K42" s="64">
        <v>17117994</v>
      </c>
      <c r="L42" s="64">
        <v>112232571</v>
      </c>
      <c r="M42" s="64">
        <v>112232571</v>
      </c>
      <c r="N42" s="79">
        <v>0</v>
      </c>
    </row>
    <row r="43" spans="1:14" s="20" customFormat="1" ht="33.75">
      <c r="A43" s="23" t="s">
        <v>34</v>
      </c>
      <c r="B43" s="65">
        <v>2656129609</v>
      </c>
      <c r="C43" s="65">
        <v>2656129609</v>
      </c>
      <c r="D43" s="66" t="s">
        <v>0</v>
      </c>
      <c r="E43" s="66" t="s">
        <v>0</v>
      </c>
      <c r="F43" s="66">
        <v>1722054056</v>
      </c>
      <c r="G43" s="67">
        <v>234567800</v>
      </c>
      <c r="H43" s="67">
        <v>148233223</v>
      </c>
      <c r="I43" s="67">
        <v>0</v>
      </c>
      <c r="J43" s="67">
        <v>-1</v>
      </c>
      <c r="K43" s="67">
        <v>40065833</v>
      </c>
      <c r="L43" s="67">
        <v>1808388632</v>
      </c>
      <c r="M43" s="64">
        <v>1808388632</v>
      </c>
      <c r="N43" s="80">
        <v>0</v>
      </c>
    </row>
    <row r="44" spans="1:14" ht="15.95" customHeight="1">
      <c r="A44" s="21" t="s">
        <v>19</v>
      </c>
      <c r="B44" s="52">
        <v>3065240412</v>
      </c>
      <c r="C44" s="52">
        <v>3065240412</v>
      </c>
      <c r="D44" s="52" t="s">
        <v>0</v>
      </c>
      <c r="E44" s="52" t="s">
        <v>0</v>
      </c>
      <c r="F44" s="52">
        <v>1951414539</v>
      </c>
      <c r="G44" s="68">
        <v>234605135</v>
      </c>
      <c r="H44" s="68">
        <v>193604072</v>
      </c>
      <c r="I44" s="68">
        <v>0</v>
      </c>
      <c r="J44" s="68">
        <v>-321926</v>
      </c>
      <c r="K44" s="68">
        <v>58841568</v>
      </c>
      <c r="L44" s="68">
        <v>1992093676</v>
      </c>
      <c r="M44" s="68">
        <v>1992093676</v>
      </c>
      <c r="N44" s="68">
        <v>0</v>
      </c>
    </row>
    <row r="45" spans="1:14" s="26" customFormat="1" ht="15.95" customHeight="1" thickBot="1">
      <c r="A45" s="27" t="str">
        <f>"Total in "&amp;LEFT(A7,LEN(A7)-5)&amp;":"</f>
        <v>Total in January - December:</v>
      </c>
      <c r="B45" s="60" t="s">
        <v>0</v>
      </c>
      <c r="C45" s="61">
        <v>3065240412</v>
      </c>
      <c r="D45" s="61" t="s">
        <v>0</v>
      </c>
      <c r="E45" s="61" t="s">
        <v>0</v>
      </c>
      <c r="F45" s="61">
        <v>1951414539</v>
      </c>
      <c r="G45" s="61">
        <v>234605135</v>
      </c>
      <c r="H45" s="61">
        <v>193604072</v>
      </c>
      <c r="I45" s="61">
        <v>0</v>
      </c>
      <c r="J45" s="61">
        <v>-321926</v>
      </c>
      <c r="K45" s="61">
        <v>58841568</v>
      </c>
      <c r="L45" s="60" t="s">
        <v>0</v>
      </c>
      <c r="M45" s="61">
        <v>1992093676</v>
      </c>
      <c r="N45" s="61">
        <v>0</v>
      </c>
    </row>
    <row r="46" spans="1:14" s="24" customFormat="1" ht="15.95" customHeight="1">
      <c r="A46" s="21" t="s">
        <v>24</v>
      </c>
      <c r="B46" s="69">
        <v>5071605580.0200005</v>
      </c>
      <c r="C46" s="69">
        <v>5071605580.0200005</v>
      </c>
      <c r="D46" s="69" t="s">
        <v>0</v>
      </c>
      <c r="E46" s="69" t="s">
        <v>0</v>
      </c>
      <c r="F46" s="69">
        <v>3445479064.4700003</v>
      </c>
      <c r="G46" s="69">
        <v>444111977</v>
      </c>
      <c r="H46" s="69">
        <v>712235908.70000005</v>
      </c>
      <c r="I46" s="69">
        <v>0</v>
      </c>
      <c r="J46" s="69">
        <v>155199</v>
      </c>
      <c r="K46" s="69">
        <v>87662850.780000001</v>
      </c>
      <c r="L46" s="69">
        <v>3177510331.77</v>
      </c>
      <c r="M46" s="69">
        <v>3177510331.77</v>
      </c>
      <c r="N46" s="69">
        <v>200807000</v>
      </c>
    </row>
    <row r="47" spans="1:14" s="24" customFormat="1" ht="15.95" customHeight="1" thickBot="1">
      <c r="A47" s="29" t="s">
        <v>25</v>
      </c>
      <c r="B47" s="54">
        <v>439316635</v>
      </c>
      <c r="C47" s="54">
        <v>535251990</v>
      </c>
      <c r="D47" s="54" t="s">
        <v>0</v>
      </c>
      <c r="E47" s="54" t="s">
        <v>0</v>
      </c>
      <c r="F47" s="54">
        <v>548049010.66999996</v>
      </c>
      <c r="G47" s="54">
        <v>0</v>
      </c>
      <c r="H47" s="54">
        <v>0</v>
      </c>
      <c r="I47" s="54">
        <v>0</v>
      </c>
      <c r="J47" s="54">
        <v>-548049010.66999996</v>
      </c>
      <c r="K47" s="54">
        <v>0</v>
      </c>
      <c r="L47" s="54">
        <v>0</v>
      </c>
      <c r="M47" s="54">
        <v>0</v>
      </c>
      <c r="N47" s="54">
        <v>0</v>
      </c>
    </row>
    <row r="48" spans="1:14" s="24" customFormat="1" ht="32.25" thickBot="1">
      <c r="A48" s="28" t="s">
        <v>26</v>
      </c>
      <c r="B48" s="70" t="s">
        <v>0</v>
      </c>
      <c r="C48" s="71">
        <v>5606857570.0200005</v>
      </c>
      <c r="D48" s="71" t="s">
        <v>0</v>
      </c>
      <c r="E48" s="71" t="s">
        <v>0</v>
      </c>
      <c r="F48" s="71">
        <v>3993528075.1400003</v>
      </c>
      <c r="G48" s="71">
        <v>444111977</v>
      </c>
      <c r="H48" s="71">
        <v>712235908.70000005</v>
      </c>
      <c r="I48" s="71">
        <v>0</v>
      </c>
      <c r="J48" s="71">
        <v>-547893811.66999996</v>
      </c>
      <c r="K48" s="71">
        <v>87662850.780000001</v>
      </c>
      <c r="L48" s="72" t="s">
        <v>0</v>
      </c>
      <c r="M48" s="71">
        <v>3177510331.77</v>
      </c>
      <c r="N48" s="71">
        <v>200807000</v>
      </c>
    </row>
    <row r="49" spans="1:14" ht="15.75" customHeight="1">
      <c r="A49" s="39" t="s">
        <v>49</v>
      </c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4"/>
      <c r="M49" s="15"/>
      <c r="N49" s="15"/>
    </row>
    <row r="50" spans="1:14" ht="37.5" customHeight="1">
      <c r="A50" s="102" t="s">
        <v>51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</row>
    <row r="51" spans="1:14" ht="12.75">
      <c r="A51" s="16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4"/>
      <c r="M51" s="15"/>
      <c r="N51" s="15"/>
    </row>
    <row r="52" spans="1:14" ht="12.75">
      <c r="A52" s="16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4"/>
      <c r="M52" s="15"/>
      <c r="N52" s="15"/>
    </row>
    <row r="53" spans="1:14" ht="17.25" customHeight="1">
      <c r="A53" s="36"/>
      <c r="B53" s="10"/>
      <c r="C53" s="11"/>
      <c r="D53" s="11"/>
      <c r="E53" s="11"/>
      <c r="F53" s="12"/>
      <c r="G53" s="13"/>
      <c r="H53" s="9"/>
      <c r="I53" s="9"/>
      <c r="J53" s="9"/>
      <c r="K53" s="9"/>
      <c r="L53" s="9"/>
      <c r="M53" s="9"/>
      <c r="N53" s="9"/>
    </row>
    <row r="54" spans="1:14" ht="12" customHeight="1">
      <c r="A54" s="37"/>
    </row>
  </sheetData>
  <mergeCells count="16">
    <mergeCell ref="A6:N6"/>
    <mergeCell ref="A1:N1"/>
    <mergeCell ref="A2:N2"/>
    <mergeCell ref="A3:N3"/>
    <mergeCell ref="A4:N4"/>
    <mergeCell ref="A5:N5"/>
    <mergeCell ref="A50:N50"/>
    <mergeCell ref="A7:N7"/>
    <mergeCell ref="A9:A10"/>
    <mergeCell ref="B9:C9"/>
    <mergeCell ref="D9:D10"/>
    <mergeCell ref="E9:E10"/>
    <mergeCell ref="F9:F10"/>
    <mergeCell ref="G9:K9"/>
    <mergeCell ref="L9:M9"/>
    <mergeCell ref="N9:N10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zoomScaleNormal="100" zoomScaleSheetLayoutView="100" workbookViewId="0">
      <selection activeCell="A52" sqref="A52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5" t="s">
        <v>47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  <c r="N1" s="97"/>
    </row>
    <row r="2" spans="1:14" customFormat="1" ht="12.75" customHeight="1">
      <c r="A2" s="98" t="s">
        <v>46</v>
      </c>
      <c r="B2" s="98"/>
      <c r="C2" s="98"/>
      <c r="D2" s="98"/>
      <c r="E2" s="98"/>
      <c r="F2" s="98"/>
      <c r="G2" s="98"/>
      <c r="H2" s="98"/>
      <c r="I2" s="98"/>
      <c r="J2" s="97"/>
      <c r="K2" s="97"/>
      <c r="L2" s="97"/>
      <c r="M2" s="97"/>
      <c r="N2" s="97"/>
    </row>
    <row r="3" spans="1:14" customFormat="1" ht="18" customHeight="1">
      <c r="A3" s="99" t="s">
        <v>39</v>
      </c>
      <c r="B3" s="99"/>
      <c r="C3" s="99"/>
      <c r="D3" s="99"/>
      <c r="E3" s="99"/>
      <c r="F3" s="99"/>
      <c r="G3" s="99"/>
      <c r="H3" s="99"/>
      <c r="I3" s="99"/>
      <c r="J3" s="97"/>
      <c r="K3" s="97"/>
      <c r="L3" s="97"/>
      <c r="M3" s="97"/>
      <c r="N3" s="97"/>
    </row>
    <row r="4" spans="1:14" customFormat="1" ht="18.75" customHeight="1">
      <c r="A4" s="100" t="s">
        <v>40</v>
      </c>
      <c r="B4" s="100"/>
      <c r="C4" s="100"/>
      <c r="D4" s="100"/>
      <c r="E4" s="100"/>
      <c r="F4" s="100"/>
      <c r="G4" s="100"/>
      <c r="H4" s="100"/>
      <c r="I4" s="100"/>
      <c r="J4" s="97"/>
      <c r="K4" s="97"/>
      <c r="L4" s="97"/>
      <c r="M4" s="97"/>
      <c r="N4" s="97"/>
    </row>
    <row r="5" spans="1:14" customFormat="1" ht="21" customHeight="1">
      <c r="A5" s="101" t="s">
        <v>41</v>
      </c>
      <c r="B5" s="101"/>
      <c r="C5" s="101"/>
      <c r="D5" s="101"/>
      <c r="E5" s="101"/>
      <c r="F5" s="101"/>
      <c r="G5" s="101"/>
      <c r="H5" s="101"/>
      <c r="I5" s="101"/>
      <c r="J5" s="97"/>
      <c r="K5" s="97"/>
      <c r="L5" s="97"/>
      <c r="M5" s="97"/>
      <c r="N5" s="97"/>
    </row>
    <row r="6" spans="1:14" s="2" customFormat="1" ht="17.25" customHeight="1">
      <c r="A6" s="103" t="s">
        <v>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s="3" customFormat="1" ht="17.25" customHeight="1">
      <c r="A7" s="104" t="s">
        <v>63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106" t="s">
        <v>7</v>
      </c>
      <c r="B9" s="106" t="s">
        <v>8</v>
      </c>
      <c r="C9" s="106"/>
      <c r="D9" s="106" t="s">
        <v>16</v>
      </c>
      <c r="E9" s="106" t="s">
        <v>17</v>
      </c>
      <c r="F9" s="106" t="s">
        <v>3</v>
      </c>
      <c r="G9" s="106" t="s">
        <v>9</v>
      </c>
      <c r="H9" s="106"/>
      <c r="I9" s="106"/>
      <c r="J9" s="106"/>
      <c r="K9" s="106"/>
      <c r="L9" s="106" t="s">
        <v>13</v>
      </c>
      <c r="M9" s="106"/>
      <c r="N9" s="106" t="s">
        <v>15</v>
      </c>
    </row>
    <row r="10" spans="1:14" ht="38.25">
      <c r="A10" s="106"/>
      <c r="B10" s="93" t="s">
        <v>6</v>
      </c>
      <c r="C10" s="7" t="s">
        <v>2</v>
      </c>
      <c r="D10" s="106"/>
      <c r="E10" s="106"/>
      <c r="F10" s="106"/>
      <c r="G10" s="93" t="s">
        <v>10</v>
      </c>
      <c r="H10" s="93" t="s">
        <v>11</v>
      </c>
      <c r="I10" s="93" t="s">
        <v>4</v>
      </c>
      <c r="J10" s="93" t="s">
        <v>12</v>
      </c>
      <c r="K10" s="93" t="s">
        <v>5</v>
      </c>
      <c r="L10" s="93" t="s">
        <v>6</v>
      </c>
      <c r="M10" s="93" t="s">
        <v>14</v>
      </c>
      <c r="N10" s="106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8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30" t="s">
        <v>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</row>
    <row r="14" spans="1:14" s="34" customFormat="1" ht="15.95" customHeight="1">
      <c r="A14" s="35" t="s">
        <v>27</v>
      </c>
      <c r="B14" s="44">
        <v>75000000</v>
      </c>
      <c r="C14" s="44">
        <v>75000000</v>
      </c>
      <c r="D14" s="45">
        <v>38764</v>
      </c>
      <c r="E14" s="45">
        <v>47557</v>
      </c>
      <c r="F14" s="44">
        <v>32528920.150000006</v>
      </c>
      <c r="G14" s="43">
        <v>0</v>
      </c>
      <c r="H14" s="43">
        <v>4066115.02</v>
      </c>
      <c r="I14" s="43">
        <v>0</v>
      </c>
      <c r="J14" s="43">
        <v>0</v>
      </c>
      <c r="K14" s="43">
        <v>953423.44</v>
      </c>
      <c r="L14" s="43">
        <v>28462805.130000006</v>
      </c>
      <c r="M14" s="43">
        <v>28462805.130000006</v>
      </c>
      <c r="N14" s="73">
        <v>0</v>
      </c>
    </row>
    <row r="15" spans="1:14" s="34" customFormat="1" ht="15.95" customHeight="1">
      <c r="A15" s="35" t="s">
        <v>42</v>
      </c>
      <c r="B15" s="44">
        <v>200000000</v>
      </c>
      <c r="C15" s="44">
        <v>200000000</v>
      </c>
      <c r="D15" s="45">
        <v>40248</v>
      </c>
      <c r="E15" s="45">
        <v>45950</v>
      </c>
      <c r="F15" s="44">
        <v>200000000</v>
      </c>
      <c r="G15" s="43">
        <v>0</v>
      </c>
      <c r="H15" s="43">
        <v>0</v>
      </c>
      <c r="I15" s="43">
        <v>0</v>
      </c>
      <c r="J15" s="43">
        <v>0</v>
      </c>
      <c r="K15" s="43">
        <v>5750000</v>
      </c>
      <c r="L15" s="43">
        <v>200000000</v>
      </c>
      <c r="M15" s="43">
        <v>200000000</v>
      </c>
      <c r="N15" s="73">
        <v>0</v>
      </c>
    </row>
    <row r="16" spans="1:14" s="34" customFormat="1" ht="15.95" customHeight="1">
      <c r="A16" s="35" t="s">
        <v>28</v>
      </c>
      <c r="B16" s="44">
        <v>225000000</v>
      </c>
      <c r="C16" s="44">
        <v>225000000</v>
      </c>
      <c r="D16" s="45">
        <v>39762</v>
      </c>
      <c r="E16" s="45">
        <v>45742</v>
      </c>
      <c r="F16" s="44">
        <v>225000000</v>
      </c>
      <c r="G16" s="43">
        <v>0</v>
      </c>
      <c r="H16" s="43">
        <v>0</v>
      </c>
      <c r="I16" s="43">
        <v>0</v>
      </c>
      <c r="J16" s="43">
        <v>0</v>
      </c>
      <c r="K16" s="43">
        <v>9894000</v>
      </c>
      <c r="L16" s="43">
        <v>225000000</v>
      </c>
      <c r="M16" s="43">
        <v>225000000</v>
      </c>
      <c r="N16" s="73">
        <v>0</v>
      </c>
    </row>
    <row r="17" spans="1:14" s="34" customFormat="1" ht="15.95" customHeight="1">
      <c r="A17" s="40" t="s">
        <v>29</v>
      </c>
      <c r="B17" s="44">
        <v>400000000</v>
      </c>
      <c r="C17" s="44">
        <v>400000000</v>
      </c>
      <c r="D17" s="45">
        <v>42080</v>
      </c>
      <c r="E17" s="45">
        <v>53664</v>
      </c>
      <c r="F17" s="44">
        <v>0</v>
      </c>
      <c r="G17" s="43">
        <v>200000000</v>
      </c>
      <c r="H17" s="43">
        <v>0</v>
      </c>
      <c r="I17" s="43">
        <v>0</v>
      </c>
      <c r="J17" s="43">
        <v>0</v>
      </c>
      <c r="K17" s="43">
        <v>0</v>
      </c>
      <c r="L17" s="43">
        <v>200000000</v>
      </c>
      <c r="M17" s="43">
        <v>200000000</v>
      </c>
      <c r="N17" s="73">
        <v>200000000</v>
      </c>
    </row>
    <row r="18" spans="1:14" s="34" customFormat="1" ht="15.95" customHeight="1">
      <c r="A18" s="40" t="s">
        <v>30</v>
      </c>
      <c r="B18" s="44">
        <v>25000000</v>
      </c>
      <c r="C18" s="44">
        <v>25000000</v>
      </c>
      <c r="D18" s="46">
        <v>39962</v>
      </c>
      <c r="E18" s="46">
        <v>45441</v>
      </c>
      <c r="F18" s="44">
        <v>5000000</v>
      </c>
      <c r="G18" s="43">
        <v>0</v>
      </c>
      <c r="H18" s="43">
        <v>2500000</v>
      </c>
      <c r="I18" s="43">
        <v>0</v>
      </c>
      <c r="J18" s="43">
        <v>0</v>
      </c>
      <c r="K18" s="43">
        <v>233000</v>
      </c>
      <c r="L18" s="43">
        <v>2500000</v>
      </c>
      <c r="M18" s="43">
        <v>2500000</v>
      </c>
      <c r="N18" s="73">
        <v>0</v>
      </c>
    </row>
    <row r="19" spans="1:14" s="34" customFormat="1" ht="15.95" customHeight="1">
      <c r="A19" s="40" t="s">
        <v>38</v>
      </c>
      <c r="B19" s="44">
        <v>19329312.02</v>
      </c>
      <c r="C19" s="44">
        <v>19329312.02</v>
      </c>
      <c r="D19" s="45">
        <v>42766</v>
      </c>
      <c r="E19" s="45">
        <v>51089</v>
      </c>
      <c r="F19" s="44">
        <v>13689038.9</v>
      </c>
      <c r="G19" s="43">
        <v>0</v>
      </c>
      <c r="H19" s="43">
        <v>917468.26</v>
      </c>
      <c r="I19" s="43">
        <v>0</v>
      </c>
      <c r="J19" s="43">
        <v>0</v>
      </c>
      <c r="K19" s="43">
        <v>417293.66</v>
      </c>
      <c r="L19" s="43">
        <v>12771570.640000001</v>
      </c>
      <c r="M19" s="43">
        <v>12771570.640000001</v>
      </c>
      <c r="N19" s="73">
        <v>0</v>
      </c>
    </row>
    <row r="20" spans="1:14" s="34" customFormat="1" ht="15.95" customHeight="1">
      <c r="A20" s="40" t="s">
        <v>44</v>
      </c>
      <c r="B20" s="44">
        <v>500000000</v>
      </c>
      <c r="C20" s="44">
        <v>500000000</v>
      </c>
      <c r="D20" s="45">
        <v>43929</v>
      </c>
      <c r="E20" s="45">
        <v>47580</v>
      </c>
      <c r="F20" s="44">
        <v>498856082.42000002</v>
      </c>
      <c r="G20" s="43">
        <v>0</v>
      </c>
      <c r="H20" s="43">
        <v>498856082.42000002</v>
      </c>
      <c r="I20" s="43">
        <v>0</v>
      </c>
      <c r="J20" s="43">
        <v>0</v>
      </c>
      <c r="K20" s="43">
        <v>5389391.6799999997</v>
      </c>
      <c r="L20" s="43">
        <v>0</v>
      </c>
      <c r="M20" s="43">
        <v>0</v>
      </c>
      <c r="N20" s="73">
        <v>0</v>
      </c>
    </row>
    <row r="21" spans="1:14" s="34" customFormat="1" ht="15.95" customHeight="1">
      <c r="A21" s="41" t="s">
        <v>45</v>
      </c>
      <c r="B21" s="44">
        <v>472807000</v>
      </c>
      <c r="C21" s="44">
        <v>472807000</v>
      </c>
      <c r="D21" s="45">
        <v>44134</v>
      </c>
      <c r="E21" s="45">
        <v>55605</v>
      </c>
      <c r="F21" s="44">
        <v>472000000</v>
      </c>
      <c r="G21" s="43">
        <v>0</v>
      </c>
      <c r="H21" s="43">
        <v>0</v>
      </c>
      <c r="I21" s="43">
        <v>0</v>
      </c>
      <c r="J21" s="43">
        <v>0</v>
      </c>
      <c r="K21" s="43">
        <v>4983250</v>
      </c>
      <c r="L21" s="43">
        <v>472000000</v>
      </c>
      <c r="M21" s="43">
        <v>472000000</v>
      </c>
      <c r="N21" s="73">
        <v>807000</v>
      </c>
    </row>
    <row r="22" spans="1:14" s="24" customFormat="1" ht="15.95" customHeight="1">
      <c r="A22" s="21" t="s">
        <v>19</v>
      </c>
      <c r="B22" s="47">
        <v>1917136312.02</v>
      </c>
      <c r="C22" s="47">
        <v>1917136312.02</v>
      </c>
      <c r="D22" s="47" t="s">
        <v>0</v>
      </c>
      <c r="E22" s="47" t="s">
        <v>0</v>
      </c>
      <c r="F22" s="47">
        <v>1447074041.47</v>
      </c>
      <c r="G22" s="47">
        <v>200000000</v>
      </c>
      <c r="H22" s="47">
        <v>506339665.69999999</v>
      </c>
      <c r="I22" s="47">
        <v>0</v>
      </c>
      <c r="J22" s="47">
        <v>0</v>
      </c>
      <c r="K22" s="47">
        <v>27620358.779999997</v>
      </c>
      <c r="L22" s="47">
        <v>1140734375.77</v>
      </c>
      <c r="M22" s="47">
        <v>1140734375.77</v>
      </c>
      <c r="N22" s="47">
        <v>200807000</v>
      </c>
    </row>
    <row r="23" spans="1:14" ht="15.95" customHeight="1">
      <c r="A23" s="30" t="s">
        <v>20</v>
      </c>
      <c r="B23" s="31"/>
      <c r="C23" s="31"/>
      <c r="D23" s="31"/>
      <c r="E23" s="31"/>
      <c r="F23" s="31"/>
      <c r="G23" s="32"/>
      <c r="H23" s="32"/>
      <c r="I23" s="32"/>
      <c r="J23" s="32"/>
      <c r="K23" s="32"/>
      <c r="L23" s="32"/>
      <c r="M23" s="32"/>
      <c r="N23" s="33"/>
    </row>
    <row r="24" spans="1:14" s="20" customFormat="1" ht="22.5">
      <c r="A24" s="42" t="s">
        <v>50</v>
      </c>
      <c r="B24" s="49">
        <v>439316635</v>
      </c>
      <c r="C24" s="49">
        <v>535251990</v>
      </c>
      <c r="D24" s="50">
        <v>40053</v>
      </c>
      <c r="E24" s="50">
        <v>73050</v>
      </c>
      <c r="F24" s="51">
        <v>548049010.66999996</v>
      </c>
      <c r="G24" s="49">
        <v>0</v>
      </c>
      <c r="H24" s="49">
        <v>0</v>
      </c>
      <c r="I24" s="49">
        <v>0</v>
      </c>
      <c r="J24" s="49">
        <v>-548049010.66999996</v>
      </c>
      <c r="K24" s="49">
        <v>0</v>
      </c>
      <c r="L24" s="49">
        <v>0</v>
      </c>
      <c r="M24" s="49">
        <v>0</v>
      </c>
      <c r="N24" s="75">
        <v>0</v>
      </c>
    </row>
    <row r="25" spans="1:14" ht="15.95" customHeight="1">
      <c r="A25" s="21" t="s">
        <v>21</v>
      </c>
      <c r="B25" s="52">
        <v>439316635</v>
      </c>
      <c r="C25" s="52">
        <v>535251990</v>
      </c>
      <c r="D25" s="52" t="s">
        <v>0</v>
      </c>
      <c r="E25" s="52" t="s">
        <v>0</v>
      </c>
      <c r="F25" s="52">
        <v>548049010.66999996</v>
      </c>
      <c r="G25" s="52">
        <v>0</v>
      </c>
      <c r="H25" s="52">
        <v>0</v>
      </c>
      <c r="I25" s="52">
        <v>0</v>
      </c>
      <c r="J25" s="52">
        <v>-548049010.66999996</v>
      </c>
      <c r="K25" s="52">
        <v>0</v>
      </c>
      <c r="L25" s="52">
        <v>0</v>
      </c>
      <c r="M25" s="52">
        <v>0</v>
      </c>
      <c r="N25" s="52">
        <v>0</v>
      </c>
    </row>
    <row r="26" spans="1:14" ht="15.95" customHeight="1" thickBot="1">
      <c r="A26" s="27" t="str">
        <f>"Total in "&amp;LEFT(A7,LEN(A7)-5)&amp;":"</f>
        <v>Total in January - December:</v>
      </c>
      <c r="B26" s="53" t="s">
        <v>0</v>
      </c>
      <c r="C26" s="54">
        <v>2452388302.02</v>
      </c>
      <c r="D26" s="54" t="s">
        <v>0</v>
      </c>
      <c r="E26" s="54" t="s">
        <v>0</v>
      </c>
      <c r="F26" s="54">
        <v>1995123052.1399999</v>
      </c>
      <c r="G26" s="54">
        <v>200000000</v>
      </c>
      <c r="H26" s="54">
        <v>506339665.69999999</v>
      </c>
      <c r="I26" s="54">
        <v>0</v>
      </c>
      <c r="J26" s="54">
        <v>-548049010.66999996</v>
      </c>
      <c r="K26" s="54">
        <v>27620358.779999997</v>
      </c>
      <c r="L26" s="53" t="s">
        <v>0</v>
      </c>
      <c r="M26" s="54">
        <v>1140734375.77</v>
      </c>
      <c r="N26" s="54">
        <v>200807000</v>
      </c>
    </row>
    <row r="27" spans="1:14" ht="15.95" customHeight="1">
      <c r="A27" s="25" t="s">
        <v>22</v>
      </c>
      <c r="B27" s="55"/>
      <c r="C27" s="55"/>
      <c r="D27" s="55"/>
      <c r="E27" s="55"/>
      <c r="F27" s="55"/>
      <c r="G27" s="56"/>
      <c r="H27" s="56"/>
      <c r="I27" s="56"/>
      <c r="J27" s="56"/>
      <c r="K27" s="56"/>
      <c r="L27" s="56"/>
      <c r="M27" s="56"/>
      <c r="N27" s="76"/>
    </row>
    <row r="28" spans="1:14" ht="15.95" customHeight="1">
      <c r="A28" s="30" t="s">
        <v>2</v>
      </c>
      <c r="B28" s="57"/>
      <c r="C28" s="57"/>
      <c r="D28" s="57"/>
      <c r="E28" s="57"/>
      <c r="F28" s="57"/>
      <c r="G28" s="57"/>
      <c r="H28" s="58"/>
      <c r="I28" s="57"/>
      <c r="J28" s="57"/>
      <c r="K28" s="57"/>
      <c r="L28" s="57"/>
      <c r="M28" s="57"/>
      <c r="N28" s="77"/>
    </row>
    <row r="29" spans="1:14" ht="15.95" customHeight="1">
      <c r="A29" s="81" t="s">
        <v>66</v>
      </c>
      <c r="B29" s="48">
        <v>202774</v>
      </c>
      <c r="C29" s="48">
        <v>202774</v>
      </c>
      <c r="D29" s="59" t="s">
        <v>0</v>
      </c>
      <c r="E29" s="59" t="s">
        <v>0</v>
      </c>
      <c r="F29" s="59">
        <v>202774</v>
      </c>
      <c r="G29" s="48">
        <v>0</v>
      </c>
      <c r="H29" s="48">
        <v>94774</v>
      </c>
      <c r="I29" s="48">
        <v>0</v>
      </c>
      <c r="J29" s="48">
        <v>-108000</v>
      </c>
      <c r="K29" s="48">
        <v>8110</v>
      </c>
      <c r="L29" s="48">
        <v>0</v>
      </c>
      <c r="M29" s="48">
        <v>0</v>
      </c>
      <c r="N29" s="74">
        <v>0</v>
      </c>
    </row>
    <row r="30" spans="1:14" ht="24" customHeight="1">
      <c r="A30" s="23" t="s">
        <v>31</v>
      </c>
      <c r="B30" s="48">
        <v>20450</v>
      </c>
      <c r="C30" s="48">
        <v>20450</v>
      </c>
      <c r="D30" s="59" t="s">
        <v>0</v>
      </c>
      <c r="E30" s="59" t="s">
        <v>0</v>
      </c>
      <c r="F30" s="59">
        <v>6598</v>
      </c>
      <c r="G30" s="48">
        <v>0</v>
      </c>
      <c r="H30" s="48">
        <v>10093</v>
      </c>
      <c r="I30" s="48">
        <v>0</v>
      </c>
      <c r="J30" s="48">
        <v>10485</v>
      </c>
      <c r="K30" s="48">
        <v>0</v>
      </c>
      <c r="L30" s="48">
        <v>6990</v>
      </c>
      <c r="M30" s="48">
        <v>6990</v>
      </c>
      <c r="N30" s="74">
        <v>0</v>
      </c>
    </row>
    <row r="31" spans="1:14" ht="22.5">
      <c r="A31" s="22" t="s">
        <v>65</v>
      </c>
      <c r="B31" s="48">
        <v>31858792</v>
      </c>
      <c r="C31" s="48">
        <v>31858792</v>
      </c>
      <c r="D31" s="59" t="s">
        <v>0</v>
      </c>
      <c r="E31" s="59" t="s">
        <v>0</v>
      </c>
      <c r="F31" s="59">
        <v>17682816</v>
      </c>
      <c r="G31" s="48">
        <v>9506842</v>
      </c>
      <c r="H31" s="48">
        <v>11393501</v>
      </c>
      <c r="I31" s="48">
        <v>0</v>
      </c>
      <c r="J31" s="48">
        <v>574640</v>
      </c>
      <c r="K31" s="48">
        <v>692140</v>
      </c>
      <c r="L31" s="48">
        <v>16370797</v>
      </c>
      <c r="M31" s="48">
        <v>16370797</v>
      </c>
      <c r="N31" s="74">
        <v>0</v>
      </c>
    </row>
    <row r="32" spans="1:14" ht="33.75">
      <c r="A32" s="22" t="s">
        <v>36</v>
      </c>
      <c r="B32" s="48">
        <v>538040</v>
      </c>
      <c r="C32" s="48">
        <v>538040</v>
      </c>
      <c r="D32" s="59" t="s">
        <v>0</v>
      </c>
      <c r="E32" s="59" t="s">
        <v>0</v>
      </c>
      <c r="F32" s="59">
        <v>17496</v>
      </c>
      <c r="G32" s="48">
        <v>0</v>
      </c>
      <c r="H32" s="48">
        <v>17496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74">
        <v>0</v>
      </c>
    </row>
    <row r="33" spans="1:14" ht="22.5">
      <c r="A33" s="22" t="s">
        <v>33</v>
      </c>
      <c r="B33" s="48">
        <v>56608800</v>
      </c>
      <c r="C33" s="48">
        <v>56608800</v>
      </c>
      <c r="D33" s="59" t="s">
        <v>0</v>
      </c>
      <c r="E33" s="59" t="s">
        <v>0</v>
      </c>
      <c r="F33" s="59">
        <v>29080800</v>
      </c>
      <c r="G33" s="48">
        <v>0</v>
      </c>
      <c r="H33" s="48">
        <v>776307</v>
      </c>
      <c r="I33" s="48">
        <v>0</v>
      </c>
      <c r="J33" s="48">
        <v>0</v>
      </c>
      <c r="K33" s="48">
        <v>500674</v>
      </c>
      <c r="L33" s="48">
        <v>28304493</v>
      </c>
      <c r="M33" s="48">
        <v>28304493</v>
      </c>
      <c r="N33" s="74">
        <v>0</v>
      </c>
    </row>
    <row r="34" spans="1:14" s="24" customFormat="1" ht="15.95" customHeight="1">
      <c r="A34" s="21" t="s">
        <v>23</v>
      </c>
      <c r="B34" s="52">
        <v>89228856</v>
      </c>
      <c r="C34" s="52">
        <v>89228856</v>
      </c>
      <c r="D34" s="52" t="s">
        <v>0</v>
      </c>
      <c r="E34" s="52" t="s">
        <v>0</v>
      </c>
      <c r="F34" s="52">
        <v>46990484</v>
      </c>
      <c r="G34" s="52">
        <v>9506842</v>
      </c>
      <c r="H34" s="52">
        <v>12292171</v>
      </c>
      <c r="I34" s="52">
        <v>0</v>
      </c>
      <c r="J34" s="52">
        <v>477125</v>
      </c>
      <c r="K34" s="52">
        <v>1200924</v>
      </c>
      <c r="L34" s="52">
        <v>44682280</v>
      </c>
      <c r="M34" s="52">
        <v>44682280</v>
      </c>
      <c r="N34" s="52">
        <v>0</v>
      </c>
    </row>
    <row r="35" spans="1:14" s="24" customFormat="1" ht="15.95" customHeight="1" thickBot="1">
      <c r="A35" s="27" t="str">
        <f>"Total in "&amp;LEFT(A7,LEN(A7)-5)&amp;":"</f>
        <v>Total in January - December:</v>
      </c>
      <c r="B35" s="60" t="s">
        <v>0</v>
      </c>
      <c r="C35" s="61">
        <v>89228856</v>
      </c>
      <c r="D35" s="61" t="s">
        <v>0</v>
      </c>
      <c r="E35" s="61" t="s">
        <v>0</v>
      </c>
      <c r="F35" s="61">
        <v>46990484</v>
      </c>
      <c r="G35" s="61">
        <v>9506842</v>
      </c>
      <c r="H35" s="61">
        <v>12292171</v>
      </c>
      <c r="I35" s="61">
        <v>0</v>
      </c>
      <c r="J35" s="61">
        <v>477125</v>
      </c>
      <c r="K35" s="61">
        <v>1200924</v>
      </c>
      <c r="L35" s="60" t="s">
        <v>0</v>
      </c>
      <c r="M35" s="61">
        <v>44682280</v>
      </c>
      <c r="N35" s="61">
        <v>0</v>
      </c>
    </row>
    <row r="36" spans="1:14" ht="15.95" customHeight="1">
      <c r="A36" s="25" t="s">
        <v>37</v>
      </c>
      <c r="B36" s="55"/>
      <c r="C36" s="55"/>
      <c r="D36" s="55"/>
      <c r="E36" s="55"/>
      <c r="F36" s="55"/>
      <c r="G36" s="56"/>
      <c r="H36" s="56"/>
      <c r="I36" s="56"/>
      <c r="J36" s="56"/>
      <c r="K36" s="56"/>
      <c r="L36" s="56"/>
      <c r="M36" s="56"/>
      <c r="N36" s="76"/>
    </row>
    <row r="37" spans="1:14" ht="15.95" customHeight="1">
      <c r="A37" s="30" t="s">
        <v>2</v>
      </c>
      <c r="B37" s="62"/>
      <c r="C37" s="62"/>
      <c r="D37" s="62"/>
      <c r="E37" s="62"/>
      <c r="F37" s="62"/>
      <c r="G37" s="63"/>
      <c r="H37" s="63"/>
      <c r="I37" s="63"/>
      <c r="J37" s="63"/>
      <c r="K37" s="63"/>
      <c r="L37" s="63"/>
      <c r="M37" s="63"/>
      <c r="N37" s="78"/>
    </row>
    <row r="38" spans="1:14" s="20" customFormat="1" ht="22.5">
      <c r="A38" s="23" t="s">
        <v>56</v>
      </c>
      <c r="B38" s="48">
        <v>37335</v>
      </c>
      <c r="C38" s="48">
        <v>37335</v>
      </c>
      <c r="D38" s="59" t="s">
        <v>0</v>
      </c>
      <c r="E38" s="59" t="s">
        <v>0</v>
      </c>
      <c r="F38" s="59">
        <v>0</v>
      </c>
      <c r="G38" s="64">
        <v>37335</v>
      </c>
      <c r="H38" s="64">
        <v>0</v>
      </c>
      <c r="I38" s="64">
        <v>0</v>
      </c>
      <c r="J38" s="64">
        <v>0</v>
      </c>
      <c r="K38" s="64">
        <v>464</v>
      </c>
      <c r="L38" s="64">
        <v>37335</v>
      </c>
      <c r="M38" s="64">
        <v>37335</v>
      </c>
      <c r="N38" s="79">
        <v>0</v>
      </c>
    </row>
    <row r="39" spans="1:14" s="20" customFormat="1" ht="22.5">
      <c r="A39" s="23" t="s">
        <v>67</v>
      </c>
      <c r="B39" s="48">
        <v>51247842</v>
      </c>
      <c r="C39" s="48">
        <v>51247842</v>
      </c>
      <c r="D39" s="59" t="s">
        <v>0</v>
      </c>
      <c r="E39" s="59" t="s">
        <v>0</v>
      </c>
      <c r="F39" s="59">
        <v>15887643</v>
      </c>
      <c r="G39" s="64">
        <v>0</v>
      </c>
      <c r="H39" s="64">
        <v>2366280</v>
      </c>
      <c r="I39" s="64">
        <v>0</v>
      </c>
      <c r="J39" s="64">
        <v>-241728</v>
      </c>
      <c r="K39" s="64">
        <v>405</v>
      </c>
      <c r="L39" s="64">
        <v>13279635</v>
      </c>
      <c r="M39" s="64">
        <v>13279635</v>
      </c>
      <c r="N39" s="79">
        <v>0</v>
      </c>
    </row>
    <row r="40" spans="1:14" s="20" customFormat="1" ht="22.5">
      <c r="A40" s="23" t="s">
        <v>32</v>
      </c>
      <c r="B40" s="48">
        <v>85022769</v>
      </c>
      <c r="C40" s="48">
        <v>85022769</v>
      </c>
      <c r="D40" s="59" t="s">
        <v>0</v>
      </c>
      <c r="E40" s="59" t="s">
        <v>0</v>
      </c>
      <c r="F40" s="59">
        <v>62991750</v>
      </c>
      <c r="G40" s="64">
        <v>0</v>
      </c>
      <c r="H40" s="64">
        <v>4792943</v>
      </c>
      <c r="I40" s="64">
        <v>0</v>
      </c>
      <c r="J40" s="64">
        <v>0</v>
      </c>
      <c r="K40" s="64">
        <v>1655100</v>
      </c>
      <c r="L40" s="64">
        <v>58198807</v>
      </c>
      <c r="M40" s="64">
        <v>58198807</v>
      </c>
      <c r="N40" s="79">
        <v>0</v>
      </c>
    </row>
    <row r="41" spans="1:14" s="20" customFormat="1" ht="33.75">
      <c r="A41" s="23" t="s">
        <v>36</v>
      </c>
      <c r="B41" s="48">
        <v>2013504</v>
      </c>
      <c r="C41" s="48">
        <v>2013504</v>
      </c>
      <c r="D41" s="59" t="s">
        <v>0</v>
      </c>
      <c r="E41" s="59" t="s">
        <v>0</v>
      </c>
      <c r="F41" s="59">
        <v>105574</v>
      </c>
      <c r="G41" s="64">
        <v>0</v>
      </c>
      <c r="H41" s="64">
        <v>68681</v>
      </c>
      <c r="I41" s="64">
        <v>0</v>
      </c>
      <c r="J41" s="64">
        <v>0</v>
      </c>
      <c r="K41" s="64">
        <v>1772</v>
      </c>
      <c r="L41" s="64">
        <v>36893</v>
      </c>
      <c r="M41" s="64">
        <v>36893</v>
      </c>
      <c r="N41" s="79">
        <v>0</v>
      </c>
    </row>
    <row r="42" spans="1:14" s="20" customFormat="1" ht="22.5">
      <c r="A42" s="23" t="s">
        <v>33</v>
      </c>
      <c r="B42" s="48">
        <v>270789353</v>
      </c>
      <c r="C42" s="48">
        <v>270789353</v>
      </c>
      <c r="D42" s="59" t="s">
        <v>0</v>
      </c>
      <c r="E42" s="59" t="s">
        <v>0</v>
      </c>
      <c r="F42" s="59">
        <v>150375516</v>
      </c>
      <c r="G42" s="64">
        <v>0</v>
      </c>
      <c r="H42" s="64">
        <v>38142945</v>
      </c>
      <c r="I42" s="64">
        <v>0</v>
      </c>
      <c r="J42" s="64">
        <v>0</v>
      </c>
      <c r="K42" s="64">
        <v>17117994</v>
      </c>
      <c r="L42" s="64">
        <v>112232571</v>
      </c>
      <c r="M42" s="64">
        <v>112232571</v>
      </c>
      <c r="N42" s="79">
        <v>0</v>
      </c>
    </row>
    <row r="43" spans="1:14" s="20" customFormat="1" ht="33.75">
      <c r="A43" s="23" t="s">
        <v>34</v>
      </c>
      <c r="B43" s="65">
        <v>2656129609</v>
      </c>
      <c r="C43" s="65">
        <v>2656129609</v>
      </c>
      <c r="D43" s="66" t="s">
        <v>0</v>
      </c>
      <c r="E43" s="66" t="s">
        <v>0</v>
      </c>
      <c r="F43" s="66">
        <v>1722054056</v>
      </c>
      <c r="G43" s="67">
        <v>234567800</v>
      </c>
      <c r="H43" s="67">
        <v>148233223</v>
      </c>
      <c r="I43" s="67">
        <v>0</v>
      </c>
      <c r="J43" s="67">
        <v>-1</v>
      </c>
      <c r="K43" s="67">
        <v>40065833</v>
      </c>
      <c r="L43" s="67">
        <v>1808388632</v>
      </c>
      <c r="M43" s="64">
        <v>1808388632</v>
      </c>
      <c r="N43" s="80">
        <v>0</v>
      </c>
    </row>
    <row r="44" spans="1:14" ht="15.95" customHeight="1">
      <c r="A44" s="21" t="s">
        <v>19</v>
      </c>
      <c r="B44" s="52">
        <v>3065240412</v>
      </c>
      <c r="C44" s="52">
        <v>3065240412</v>
      </c>
      <c r="D44" s="52" t="s">
        <v>0</v>
      </c>
      <c r="E44" s="52" t="s">
        <v>0</v>
      </c>
      <c r="F44" s="52">
        <v>1951414539</v>
      </c>
      <c r="G44" s="68">
        <v>234605135</v>
      </c>
      <c r="H44" s="68">
        <v>193604072</v>
      </c>
      <c r="I44" s="68">
        <v>0</v>
      </c>
      <c r="J44" s="68">
        <v>-241729</v>
      </c>
      <c r="K44" s="68">
        <v>58841568</v>
      </c>
      <c r="L44" s="68">
        <v>1992173873</v>
      </c>
      <c r="M44" s="68">
        <v>1992173873</v>
      </c>
      <c r="N44" s="68">
        <v>0</v>
      </c>
    </row>
    <row r="45" spans="1:14" s="26" customFormat="1" ht="15.95" customHeight="1" thickBot="1">
      <c r="A45" s="27" t="str">
        <f>"Total in "&amp;LEFT(A7,LEN(A7)-5)&amp;":"</f>
        <v>Total in January - December:</v>
      </c>
      <c r="B45" s="60" t="s">
        <v>0</v>
      </c>
      <c r="C45" s="61">
        <v>3065240412</v>
      </c>
      <c r="D45" s="61" t="s">
        <v>0</v>
      </c>
      <c r="E45" s="61" t="s">
        <v>0</v>
      </c>
      <c r="F45" s="61">
        <v>1951414539</v>
      </c>
      <c r="G45" s="61">
        <v>234605135</v>
      </c>
      <c r="H45" s="61">
        <v>193604072</v>
      </c>
      <c r="I45" s="61">
        <v>0</v>
      </c>
      <c r="J45" s="61">
        <v>-241729</v>
      </c>
      <c r="K45" s="61">
        <v>58841568</v>
      </c>
      <c r="L45" s="60" t="s">
        <v>0</v>
      </c>
      <c r="M45" s="61">
        <v>1992173873</v>
      </c>
      <c r="N45" s="61">
        <v>0</v>
      </c>
    </row>
    <row r="46" spans="1:14" s="24" customFormat="1" ht="15.95" customHeight="1">
      <c r="A46" s="21" t="s">
        <v>24</v>
      </c>
      <c r="B46" s="69">
        <v>5071605580.0200005</v>
      </c>
      <c r="C46" s="69">
        <v>5071605580.0200005</v>
      </c>
      <c r="D46" s="69" t="s">
        <v>0</v>
      </c>
      <c r="E46" s="69" t="s">
        <v>0</v>
      </c>
      <c r="F46" s="69">
        <v>3445479064.4700003</v>
      </c>
      <c r="G46" s="69">
        <v>444111977</v>
      </c>
      <c r="H46" s="69">
        <v>712235908.70000005</v>
      </c>
      <c r="I46" s="69">
        <v>0</v>
      </c>
      <c r="J46" s="69">
        <v>235396</v>
      </c>
      <c r="K46" s="69">
        <v>87662850.780000001</v>
      </c>
      <c r="L46" s="69">
        <v>3177590528.77</v>
      </c>
      <c r="M46" s="69">
        <v>3177590528.77</v>
      </c>
      <c r="N46" s="69">
        <v>200807000</v>
      </c>
    </row>
    <row r="47" spans="1:14" s="24" customFormat="1" ht="15.95" customHeight="1" thickBot="1">
      <c r="A47" s="29" t="s">
        <v>25</v>
      </c>
      <c r="B47" s="54">
        <v>439316635</v>
      </c>
      <c r="C47" s="54">
        <v>535251990</v>
      </c>
      <c r="D47" s="54" t="s">
        <v>0</v>
      </c>
      <c r="E47" s="54" t="s">
        <v>0</v>
      </c>
      <c r="F47" s="54">
        <v>548049010.66999996</v>
      </c>
      <c r="G47" s="54">
        <v>0</v>
      </c>
      <c r="H47" s="54">
        <v>0</v>
      </c>
      <c r="I47" s="54">
        <v>0</v>
      </c>
      <c r="J47" s="54">
        <v>-548049010.66999996</v>
      </c>
      <c r="K47" s="54">
        <v>0</v>
      </c>
      <c r="L47" s="54">
        <v>0</v>
      </c>
      <c r="M47" s="54">
        <v>0</v>
      </c>
      <c r="N47" s="54">
        <v>0</v>
      </c>
    </row>
    <row r="48" spans="1:14" s="24" customFormat="1" ht="32.25" thickBot="1">
      <c r="A48" s="28" t="s">
        <v>26</v>
      </c>
      <c r="B48" s="70" t="s">
        <v>0</v>
      </c>
      <c r="C48" s="71">
        <v>5606857570.0200005</v>
      </c>
      <c r="D48" s="71" t="s">
        <v>0</v>
      </c>
      <c r="E48" s="71" t="s">
        <v>0</v>
      </c>
      <c r="F48" s="71">
        <v>3993528075.1400003</v>
      </c>
      <c r="G48" s="71">
        <v>444111977</v>
      </c>
      <c r="H48" s="71">
        <v>712235908.70000005</v>
      </c>
      <c r="I48" s="71">
        <v>0</v>
      </c>
      <c r="J48" s="71">
        <v>-547813614.66999996</v>
      </c>
      <c r="K48" s="71">
        <v>87662850.780000001</v>
      </c>
      <c r="L48" s="72" t="s">
        <v>0</v>
      </c>
      <c r="M48" s="71">
        <v>3177590528.77</v>
      </c>
      <c r="N48" s="71">
        <v>200807000</v>
      </c>
    </row>
    <row r="49" spans="1:14" ht="15.75" customHeight="1">
      <c r="A49" s="39" t="s">
        <v>49</v>
      </c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4"/>
      <c r="M49" s="15"/>
      <c r="N49" s="15"/>
    </row>
    <row r="50" spans="1:14" ht="37.5" customHeight="1">
      <c r="A50" s="102" t="s">
        <v>51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</row>
    <row r="51" spans="1:14" ht="12.75">
      <c r="A51" s="94" t="s">
        <v>64</v>
      </c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4"/>
      <c r="M51" s="15"/>
      <c r="N51" s="15"/>
    </row>
    <row r="52" spans="1:14" ht="12.75">
      <c r="A52" s="94" t="s">
        <v>68</v>
      </c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4"/>
      <c r="M52" s="15"/>
      <c r="N52" s="15"/>
    </row>
    <row r="53" spans="1:14" ht="17.25" customHeight="1">
      <c r="A53" s="36"/>
      <c r="B53" s="10"/>
      <c r="C53" s="11"/>
      <c r="D53" s="11"/>
      <c r="E53" s="11"/>
      <c r="F53" s="12"/>
      <c r="G53" s="13"/>
      <c r="H53" s="9"/>
      <c r="I53" s="9"/>
      <c r="J53" s="9"/>
      <c r="K53" s="9"/>
      <c r="L53" s="9"/>
      <c r="M53" s="9"/>
      <c r="N53" s="9"/>
    </row>
    <row r="54" spans="1:14" ht="12" customHeight="1">
      <c r="A54" s="37"/>
    </row>
  </sheetData>
  <mergeCells count="16">
    <mergeCell ref="A50:N50"/>
    <mergeCell ref="A7:N7"/>
    <mergeCell ref="A9:A10"/>
    <mergeCell ref="B9:C9"/>
    <mergeCell ref="D9:D10"/>
    <mergeCell ref="E9:E10"/>
    <mergeCell ref="F9:F10"/>
    <mergeCell ref="G9:K9"/>
    <mergeCell ref="L9:M9"/>
    <mergeCell ref="N9:N10"/>
    <mergeCell ref="A6:N6"/>
    <mergeCell ref="A1:N1"/>
    <mergeCell ref="A2:N2"/>
    <mergeCell ref="A3:N3"/>
    <mergeCell ref="A4:N4"/>
    <mergeCell ref="A5:N5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93" zoomScaleNormal="93" zoomScaleSheetLayoutView="100" workbookViewId="0">
      <selection activeCell="D52" sqref="D52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5" t="s">
        <v>47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  <c r="N1" s="97"/>
    </row>
    <row r="2" spans="1:14" customFormat="1" ht="12.75" customHeight="1">
      <c r="A2" s="98" t="s">
        <v>46</v>
      </c>
      <c r="B2" s="98"/>
      <c r="C2" s="98"/>
      <c r="D2" s="98"/>
      <c r="E2" s="98"/>
      <c r="F2" s="98"/>
      <c r="G2" s="98"/>
      <c r="H2" s="98"/>
      <c r="I2" s="98"/>
      <c r="J2" s="97"/>
      <c r="K2" s="97"/>
      <c r="L2" s="97"/>
      <c r="M2" s="97"/>
      <c r="N2" s="97"/>
    </row>
    <row r="3" spans="1:14" customFormat="1" ht="18" customHeight="1">
      <c r="A3" s="99" t="s">
        <v>39</v>
      </c>
      <c r="B3" s="99"/>
      <c r="C3" s="99"/>
      <c r="D3" s="99"/>
      <c r="E3" s="99"/>
      <c r="F3" s="99"/>
      <c r="G3" s="99"/>
      <c r="H3" s="99"/>
      <c r="I3" s="99"/>
      <c r="J3" s="97"/>
      <c r="K3" s="97"/>
      <c r="L3" s="97"/>
      <c r="M3" s="97"/>
      <c r="N3" s="97"/>
    </row>
    <row r="4" spans="1:14" customFormat="1" ht="18.75" customHeight="1">
      <c r="A4" s="100" t="s">
        <v>40</v>
      </c>
      <c r="B4" s="100"/>
      <c r="C4" s="100"/>
      <c r="D4" s="100"/>
      <c r="E4" s="100"/>
      <c r="F4" s="100"/>
      <c r="G4" s="100"/>
      <c r="H4" s="100"/>
      <c r="I4" s="100"/>
      <c r="J4" s="97"/>
      <c r="K4" s="97"/>
      <c r="L4" s="97"/>
      <c r="M4" s="97"/>
      <c r="N4" s="97"/>
    </row>
    <row r="5" spans="1:14" customFormat="1" ht="21" customHeight="1">
      <c r="A5" s="101" t="s">
        <v>41</v>
      </c>
      <c r="B5" s="101"/>
      <c r="C5" s="101"/>
      <c r="D5" s="101"/>
      <c r="E5" s="101"/>
      <c r="F5" s="101"/>
      <c r="G5" s="101"/>
      <c r="H5" s="101"/>
      <c r="I5" s="101"/>
      <c r="J5" s="97"/>
      <c r="K5" s="97"/>
      <c r="L5" s="97"/>
      <c r="M5" s="97"/>
      <c r="N5" s="97"/>
    </row>
    <row r="6" spans="1:14" s="2" customFormat="1" ht="17.25" customHeight="1">
      <c r="A6" s="103" t="s">
        <v>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s="3" customFormat="1" ht="17.25" customHeight="1">
      <c r="A7" s="104" t="s">
        <v>52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106" t="s">
        <v>7</v>
      </c>
      <c r="B9" s="106" t="s">
        <v>8</v>
      </c>
      <c r="C9" s="106"/>
      <c r="D9" s="106" t="s">
        <v>16</v>
      </c>
      <c r="E9" s="106" t="s">
        <v>17</v>
      </c>
      <c r="F9" s="106" t="s">
        <v>3</v>
      </c>
      <c r="G9" s="106" t="s">
        <v>9</v>
      </c>
      <c r="H9" s="106"/>
      <c r="I9" s="106"/>
      <c r="J9" s="106"/>
      <c r="K9" s="106"/>
      <c r="L9" s="106" t="s">
        <v>13</v>
      </c>
      <c r="M9" s="106"/>
      <c r="N9" s="106" t="s">
        <v>15</v>
      </c>
    </row>
    <row r="10" spans="1:14" ht="38.25">
      <c r="A10" s="106"/>
      <c r="B10" s="82" t="s">
        <v>6</v>
      </c>
      <c r="C10" s="7" t="s">
        <v>2</v>
      </c>
      <c r="D10" s="106"/>
      <c r="E10" s="106"/>
      <c r="F10" s="106"/>
      <c r="G10" s="82" t="s">
        <v>10</v>
      </c>
      <c r="H10" s="82" t="s">
        <v>11</v>
      </c>
      <c r="I10" s="82" t="s">
        <v>4</v>
      </c>
      <c r="J10" s="82" t="s">
        <v>12</v>
      </c>
      <c r="K10" s="82" t="s">
        <v>5</v>
      </c>
      <c r="L10" s="82" t="s">
        <v>6</v>
      </c>
      <c r="M10" s="82" t="s">
        <v>14</v>
      </c>
      <c r="N10" s="106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8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30" t="s">
        <v>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</row>
    <row r="14" spans="1:14" s="34" customFormat="1" ht="15.95" customHeight="1">
      <c r="A14" s="35" t="s">
        <v>27</v>
      </c>
      <c r="B14" s="44">
        <v>75000000</v>
      </c>
      <c r="C14" s="44">
        <v>75000000</v>
      </c>
      <c r="D14" s="45">
        <v>38764</v>
      </c>
      <c r="E14" s="45">
        <v>47557</v>
      </c>
      <c r="F14" s="44">
        <v>32528920.150000006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32528920.150000006</v>
      </c>
      <c r="M14" s="43">
        <v>32528920.150000006</v>
      </c>
      <c r="N14" s="73">
        <v>0</v>
      </c>
    </row>
    <row r="15" spans="1:14" s="34" customFormat="1" ht="15.95" customHeight="1">
      <c r="A15" s="35" t="s">
        <v>42</v>
      </c>
      <c r="B15" s="44">
        <v>200000000</v>
      </c>
      <c r="C15" s="44">
        <v>200000000</v>
      </c>
      <c r="D15" s="45">
        <v>40248</v>
      </c>
      <c r="E15" s="45">
        <v>45950</v>
      </c>
      <c r="F15" s="44">
        <v>200000000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200000000</v>
      </c>
      <c r="M15" s="43">
        <v>200000000</v>
      </c>
      <c r="N15" s="73">
        <v>0</v>
      </c>
    </row>
    <row r="16" spans="1:14" s="34" customFormat="1" ht="15.95" customHeight="1">
      <c r="A16" s="35" t="s">
        <v>28</v>
      </c>
      <c r="B16" s="44">
        <v>225000000</v>
      </c>
      <c r="C16" s="44">
        <v>225000000</v>
      </c>
      <c r="D16" s="45">
        <v>39762</v>
      </c>
      <c r="E16" s="45">
        <v>45742</v>
      </c>
      <c r="F16" s="44">
        <v>225000000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225000000</v>
      </c>
      <c r="M16" s="43">
        <v>225000000</v>
      </c>
      <c r="N16" s="73">
        <v>0</v>
      </c>
    </row>
    <row r="17" spans="1:14" s="34" customFormat="1" ht="15.95" customHeight="1">
      <c r="A17" s="40" t="s">
        <v>29</v>
      </c>
      <c r="B17" s="44">
        <v>400000000</v>
      </c>
      <c r="C17" s="44">
        <v>400000000</v>
      </c>
      <c r="D17" s="45">
        <v>42080</v>
      </c>
      <c r="E17" s="45">
        <v>53664</v>
      </c>
      <c r="F17" s="44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73">
        <v>400000000</v>
      </c>
    </row>
    <row r="18" spans="1:14" s="34" customFormat="1" ht="15.95" customHeight="1">
      <c r="A18" s="40" t="s">
        <v>30</v>
      </c>
      <c r="B18" s="44">
        <v>25000000</v>
      </c>
      <c r="C18" s="44">
        <v>25000000</v>
      </c>
      <c r="D18" s="46">
        <v>39962</v>
      </c>
      <c r="E18" s="46">
        <v>45441</v>
      </c>
      <c r="F18" s="44">
        <v>5000000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5000000</v>
      </c>
      <c r="M18" s="43">
        <v>5000000</v>
      </c>
      <c r="N18" s="73">
        <v>0</v>
      </c>
    </row>
    <row r="19" spans="1:14" s="34" customFormat="1" ht="15.95" customHeight="1">
      <c r="A19" s="40" t="s">
        <v>38</v>
      </c>
      <c r="B19" s="44">
        <v>19329312.02</v>
      </c>
      <c r="C19" s="44">
        <v>19329312.02</v>
      </c>
      <c r="D19" s="45">
        <v>42766</v>
      </c>
      <c r="E19" s="45">
        <v>51089</v>
      </c>
      <c r="F19" s="44">
        <v>13689038.9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13689038.9</v>
      </c>
      <c r="M19" s="43">
        <v>13689038.9</v>
      </c>
      <c r="N19" s="73">
        <v>0</v>
      </c>
    </row>
    <row r="20" spans="1:14" s="34" customFormat="1" ht="15.95" customHeight="1">
      <c r="A20" s="40" t="s">
        <v>44</v>
      </c>
      <c r="B20" s="44">
        <v>500000000</v>
      </c>
      <c r="C20" s="44">
        <v>500000000</v>
      </c>
      <c r="D20" s="45">
        <v>43929</v>
      </c>
      <c r="E20" s="45">
        <v>47580</v>
      </c>
      <c r="F20" s="44">
        <v>498856082.42000002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498856082.42000002</v>
      </c>
      <c r="M20" s="43">
        <v>498856082.42000002</v>
      </c>
      <c r="N20" s="73">
        <v>0</v>
      </c>
    </row>
    <row r="21" spans="1:14" s="34" customFormat="1" ht="15.95" customHeight="1">
      <c r="A21" s="41" t="s">
        <v>45</v>
      </c>
      <c r="B21" s="44">
        <v>472807000</v>
      </c>
      <c r="C21" s="44">
        <v>472807000</v>
      </c>
      <c r="D21" s="45">
        <v>44134</v>
      </c>
      <c r="E21" s="45">
        <v>55605</v>
      </c>
      <c r="F21" s="44">
        <v>472000000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472000000</v>
      </c>
      <c r="M21" s="43">
        <v>472000000</v>
      </c>
      <c r="N21" s="73">
        <v>807000</v>
      </c>
    </row>
    <row r="22" spans="1:14" s="24" customFormat="1" ht="15.95" customHeight="1">
      <c r="A22" s="21" t="s">
        <v>19</v>
      </c>
      <c r="B22" s="47">
        <v>1917136312.02</v>
      </c>
      <c r="C22" s="47">
        <v>1917136312.02</v>
      </c>
      <c r="D22" s="47" t="s">
        <v>0</v>
      </c>
      <c r="E22" s="47" t="s">
        <v>0</v>
      </c>
      <c r="F22" s="47">
        <v>1447074041.47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1447074041.47</v>
      </c>
      <c r="M22" s="47">
        <v>1447074041.47</v>
      </c>
      <c r="N22" s="47">
        <v>400807000</v>
      </c>
    </row>
    <row r="23" spans="1:14" ht="15.95" customHeight="1">
      <c r="A23" s="30" t="s">
        <v>20</v>
      </c>
      <c r="B23" s="31"/>
      <c r="C23" s="31"/>
      <c r="D23" s="31"/>
      <c r="E23" s="31"/>
      <c r="F23" s="31"/>
      <c r="G23" s="32"/>
      <c r="H23" s="32"/>
      <c r="I23" s="32"/>
      <c r="J23" s="32"/>
      <c r="K23" s="32"/>
      <c r="L23" s="32"/>
      <c r="M23" s="32"/>
      <c r="N23" s="33"/>
    </row>
    <row r="24" spans="1:14" s="20" customFormat="1" ht="22.5">
      <c r="A24" s="42" t="s">
        <v>50</v>
      </c>
      <c r="B24" s="49">
        <v>439316635</v>
      </c>
      <c r="C24" s="49">
        <v>549291356</v>
      </c>
      <c r="D24" s="50">
        <v>40053</v>
      </c>
      <c r="E24" s="50">
        <v>73050</v>
      </c>
      <c r="F24" s="51">
        <v>548049010.66999996</v>
      </c>
      <c r="G24" s="49">
        <v>0</v>
      </c>
      <c r="H24" s="49">
        <v>0</v>
      </c>
      <c r="I24" s="49">
        <v>0</v>
      </c>
      <c r="J24" s="49">
        <v>-548049010.66999996</v>
      </c>
      <c r="K24" s="49">
        <v>0</v>
      </c>
      <c r="L24" s="49">
        <v>0</v>
      </c>
      <c r="M24" s="49">
        <v>0</v>
      </c>
      <c r="N24" s="75">
        <v>0</v>
      </c>
    </row>
    <row r="25" spans="1:14" ht="15.95" customHeight="1">
      <c r="A25" s="21" t="s">
        <v>21</v>
      </c>
      <c r="B25" s="52">
        <v>439316635</v>
      </c>
      <c r="C25" s="52">
        <v>549291356</v>
      </c>
      <c r="D25" s="52" t="s">
        <v>0</v>
      </c>
      <c r="E25" s="52" t="s">
        <v>0</v>
      </c>
      <c r="F25" s="52">
        <v>548049010.66999996</v>
      </c>
      <c r="G25" s="52">
        <v>0</v>
      </c>
      <c r="H25" s="52">
        <v>0</v>
      </c>
      <c r="I25" s="52">
        <v>0</v>
      </c>
      <c r="J25" s="52">
        <v>-548049010.66999996</v>
      </c>
      <c r="K25" s="52">
        <v>0</v>
      </c>
      <c r="L25" s="52">
        <v>0</v>
      </c>
      <c r="M25" s="52">
        <v>0</v>
      </c>
      <c r="N25" s="52">
        <v>0</v>
      </c>
    </row>
    <row r="26" spans="1:14" ht="15.95" customHeight="1" thickBot="1">
      <c r="A26" s="27" t="str">
        <f>"Total in "&amp;LEFT(A7,LEN(A7)-5)&amp;":"</f>
        <v>Total in January - February:</v>
      </c>
      <c r="B26" s="53" t="s">
        <v>0</v>
      </c>
      <c r="C26" s="54">
        <v>2466427668.02</v>
      </c>
      <c r="D26" s="54" t="s">
        <v>0</v>
      </c>
      <c r="E26" s="54" t="s">
        <v>0</v>
      </c>
      <c r="F26" s="54">
        <v>1995123052.1399999</v>
      </c>
      <c r="G26" s="54">
        <v>0</v>
      </c>
      <c r="H26" s="54">
        <v>0</v>
      </c>
      <c r="I26" s="54">
        <v>0</v>
      </c>
      <c r="J26" s="54">
        <v>-548049010.66999996</v>
      </c>
      <c r="K26" s="54">
        <v>0</v>
      </c>
      <c r="L26" s="53" t="s">
        <v>0</v>
      </c>
      <c r="M26" s="54">
        <v>1447074041.47</v>
      </c>
      <c r="N26" s="54">
        <v>400807000</v>
      </c>
    </row>
    <row r="27" spans="1:14" ht="15.95" customHeight="1">
      <c r="A27" s="25" t="s">
        <v>22</v>
      </c>
      <c r="B27" s="55"/>
      <c r="C27" s="55"/>
      <c r="D27" s="55"/>
      <c r="E27" s="55"/>
      <c r="F27" s="55"/>
      <c r="G27" s="56"/>
      <c r="H27" s="56"/>
      <c r="I27" s="56"/>
      <c r="J27" s="56"/>
      <c r="K27" s="56"/>
      <c r="L27" s="56"/>
      <c r="M27" s="56"/>
      <c r="N27" s="76"/>
    </row>
    <row r="28" spans="1:14" ht="15.95" customHeight="1">
      <c r="A28" s="30" t="s">
        <v>2</v>
      </c>
      <c r="B28" s="57"/>
      <c r="C28" s="57"/>
      <c r="D28" s="57"/>
      <c r="E28" s="57"/>
      <c r="F28" s="57"/>
      <c r="G28" s="57"/>
      <c r="H28" s="58"/>
      <c r="I28" s="57"/>
      <c r="J28" s="57"/>
      <c r="K28" s="57"/>
      <c r="L28" s="57"/>
      <c r="M28" s="57"/>
      <c r="N28" s="77"/>
    </row>
    <row r="29" spans="1:14" ht="15.95" customHeight="1">
      <c r="A29" s="81" t="s">
        <v>43</v>
      </c>
      <c r="B29" s="48">
        <v>202774</v>
      </c>
      <c r="C29" s="48">
        <v>202774</v>
      </c>
      <c r="D29" s="59" t="s">
        <v>0</v>
      </c>
      <c r="E29" s="59" t="s">
        <v>0</v>
      </c>
      <c r="F29" s="59">
        <v>202774</v>
      </c>
      <c r="G29" s="48">
        <v>0</v>
      </c>
      <c r="H29" s="48">
        <v>0</v>
      </c>
      <c r="I29" s="48">
        <v>0</v>
      </c>
      <c r="J29" s="48">
        <v>0</v>
      </c>
      <c r="K29" s="48">
        <v>909</v>
      </c>
      <c r="L29" s="48">
        <v>202774</v>
      </c>
      <c r="M29" s="48">
        <v>202774</v>
      </c>
      <c r="N29" s="74">
        <v>0</v>
      </c>
    </row>
    <row r="30" spans="1:14" ht="24" customHeight="1">
      <c r="A30" s="23" t="s">
        <v>31</v>
      </c>
      <c r="B30" s="48">
        <v>9965</v>
      </c>
      <c r="C30" s="48">
        <v>9965</v>
      </c>
      <c r="D30" s="59" t="s">
        <v>0</v>
      </c>
      <c r="E30" s="59" t="s">
        <v>0</v>
      </c>
      <c r="F30" s="59">
        <v>6598</v>
      </c>
      <c r="G30" s="48">
        <v>0</v>
      </c>
      <c r="H30" s="48">
        <v>1465</v>
      </c>
      <c r="I30" s="48">
        <v>0</v>
      </c>
      <c r="J30" s="48">
        <v>0</v>
      </c>
      <c r="K30" s="48">
        <v>0</v>
      </c>
      <c r="L30" s="48">
        <v>5133</v>
      </c>
      <c r="M30" s="48">
        <v>5133</v>
      </c>
      <c r="N30" s="74">
        <v>0</v>
      </c>
    </row>
    <row r="31" spans="1:14" ht="22.5">
      <c r="A31" s="22" t="s">
        <v>32</v>
      </c>
      <c r="B31" s="48">
        <v>22070710</v>
      </c>
      <c r="C31" s="48">
        <v>22070710</v>
      </c>
      <c r="D31" s="59" t="s">
        <v>0</v>
      </c>
      <c r="E31" s="59" t="s">
        <v>0</v>
      </c>
      <c r="F31" s="59">
        <v>17682816</v>
      </c>
      <c r="G31" s="48">
        <v>0</v>
      </c>
      <c r="H31" s="48">
        <v>445315</v>
      </c>
      <c r="I31" s="48">
        <v>0</v>
      </c>
      <c r="J31" s="48">
        <v>185400</v>
      </c>
      <c r="K31" s="48">
        <v>89622</v>
      </c>
      <c r="L31" s="48">
        <v>17422901</v>
      </c>
      <c r="M31" s="48">
        <v>17422901</v>
      </c>
      <c r="N31" s="74">
        <v>0</v>
      </c>
    </row>
    <row r="32" spans="1:14" ht="33.75">
      <c r="A32" s="22" t="s">
        <v>36</v>
      </c>
      <c r="B32" s="48">
        <v>538040</v>
      </c>
      <c r="C32" s="48">
        <v>538040</v>
      </c>
      <c r="D32" s="59" t="s">
        <v>0</v>
      </c>
      <c r="E32" s="59" t="s">
        <v>0</v>
      </c>
      <c r="F32" s="59">
        <v>17496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17496</v>
      </c>
      <c r="M32" s="48">
        <v>17496</v>
      </c>
      <c r="N32" s="74">
        <v>0</v>
      </c>
    </row>
    <row r="33" spans="1:14" ht="22.5">
      <c r="A33" s="22" t="s">
        <v>33</v>
      </c>
      <c r="B33" s="48">
        <v>56608800</v>
      </c>
      <c r="C33" s="48">
        <v>56608800</v>
      </c>
      <c r="D33" s="59" t="s">
        <v>0</v>
      </c>
      <c r="E33" s="59" t="s">
        <v>0</v>
      </c>
      <c r="F33" s="59">
        <v>29080800</v>
      </c>
      <c r="G33" s="48">
        <v>0</v>
      </c>
      <c r="H33" s="48">
        <v>0</v>
      </c>
      <c r="I33" s="48">
        <v>0</v>
      </c>
      <c r="J33" s="48">
        <v>0</v>
      </c>
      <c r="K33" s="48">
        <v>8500</v>
      </c>
      <c r="L33" s="48">
        <v>29080800</v>
      </c>
      <c r="M33" s="48">
        <v>29080800</v>
      </c>
      <c r="N33" s="74">
        <v>0</v>
      </c>
    </row>
    <row r="34" spans="1:14" s="24" customFormat="1" ht="15.95" customHeight="1">
      <c r="A34" s="21" t="s">
        <v>23</v>
      </c>
      <c r="B34" s="52">
        <v>79430289</v>
      </c>
      <c r="C34" s="52">
        <v>79430289</v>
      </c>
      <c r="D34" s="52" t="s">
        <v>0</v>
      </c>
      <c r="E34" s="52" t="s">
        <v>0</v>
      </c>
      <c r="F34" s="52">
        <v>46990484</v>
      </c>
      <c r="G34" s="52">
        <v>0</v>
      </c>
      <c r="H34" s="52">
        <v>446780</v>
      </c>
      <c r="I34" s="52">
        <v>0</v>
      </c>
      <c r="J34" s="52">
        <v>185400</v>
      </c>
      <c r="K34" s="52">
        <v>99031</v>
      </c>
      <c r="L34" s="52">
        <v>46729104</v>
      </c>
      <c r="M34" s="52">
        <v>46729104</v>
      </c>
      <c r="N34" s="52">
        <v>0</v>
      </c>
    </row>
    <row r="35" spans="1:14" s="24" customFormat="1" ht="15.95" customHeight="1" thickBot="1">
      <c r="A35" s="27" t="str">
        <f>"Total in "&amp;LEFT(A7,LEN(A7)-5)&amp;":"</f>
        <v>Total in January - February:</v>
      </c>
      <c r="B35" s="60" t="s">
        <v>0</v>
      </c>
      <c r="C35" s="61">
        <v>79430289</v>
      </c>
      <c r="D35" s="61" t="s">
        <v>0</v>
      </c>
      <c r="E35" s="61" t="s">
        <v>0</v>
      </c>
      <c r="F35" s="61">
        <v>46990484</v>
      </c>
      <c r="G35" s="61">
        <v>0</v>
      </c>
      <c r="H35" s="61">
        <v>446780</v>
      </c>
      <c r="I35" s="61">
        <v>0</v>
      </c>
      <c r="J35" s="61">
        <v>185400</v>
      </c>
      <c r="K35" s="61">
        <v>99031</v>
      </c>
      <c r="L35" s="60" t="s">
        <v>0</v>
      </c>
      <c r="M35" s="61">
        <v>46729104</v>
      </c>
      <c r="N35" s="61">
        <v>0</v>
      </c>
    </row>
    <row r="36" spans="1:14" ht="15.95" customHeight="1">
      <c r="A36" s="25" t="s">
        <v>37</v>
      </c>
      <c r="B36" s="55"/>
      <c r="C36" s="55"/>
      <c r="D36" s="55"/>
      <c r="E36" s="55"/>
      <c r="F36" s="55"/>
      <c r="G36" s="56"/>
      <c r="H36" s="56"/>
      <c r="I36" s="56"/>
      <c r="J36" s="56"/>
      <c r="K36" s="56"/>
      <c r="L36" s="56"/>
      <c r="M36" s="56"/>
      <c r="N36" s="76"/>
    </row>
    <row r="37" spans="1:14" ht="15.95" customHeight="1">
      <c r="A37" s="30" t="s">
        <v>2</v>
      </c>
      <c r="B37" s="62"/>
      <c r="C37" s="62"/>
      <c r="D37" s="62"/>
      <c r="E37" s="62"/>
      <c r="F37" s="62"/>
      <c r="G37" s="63"/>
      <c r="H37" s="63"/>
      <c r="I37" s="63"/>
      <c r="J37" s="63"/>
      <c r="K37" s="63"/>
      <c r="L37" s="63"/>
      <c r="M37" s="63"/>
      <c r="N37" s="78"/>
    </row>
    <row r="38" spans="1:14" s="20" customFormat="1" ht="22.5">
      <c r="A38" s="23" t="s">
        <v>31</v>
      </c>
      <c r="B38" s="48">
        <v>50890744</v>
      </c>
      <c r="C38" s="48">
        <v>50890744</v>
      </c>
      <c r="D38" s="59" t="s">
        <v>0</v>
      </c>
      <c r="E38" s="59" t="s">
        <v>0</v>
      </c>
      <c r="F38" s="59">
        <v>15541307</v>
      </c>
      <c r="G38" s="64">
        <v>0</v>
      </c>
      <c r="H38" s="64">
        <v>1771</v>
      </c>
      <c r="I38" s="64">
        <v>0</v>
      </c>
      <c r="J38" s="64">
        <v>0</v>
      </c>
      <c r="K38" s="64">
        <v>63</v>
      </c>
      <c r="L38" s="64">
        <v>15539536</v>
      </c>
      <c r="M38" s="64">
        <v>15539536</v>
      </c>
      <c r="N38" s="79">
        <v>0</v>
      </c>
    </row>
    <row r="39" spans="1:14" s="20" customFormat="1" ht="22.5">
      <c r="A39" s="23" t="s">
        <v>32</v>
      </c>
      <c r="B39" s="48">
        <v>85022769</v>
      </c>
      <c r="C39" s="48">
        <v>85022769</v>
      </c>
      <c r="D39" s="59" t="s">
        <v>0</v>
      </c>
      <c r="E39" s="59" t="s">
        <v>0</v>
      </c>
      <c r="F39" s="59">
        <v>62991750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62991750</v>
      </c>
      <c r="M39" s="64">
        <v>62991750</v>
      </c>
      <c r="N39" s="79">
        <v>0</v>
      </c>
    </row>
    <row r="40" spans="1:14" s="20" customFormat="1" ht="33.75">
      <c r="A40" s="23" t="s">
        <v>36</v>
      </c>
      <c r="B40" s="48">
        <v>2013504</v>
      </c>
      <c r="C40" s="48">
        <v>2013504</v>
      </c>
      <c r="D40" s="59" t="s">
        <v>0</v>
      </c>
      <c r="E40" s="59" t="s">
        <v>0</v>
      </c>
      <c r="F40" s="59">
        <v>105574</v>
      </c>
      <c r="G40" s="64">
        <v>0</v>
      </c>
      <c r="H40" s="64">
        <v>19759</v>
      </c>
      <c r="I40" s="64">
        <v>0</v>
      </c>
      <c r="J40" s="64">
        <v>0</v>
      </c>
      <c r="K40" s="64">
        <v>631</v>
      </c>
      <c r="L40" s="64">
        <v>85815</v>
      </c>
      <c r="M40" s="64">
        <v>85815</v>
      </c>
      <c r="N40" s="79">
        <v>0</v>
      </c>
    </row>
    <row r="41" spans="1:14" s="20" customFormat="1" ht="22.5">
      <c r="A41" s="23" t="s">
        <v>33</v>
      </c>
      <c r="B41" s="48">
        <v>270789353</v>
      </c>
      <c r="C41" s="48">
        <v>270789353</v>
      </c>
      <c r="D41" s="59" t="s">
        <v>0</v>
      </c>
      <c r="E41" s="59" t="s">
        <v>0</v>
      </c>
      <c r="F41" s="59">
        <v>150375516</v>
      </c>
      <c r="G41" s="64">
        <v>0</v>
      </c>
      <c r="H41" s="64">
        <v>5980343</v>
      </c>
      <c r="I41" s="64">
        <v>0</v>
      </c>
      <c r="J41" s="64">
        <v>0</v>
      </c>
      <c r="K41" s="64">
        <v>3001990</v>
      </c>
      <c r="L41" s="64">
        <v>144395173</v>
      </c>
      <c r="M41" s="64">
        <v>144395173</v>
      </c>
      <c r="N41" s="79">
        <v>0</v>
      </c>
    </row>
    <row r="42" spans="1:14" s="20" customFormat="1" ht="33.75">
      <c r="A42" s="23" t="s">
        <v>34</v>
      </c>
      <c r="B42" s="65">
        <v>2474968933</v>
      </c>
      <c r="C42" s="65">
        <v>2474968933</v>
      </c>
      <c r="D42" s="66" t="s">
        <v>0</v>
      </c>
      <c r="E42" s="66" t="s">
        <v>0</v>
      </c>
      <c r="F42" s="66">
        <v>1722054057</v>
      </c>
      <c r="G42" s="67">
        <v>11343922</v>
      </c>
      <c r="H42" s="67">
        <v>8669630</v>
      </c>
      <c r="I42" s="67">
        <v>0</v>
      </c>
      <c r="J42" s="67">
        <v>1</v>
      </c>
      <c r="K42" s="67">
        <v>5330220</v>
      </c>
      <c r="L42" s="67">
        <v>1724728350</v>
      </c>
      <c r="M42" s="64">
        <v>1724728350</v>
      </c>
      <c r="N42" s="80">
        <v>0</v>
      </c>
    </row>
    <row r="43" spans="1:14" ht="15.95" customHeight="1">
      <c r="A43" s="21" t="s">
        <v>19</v>
      </c>
      <c r="B43" s="52">
        <v>2883685303</v>
      </c>
      <c r="C43" s="52">
        <v>2883685303</v>
      </c>
      <c r="D43" s="52" t="s">
        <v>0</v>
      </c>
      <c r="E43" s="52" t="s">
        <v>0</v>
      </c>
      <c r="F43" s="52">
        <v>1951068204</v>
      </c>
      <c r="G43" s="68">
        <v>11343922</v>
      </c>
      <c r="H43" s="68">
        <v>14671503</v>
      </c>
      <c r="I43" s="68">
        <v>0</v>
      </c>
      <c r="J43" s="68">
        <v>1</v>
      </c>
      <c r="K43" s="68">
        <v>8332904</v>
      </c>
      <c r="L43" s="68">
        <v>1947740624</v>
      </c>
      <c r="M43" s="68">
        <v>1947740624</v>
      </c>
      <c r="N43" s="68">
        <v>0</v>
      </c>
    </row>
    <row r="44" spans="1:14" s="26" customFormat="1" ht="15.95" customHeight="1" thickBot="1">
      <c r="A44" s="27" t="str">
        <f>"Total in "&amp;LEFT(A7,LEN(A7)-5)&amp;":"</f>
        <v>Total in January - February:</v>
      </c>
      <c r="B44" s="60" t="s">
        <v>0</v>
      </c>
      <c r="C44" s="61">
        <v>2883685303</v>
      </c>
      <c r="D44" s="61" t="s">
        <v>0</v>
      </c>
      <c r="E44" s="61" t="s">
        <v>0</v>
      </c>
      <c r="F44" s="61">
        <v>1951068204</v>
      </c>
      <c r="G44" s="61">
        <v>11343922</v>
      </c>
      <c r="H44" s="61">
        <v>14671503</v>
      </c>
      <c r="I44" s="61">
        <v>0</v>
      </c>
      <c r="J44" s="61">
        <v>1</v>
      </c>
      <c r="K44" s="61">
        <v>8332904</v>
      </c>
      <c r="L44" s="60" t="s">
        <v>0</v>
      </c>
      <c r="M44" s="61">
        <v>1947740624</v>
      </c>
      <c r="N44" s="61">
        <v>0</v>
      </c>
    </row>
    <row r="45" spans="1:14" s="24" customFormat="1" ht="15.95" customHeight="1">
      <c r="A45" s="21" t="s">
        <v>24</v>
      </c>
      <c r="B45" s="69">
        <v>4880251904.0200005</v>
      </c>
      <c r="C45" s="69">
        <v>4880251904.0200005</v>
      </c>
      <c r="D45" s="69" t="s">
        <v>0</v>
      </c>
      <c r="E45" s="69" t="s">
        <v>0</v>
      </c>
      <c r="F45" s="69">
        <v>3445132729.4700003</v>
      </c>
      <c r="G45" s="69">
        <v>11343922</v>
      </c>
      <c r="H45" s="69">
        <v>15118283</v>
      </c>
      <c r="I45" s="69">
        <v>0</v>
      </c>
      <c r="J45" s="69">
        <v>185401</v>
      </c>
      <c r="K45" s="69">
        <v>8431935</v>
      </c>
      <c r="L45" s="69">
        <v>3441543769.4700003</v>
      </c>
      <c r="M45" s="69">
        <v>3441543769.4700003</v>
      </c>
      <c r="N45" s="69">
        <v>400807000</v>
      </c>
    </row>
    <row r="46" spans="1:14" s="24" customFormat="1" ht="15.95" customHeight="1" thickBot="1">
      <c r="A46" s="29" t="s">
        <v>25</v>
      </c>
      <c r="B46" s="54">
        <v>439316635</v>
      </c>
      <c r="C46" s="54">
        <v>549291356</v>
      </c>
      <c r="D46" s="54" t="s">
        <v>0</v>
      </c>
      <c r="E46" s="54" t="s">
        <v>0</v>
      </c>
      <c r="F46" s="54">
        <v>548049010.66999996</v>
      </c>
      <c r="G46" s="54">
        <v>0</v>
      </c>
      <c r="H46" s="54">
        <v>0</v>
      </c>
      <c r="I46" s="54">
        <v>0</v>
      </c>
      <c r="J46" s="54">
        <v>-548049010.66999996</v>
      </c>
      <c r="K46" s="54">
        <v>0</v>
      </c>
      <c r="L46" s="54">
        <v>0</v>
      </c>
      <c r="M46" s="54">
        <v>0</v>
      </c>
      <c r="N46" s="54">
        <v>0</v>
      </c>
    </row>
    <row r="47" spans="1:14" s="24" customFormat="1" ht="32.25" thickBot="1">
      <c r="A47" s="28" t="s">
        <v>26</v>
      </c>
      <c r="B47" s="70" t="s">
        <v>0</v>
      </c>
      <c r="C47" s="71">
        <v>5429543260.0200005</v>
      </c>
      <c r="D47" s="71" t="s">
        <v>0</v>
      </c>
      <c r="E47" s="71" t="s">
        <v>0</v>
      </c>
      <c r="F47" s="71">
        <v>3993181740.1400003</v>
      </c>
      <c r="G47" s="71">
        <v>11343922</v>
      </c>
      <c r="H47" s="71">
        <v>15118283</v>
      </c>
      <c r="I47" s="71">
        <v>0</v>
      </c>
      <c r="J47" s="71">
        <v>-547863609.66999996</v>
      </c>
      <c r="K47" s="71">
        <v>8431935</v>
      </c>
      <c r="L47" s="72" t="s">
        <v>0</v>
      </c>
      <c r="M47" s="71">
        <v>3441543769.4700003</v>
      </c>
      <c r="N47" s="71">
        <v>400807000</v>
      </c>
    </row>
    <row r="48" spans="1:14" ht="15.75" customHeight="1">
      <c r="A48" s="39" t="s">
        <v>49</v>
      </c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4"/>
      <c r="M48" s="15"/>
      <c r="N48" s="15"/>
    </row>
    <row r="49" spans="1:14" ht="37.5" customHeight="1">
      <c r="A49" s="102" t="s">
        <v>51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0" spans="1:14" ht="12.75">
      <c r="A50" s="16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4"/>
      <c r="M50" s="15"/>
      <c r="N50" s="15"/>
    </row>
    <row r="51" spans="1:14" ht="12.75">
      <c r="A51" s="16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4"/>
      <c r="M51" s="15"/>
      <c r="N51" s="15"/>
    </row>
    <row r="52" spans="1:14" ht="17.25" customHeight="1">
      <c r="A52" s="36"/>
      <c r="B52" s="10"/>
      <c r="C52" s="11"/>
      <c r="D52" s="11"/>
      <c r="E52" s="11"/>
      <c r="F52" s="12"/>
      <c r="G52" s="13"/>
      <c r="H52" s="9"/>
      <c r="I52" s="9"/>
      <c r="J52" s="9"/>
      <c r="K52" s="9"/>
      <c r="L52" s="9"/>
      <c r="M52" s="9"/>
      <c r="N52" s="9"/>
    </row>
    <row r="53" spans="1:14" ht="12" customHeight="1">
      <c r="A53" s="37"/>
    </row>
  </sheetData>
  <mergeCells count="16">
    <mergeCell ref="A49:N49"/>
    <mergeCell ref="A7:N7"/>
    <mergeCell ref="A9:A10"/>
    <mergeCell ref="B9:C9"/>
    <mergeCell ref="D9:D10"/>
    <mergeCell ref="E9:E10"/>
    <mergeCell ref="F9:F10"/>
    <mergeCell ref="G9:K9"/>
    <mergeCell ref="L9:M9"/>
    <mergeCell ref="N9:N10"/>
    <mergeCell ref="A6:N6"/>
    <mergeCell ref="A1:N1"/>
    <mergeCell ref="A2:N2"/>
    <mergeCell ref="A3:N3"/>
    <mergeCell ref="A4:N4"/>
    <mergeCell ref="A5:N5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93" zoomScaleNormal="93" zoomScaleSheetLayoutView="100" workbookViewId="0">
      <selection activeCell="R13" sqref="R13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5" t="s">
        <v>47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  <c r="N1" s="97"/>
    </row>
    <row r="2" spans="1:14" customFormat="1" ht="12.75" customHeight="1">
      <c r="A2" s="98" t="s">
        <v>46</v>
      </c>
      <c r="B2" s="98"/>
      <c r="C2" s="98"/>
      <c r="D2" s="98"/>
      <c r="E2" s="98"/>
      <c r="F2" s="98"/>
      <c r="G2" s="98"/>
      <c r="H2" s="98"/>
      <c r="I2" s="98"/>
      <c r="J2" s="97"/>
      <c r="K2" s="97"/>
      <c r="L2" s="97"/>
      <c r="M2" s="97"/>
      <c r="N2" s="97"/>
    </row>
    <row r="3" spans="1:14" customFormat="1" ht="18" customHeight="1">
      <c r="A3" s="99" t="s">
        <v>39</v>
      </c>
      <c r="B3" s="99"/>
      <c r="C3" s="99"/>
      <c r="D3" s="99"/>
      <c r="E3" s="99"/>
      <c r="F3" s="99"/>
      <c r="G3" s="99"/>
      <c r="H3" s="99"/>
      <c r="I3" s="99"/>
      <c r="J3" s="97"/>
      <c r="K3" s="97"/>
      <c r="L3" s="97"/>
      <c r="M3" s="97"/>
      <c r="N3" s="97"/>
    </row>
    <row r="4" spans="1:14" customFormat="1" ht="18.75" customHeight="1">
      <c r="A4" s="100" t="s">
        <v>40</v>
      </c>
      <c r="B4" s="100"/>
      <c r="C4" s="100"/>
      <c r="D4" s="100"/>
      <c r="E4" s="100"/>
      <c r="F4" s="100"/>
      <c r="G4" s="100"/>
      <c r="H4" s="100"/>
      <c r="I4" s="100"/>
      <c r="J4" s="97"/>
      <c r="K4" s="97"/>
      <c r="L4" s="97"/>
      <c r="M4" s="97"/>
      <c r="N4" s="97"/>
    </row>
    <row r="5" spans="1:14" customFormat="1" ht="21" customHeight="1">
      <c r="A5" s="101" t="s">
        <v>41</v>
      </c>
      <c r="B5" s="101"/>
      <c r="C5" s="101"/>
      <c r="D5" s="101"/>
      <c r="E5" s="101"/>
      <c r="F5" s="101"/>
      <c r="G5" s="101"/>
      <c r="H5" s="101"/>
      <c r="I5" s="101"/>
      <c r="J5" s="97"/>
      <c r="K5" s="97"/>
      <c r="L5" s="97"/>
      <c r="M5" s="97"/>
      <c r="N5" s="97"/>
    </row>
    <row r="6" spans="1:14" s="2" customFormat="1" ht="17.25" customHeight="1">
      <c r="A6" s="103" t="s">
        <v>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s="3" customFormat="1" ht="17.25" customHeight="1">
      <c r="A7" s="104" t="s">
        <v>53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106" t="s">
        <v>7</v>
      </c>
      <c r="B9" s="106" t="s">
        <v>8</v>
      </c>
      <c r="C9" s="106"/>
      <c r="D9" s="106" t="s">
        <v>16</v>
      </c>
      <c r="E9" s="106" t="s">
        <v>17</v>
      </c>
      <c r="F9" s="106" t="s">
        <v>3</v>
      </c>
      <c r="G9" s="106" t="s">
        <v>9</v>
      </c>
      <c r="H9" s="106"/>
      <c r="I9" s="106"/>
      <c r="J9" s="106"/>
      <c r="K9" s="106"/>
      <c r="L9" s="106" t="s">
        <v>13</v>
      </c>
      <c r="M9" s="106"/>
      <c r="N9" s="106" t="s">
        <v>15</v>
      </c>
    </row>
    <row r="10" spans="1:14" ht="38.25">
      <c r="A10" s="106"/>
      <c r="B10" s="83" t="s">
        <v>6</v>
      </c>
      <c r="C10" s="7" t="s">
        <v>2</v>
      </c>
      <c r="D10" s="106"/>
      <c r="E10" s="106"/>
      <c r="F10" s="106"/>
      <c r="G10" s="83" t="s">
        <v>10</v>
      </c>
      <c r="H10" s="83" t="s">
        <v>11</v>
      </c>
      <c r="I10" s="83" t="s">
        <v>4</v>
      </c>
      <c r="J10" s="83" t="s">
        <v>12</v>
      </c>
      <c r="K10" s="83" t="s">
        <v>5</v>
      </c>
      <c r="L10" s="83" t="s">
        <v>6</v>
      </c>
      <c r="M10" s="83" t="s">
        <v>14</v>
      </c>
      <c r="N10" s="106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8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30" t="s">
        <v>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</row>
    <row r="14" spans="1:14" s="34" customFormat="1" ht="15.95" customHeight="1">
      <c r="A14" s="35" t="s">
        <v>27</v>
      </c>
      <c r="B14" s="44">
        <v>75000000</v>
      </c>
      <c r="C14" s="44">
        <v>75000000</v>
      </c>
      <c r="D14" s="45">
        <v>38764</v>
      </c>
      <c r="E14" s="45">
        <v>47557</v>
      </c>
      <c r="F14" s="44">
        <v>32528920.150000006</v>
      </c>
      <c r="G14" s="43">
        <v>0</v>
      </c>
      <c r="H14" s="43">
        <v>4066115.02</v>
      </c>
      <c r="I14" s="43">
        <v>0</v>
      </c>
      <c r="J14" s="43">
        <v>0</v>
      </c>
      <c r="K14" s="43">
        <v>176957.33</v>
      </c>
      <c r="L14" s="43">
        <v>28462805.130000006</v>
      </c>
      <c r="M14" s="43">
        <v>28462805.130000006</v>
      </c>
      <c r="N14" s="73">
        <v>0</v>
      </c>
    </row>
    <row r="15" spans="1:14" s="34" customFormat="1" ht="15.95" customHeight="1">
      <c r="A15" s="35" t="s">
        <v>42</v>
      </c>
      <c r="B15" s="44">
        <v>200000000</v>
      </c>
      <c r="C15" s="44">
        <v>200000000</v>
      </c>
      <c r="D15" s="45">
        <v>40248</v>
      </c>
      <c r="E15" s="45">
        <v>45950</v>
      </c>
      <c r="F15" s="44">
        <v>200000000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200000000</v>
      </c>
      <c r="M15" s="43">
        <v>200000000</v>
      </c>
      <c r="N15" s="73">
        <v>0</v>
      </c>
    </row>
    <row r="16" spans="1:14" s="34" customFormat="1" ht="15.95" customHeight="1">
      <c r="A16" s="35" t="s">
        <v>28</v>
      </c>
      <c r="B16" s="44">
        <v>225000000</v>
      </c>
      <c r="C16" s="44">
        <v>225000000</v>
      </c>
      <c r="D16" s="45">
        <v>39762</v>
      </c>
      <c r="E16" s="45">
        <v>45742</v>
      </c>
      <c r="F16" s="44">
        <v>225000000</v>
      </c>
      <c r="G16" s="43">
        <v>0</v>
      </c>
      <c r="H16" s="43">
        <v>0</v>
      </c>
      <c r="I16" s="43">
        <v>0</v>
      </c>
      <c r="J16" s="43">
        <v>0</v>
      </c>
      <c r="K16" s="43">
        <v>3121500</v>
      </c>
      <c r="L16" s="43">
        <v>225000000</v>
      </c>
      <c r="M16" s="43">
        <v>225000000</v>
      </c>
      <c r="N16" s="73">
        <v>0</v>
      </c>
    </row>
    <row r="17" spans="1:14" s="34" customFormat="1" ht="15.95" customHeight="1">
      <c r="A17" s="40" t="s">
        <v>29</v>
      </c>
      <c r="B17" s="44">
        <v>400000000</v>
      </c>
      <c r="C17" s="44">
        <v>400000000</v>
      </c>
      <c r="D17" s="45">
        <v>42080</v>
      </c>
      <c r="E17" s="45">
        <v>53664</v>
      </c>
      <c r="F17" s="44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73">
        <v>400000000</v>
      </c>
    </row>
    <row r="18" spans="1:14" s="34" customFormat="1" ht="15.95" customHeight="1">
      <c r="A18" s="40" t="s">
        <v>30</v>
      </c>
      <c r="B18" s="44">
        <v>25000000</v>
      </c>
      <c r="C18" s="44">
        <v>25000000</v>
      </c>
      <c r="D18" s="46">
        <v>39962</v>
      </c>
      <c r="E18" s="46">
        <v>45441</v>
      </c>
      <c r="F18" s="44">
        <v>5000000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5000000</v>
      </c>
      <c r="M18" s="43">
        <v>5000000</v>
      </c>
      <c r="N18" s="73">
        <v>0</v>
      </c>
    </row>
    <row r="19" spans="1:14" s="34" customFormat="1" ht="15.95" customHeight="1">
      <c r="A19" s="40" t="s">
        <v>38</v>
      </c>
      <c r="B19" s="44">
        <v>19329312.02</v>
      </c>
      <c r="C19" s="44">
        <v>19329312.02</v>
      </c>
      <c r="D19" s="45">
        <v>42766</v>
      </c>
      <c r="E19" s="45">
        <v>51089</v>
      </c>
      <c r="F19" s="44">
        <v>13689038.9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13689038.9</v>
      </c>
      <c r="M19" s="43">
        <v>13689038.9</v>
      </c>
      <c r="N19" s="73">
        <v>0</v>
      </c>
    </row>
    <row r="20" spans="1:14" s="34" customFormat="1" ht="15.95" customHeight="1">
      <c r="A20" s="40" t="s">
        <v>44</v>
      </c>
      <c r="B20" s="44">
        <v>500000000</v>
      </c>
      <c r="C20" s="44">
        <v>500000000</v>
      </c>
      <c r="D20" s="45">
        <v>43929</v>
      </c>
      <c r="E20" s="45">
        <v>47580</v>
      </c>
      <c r="F20" s="44">
        <v>498856082.42000002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498856082.42000002</v>
      </c>
      <c r="M20" s="43">
        <v>498856082.42000002</v>
      </c>
      <c r="N20" s="73">
        <v>0</v>
      </c>
    </row>
    <row r="21" spans="1:14" s="34" customFormat="1" ht="15.95" customHeight="1">
      <c r="A21" s="41" t="s">
        <v>45</v>
      </c>
      <c r="B21" s="44">
        <v>472807000</v>
      </c>
      <c r="C21" s="44">
        <v>472807000</v>
      </c>
      <c r="D21" s="45">
        <v>44134</v>
      </c>
      <c r="E21" s="45">
        <v>55605</v>
      </c>
      <c r="F21" s="44">
        <v>472000000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472000000</v>
      </c>
      <c r="M21" s="43">
        <v>472000000</v>
      </c>
      <c r="N21" s="73">
        <v>807000</v>
      </c>
    </row>
    <row r="22" spans="1:14" s="24" customFormat="1" ht="15.95" customHeight="1">
      <c r="A22" s="21" t="s">
        <v>19</v>
      </c>
      <c r="B22" s="47">
        <v>1917136312.02</v>
      </c>
      <c r="C22" s="47">
        <v>1917136312.02</v>
      </c>
      <c r="D22" s="47" t="s">
        <v>0</v>
      </c>
      <c r="E22" s="47" t="s">
        <v>0</v>
      </c>
      <c r="F22" s="47">
        <v>1447074041.47</v>
      </c>
      <c r="G22" s="47">
        <v>0</v>
      </c>
      <c r="H22" s="47">
        <v>4066115.02</v>
      </c>
      <c r="I22" s="47">
        <v>0</v>
      </c>
      <c r="J22" s="47">
        <v>0</v>
      </c>
      <c r="K22" s="47">
        <v>3298457.33</v>
      </c>
      <c r="L22" s="47">
        <v>1443007926.45</v>
      </c>
      <c r="M22" s="47">
        <v>1443007926.45</v>
      </c>
      <c r="N22" s="47">
        <v>400807000</v>
      </c>
    </row>
    <row r="23" spans="1:14" ht="15.95" customHeight="1">
      <c r="A23" s="30" t="s">
        <v>20</v>
      </c>
      <c r="B23" s="31"/>
      <c r="C23" s="31"/>
      <c r="D23" s="31"/>
      <c r="E23" s="31"/>
      <c r="F23" s="31"/>
      <c r="G23" s="32"/>
      <c r="H23" s="32"/>
      <c r="I23" s="32"/>
      <c r="J23" s="32"/>
      <c r="K23" s="32"/>
      <c r="L23" s="32"/>
      <c r="M23" s="32"/>
      <c r="N23" s="33"/>
    </row>
    <row r="24" spans="1:14" s="20" customFormat="1" ht="22.5">
      <c r="A24" s="42" t="s">
        <v>50</v>
      </c>
      <c r="B24" s="49">
        <v>439316635</v>
      </c>
      <c r="C24" s="49">
        <v>542250402</v>
      </c>
      <c r="D24" s="50">
        <v>40053</v>
      </c>
      <c r="E24" s="50">
        <v>73050</v>
      </c>
      <c r="F24" s="51">
        <v>548049010.66999996</v>
      </c>
      <c r="G24" s="49">
        <v>0</v>
      </c>
      <c r="H24" s="49">
        <v>0</v>
      </c>
      <c r="I24" s="49">
        <v>0</v>
      </c>
      <c r="J24" s="49">
        <v>-548049010.66999996</v>
      </c>
      <c r="K24" s="49">
        <v>0</v>
      </c>
      <c r="L24" s="49">
        <v>0</v>
      </c>
      <c r="M24" s="49">
        <v>0</v>
      </c>
      <c r="N24" s="75">
        <v>0</v>
      </c>
    </row>
    <row r="25" spans="1:14" ht="15.95" customHeight="1">
      <c r="A25" s="21" t="s">
        <v>21</v>
      </c>
      <c r="B25" s="52">
        <v>439316635</v>
      </c>
      <c r="C25" s="52">
        <v>542250402</v>
      </c>
      <c r="D25" s="52" t="s">
        <v>0</v>
      </c>
      <c r="E25" s="52" t="s">
        <v>0</v>
      </c>
      <c r="F25" s="52">
        <v>548049010.66999996</v>
      </c>
      <c r="G25" s="52">
        <v>0</v>
      </c>
      <c r="H25" s="52">
        <v>0</v>
      </c>
      <c r="I25" s="52">
        <v>0</v>
      </c>
      <c r="J25" s="52">
        <v>-548049010.66999996</v>
      </c>
      <c r="K25" s="52">
        <v>0</v>
      </c>
      <c r="L25" s="52">
        <v>0</v>
      </c>
      <c r="M25" s="52">
        <v>0</v>
      </c>
      <c r="N25" s="52">
        <v>0</v>
      </c>
    </row>
    <row r="26" spans="1:14" ht="15.95" customHeight="1" thickBot="1">
      <c r="A26" s="27" t="str">
        <f>"Total in "&amp;LEFT(A7,LEN(A7)-5)&amp;":"</f>
        <v>Total in January - March:</v>
      </c>
      <c r="B26" s="53" t="s">
        <v>0</v>
      </c>
      <c r="C26" s="54">
        <v>2459386714.02</v>
      </c>
      <c r="D26" s="54" t="s">
        <v>0</v>
      </c>
      <c r="E26" s="54" t="s">
        <v>0</v>
      </c>
      <c r="F26" s="54">
        <v>1995123052.1399999</v>
      </c>
      <c r="G26" s="54">
        <v>0</v>
      </c>
      <c r="H26" s="54">
        <v>4066115.02</v>
      </c>
      <c r="I26" s="54">
        <v>0</v>
      </c>
      <c r="J26" s="54">
        <v>-548049010.66999996</v>
      </c>
      <c r="K26" s="54">
        <v>3298457.33</v>
      </c>
      <c r="L26" s="53" t="s">
        <v>0</v>
      </c>
      <c r="M26" s="54">
        <v>1443007926.45</v>
      </c>
      <c r="N26" s="54">
        <v>400807000</v>
      </c>
    </row>
    <row r="27" spans="1:14" ht="15.95" customHeight="1">
      <c r="A27" s="25" t="s">
        <v>22</v>
      </c>
      <c r="B27" s="55"/>
      <c r="C27" s="55"/>
      <c r="D27" s="55"/>
      <c r="E27" s="55"/>
      <c r="F27" s="55"/>
      <c r="G27" s="56"/>
      <c r="H27" s="56"/>
      <c r="I27" s="56"/>
      <c r="J27" s="56"/>
      <c r="K27" s="56"/>
      <c r="L27" s="56"/>
      <c r="M27" s="56"/>
      <c r="N27" s="76"/>
    </row>
    <row r="28" spans="1:14" ht="15.95" customHeight="1">
      <c r="A28" s="30" t="s">
        <v>2</v>
      </c>
      <c r="B28" s="57"/>
      <c r="C28" s="57"/>
      <c r="D28" s="57"/>
      <c r="E28" s="57"/>
      <c r="F28" s="57"/>
      <c r="G28" s="57"/>
      <c r="H28" s="58"/>
      <c r="I28" s="57"/>
      <c r="J28" s="57"/>
      <c r="K28" s="57"/>
      <c r="L28" s="57"/>
      <c r="M28" s="57"/>
      <c r="N28" s="77"/>
    </row>
    <row r="29" spans="1:14" ht="15.95" customHeight="1">
      <c r="A29" s="81" t="s">
        <v>43</v>
      </c>
      <c r="B29" s="48">
        <v>202774</v>
      </c>
      <c r="C29" s="48">
        <v>202774</v>
      </c>
      <c r="D29" s="59" t="s">
        <v>0</v>
      </c>
      <c r="E29" s="59" t="s">
        <v>0</v>
      </c>
      <c r="F29" s="59">
        <v>202774</v>
      </c>
      <c r="G29" s="48">
        <v>0</v>
      </c>
      <c r="H29" s="48">
        <v>0</v>
      </c>
      <c r="I29" s="48">
        <v>0</v>
      </c>
      <c r="J29" s="48">
        <v>0</v>
      </c>
      <c r="K29" s="48">
        <v>1342</v>
      </c>
      <c r="L29" s="48">
        <v>202774</v>
      </c>
      <c r="M29" s="48">
        <v>202774</v>
      </c>
      <c r="N29" s="74">
        <v>0</v>
      </c>
    </row>
    <row r="30" spans="1:14" ht="24" customHeight="1">
      <c r="A30" s="23" t="s">
        <v>31</v>
      </c>
      <c r="B30" s="48">
        <v>9965</v>
      </c>
      <c r="C30" s="48">
        <v>9965</v>
      </c>
      <c r="D30" s="59" t="s">
        <v>0</v>
      </c>
      <c r="E30" s="59" t="s">
        <v>0</v>
      </c>
      <c r="F30" s="59">
        <v>6598</v>
      </c>
      <c r="G30" s="48">
        <v>0</v>
      </c>
      <c r="H30" s="48">
        <v>1526</v>
      </c>
      <c r="I30" s="48">
        <v>0</v>
      </c>
      <c r="J30" s="48">
        <v>0</v>
      </c>
      <c r="K30" s="48">
        <v>0</v>
      </c>
      <c r="L30" s="48">
        <v>5072</v>
      </c>
      <c r="M30" s="48">
        <v>5072</v>
      </c>
      <c r="N30" s="74">
        <v>0</v>
      </c>
    </row>
    <row r="31" spans="1:14" ht="22.5">
      <c r="A31" s="22" t="s">
        <v>32</v>
      </c>
      <c r="B31" s="48">
        <v>22070710</v>
      </c>
      <c r="C31" s="48">
        <v>22070710</v>
      </c>
      <c r="D31" s="59" t="s">
        <v>0</v>
      </c>
      <c r="E31" s="59" t="s">
        <v>0</v>
      </c>
      <c r="F31" s="59">
        <v>17682816</v>
      </c>
      <c r="G31" s="48">
        <v>0</v>
      </c>
      <c r="H31" s="48">
        <v>593512</v>
      </c>
      <c r="I31" s="48">
        <v>0</v>
      </c>
      <c r="J31" s="48">
        <v>185400</v>
      </c>
      <c r="K31" s="48">
        <v>132296</v>
      </c>
      <c r="L31" s="48">
        <v>17274704</v>
      </c>
      <c r="M31" s="48">
        <v>17274704</v>
      </c>
      <c r="N31" s="74">
        <v>0</v>
      </c>
    </row>
    <row r="32" spans="1:14" ht="33.75">
      <c r="A32" s="22" t="s">
        <v>36</v>
      </c>
      <c r="B32" s="48">
        <v>538040</v>
      </c>
      <c r="C32" s="48">
        <v>538040</v>
      </c>
      <c r="D32" s="59" t="s">
        <v>0</v>
      </c>
      <c r="E32" s="59" t="s">
        <v>0</v>
      </c>
      <c r="F32" s="59">
        <v>17496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17496</v>
      </c>
      <c r="M32" s="48">
        <v>17496</v>
      </c>
      <c r="N32" s="74">
        <v>0</v>
      </c>
    </row>
    <row r="33" spans="1:14" ht="22.5">
      <c r="A33" s="22" t="s">
        <v>33</v>
      </c>
      <c r="B33" s="48">
        <v>56608800</v>
      </c>
      <c r="C33" s="48">
        <v>56608800</v>
      </c>
      <c r="D33" s="59" t="s">
        <v>0</v>
      </c>
      <c r="E33" s="59" t="s">
        <v>0</v>
      </c>
      <c r="F33" s="59">
        <v>29080800</v>
      </c>
      <c r="G33" s="48">
        <v>0</v>
      </c>
      <c r="H33" s="48">
        <v>18000</v>
      </c>
      <c r="I33" s="48">
        <v>0</v>
      </c>
      <c r="J33" s="48">
        <v>0</v>
      </c>
      <c r="K33" s="48">
        <v>21900</v>
      </c>
      <c r="L33" s="48">
        <v>29062800</v>
      </c>
      <c r="M33" s="48">
        <v>29062800</v>
      </c>
      <c r="N33" s="74">
        <v>0</v>
      </c>
    </row>
    <row r="34" spans="1:14" s="24" customFormat="1" ht="15.95" customHeight="1">
      <c r="A34" s="21" t="s">
        <v>23</v>
      </c>
      <c r="B34" s="52">
        <v>79430289</v>
      </c>
      <c r="C34" s="52">
        <v>79430289</v>
      </c>
      <c r="D34" s="52" t="s">
        <v>0</v>
      </c>
      <c r="E34" s="52" t="s">
        <v>0</v>
      </c>
      <c r="F34" s="52">
        <v>46990484</v>
      </c>
      <c r="G34" s="52">
        <v>0</v>
      </c>
      <c r="H34" s="52">
        <v>613038</v>
      </c>
      <c r="I34" s="52">
        <v>0</v>
      </c>
      <c r="J34" s="52">
        <v>185400</v>
      </c>
      <c r="K34" s="52">
        <v>155538</v>
      </c>
      <c r="L34" s="52">
        <v>46562846</v>
      </c>
      <c r="M34" s="52">
        <v>46562846</v>
      </c>
      <c r="N34" s="52">
        <v>0</v>
      </c>
    </row>
    <row r="35" spans="1:14" s="24" customFormat="1" ht="15.95" customHeight="1" thickBot="1">
      <c r="A35" s="27" t="str">
        <f>"Total in "&amp;LEFT(A7,LEN(A7)-5)&amp;":"</f>
        <v>Total in January - March:</v>
      </c>
      <c r="B35" s="60" t="s">
        <v>0</v>
      </c>
      <c r="C35" s="61">
        <v>79430289</v>
      </c>
      <c r="D35" s="61" t="s">
        <v>0</v>
      </c>
      <c r="E35" s="61" t="s">
        <v>0</v>
      </c>
      <c r="F35" s="61">
        <v>46990484</v>
      </c>
      <c r="G35" s="61">
        <v>0</v>
      </c>
      <c r="H35" s="61">
        <v>613038</v>
      </c>
      <c r="I35" s="61">
        <v>0</v>
      </c>
      <c r="J35" s="61">
        <v>185400</v>
      </c>
      <c r="K35" s="61">
        <v>155538</v>
      </c>
      <c r="L35" s="60" t="s">
        <v>0</v>
      </c>
      <c r="M35" s="61">
        <v>46562846</v>
      </c>
      <c r="N35" s="61">
        <v>0</v>
      </c>
    </row>
    <row r="36" spans="1:14" ht="15.95" customHeight="1">
      <c r="A36" s="25" t="s">
        <v>37</v>
      </c>
      <c r="B36" s="55"/>
      <c r="C36" s="55"/>
      <c r="D36" s="55"/>
      <c r="E36" s="55"/>
      <c r="F36" s="55"/>
      <c r="G36" s="56"/>
      <c r="H36" s="56"/>
      <c r="I36" s="56"/>
      <c r="J36" s="56"/>
      <c r="K36" s="56"/>
      <c r="L36" s="56"/>
      <c r="M36" s="56"/>
      <c r="N36" s="76"/>
    </row>
    <row r="37" spans="1:14" ht="15.95" customHeight="1">
      <c r="A37" s="30" t="s">
        <v>2</v>
      </c>
      <c r="B37" s="62"/>
      <c r="C37" s="62"/>
      <c r="D37" s="62"/>
      <c r="E37" s="62"/>
      <c r="F37" s="62"/>
      <c r="G37" s="63"/>
      <c r="H37" s="63"/>
      <c r="I37" s="63"/>
      <c r="J37" s="63"/>
      <c r="K37" s="63"/>
      <c r="L37" s="63"/>
      <c r="M37" s="63"/>
      <c r="N37" s="78"/>
    </row>
    <row r="38" spans="1:14" s="20" customFormat="1" ht="22.5">
      <c r="A38" s="23" t="s">
        <v>31</v>
      </c>
      <c r="B38" s="48">
        <v>50890744</v>
      </c>
      <c r="C38" s="48">
        <v>50890744</v>
      </c>
      <c r="D38" s="59" t="s">
        <v>0</v>
      </c>
      <c r="E38" s="59" t="s">
        <v>0</v>
      </c>
      <c r="F38" s="59">
        <v>15541307</v>
      </c>
      <c r="G38" s="64">
        <v>0</v>
      </c>
      <c r="H38" s="64">
        <v>2333882</v>
      </c>
      <c r="I38" s="64">
        <v>0</v>
      </c>
      <c r="J38" s="64">
        <v>0</v>
      </c>
      <c r="K38" s="64">
        <v>94</v>
      </c>
      <c r="L38" s="64">
        <v>13207425</v>
      </c>
      <c r="M38" s="64">
        <v>13207425</v>
      </c>
      <c r="N38" s="79">
        <v>0</v>
      </c>
    </row>
    <row r="39" spans="1:14" s="20" customFormat="1" ht="22.5">
      <c r="A39" s="23" t="s">
        <v>32</v>
      </c>
      <c r="B39" s="48">
        <v>85022769</v>
      </c>
      <c r="C39" s="48">
        <v>85022769</v>
      </c>
      <c r="D39" s="59" t="s">
        <v>0</v>
      </c>
      <c r="E39" s="59" t="s">
        <v>0</v>
      </c>
      <c r="F39" s="59">
        <v>62991750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62991750</v>
      </c>
      <c r="M39" s="64">
        <v>62991750</v>
      </c>
      <c r="N39" s="79">
        <v>0</v>
      </c>
    </row>
    <row r="40" spans="1:14" s="20" customFormat="1" ht="33.75">
      <c r="A40" s="23" t="s">
        <v>36</v>
      </c>
      <c r="B40" s="48">
        <v>2013504</v>
      </c>
      <c r="C40" s="48">
        <v>2013504</v>
      </c>
      <c r="D40" s="59" t="s">
        <v>0</v>
      </c>
      <c r="E40" s="59" t="s">
        <v>0</v>
      </c>
      <c r="F40" s="59">
        <v>105574</v>
      </c>
      <c r="G40" s="64">
        <v>0</v>
      </c>
      <c r="H40" s="64">
        <v>24180</v>
      </c>
      <c r="I40" s="64">
        <v>0</v>
      </c>
      <c r="J40" s="64">
        <v>0</v>
      </c>
      <c r="K40" s="64">
        <v>631</v>
      </c>
      <c r="L40" s="64">
        <v>81394</v>
      </c>
      <c r="M40" s="64">
        <v>81394</v>
      </c>
      <c r="N40" s="79">
        <v>0</v>
      </c>
    </row>
    <row r="41" spans="1:14" s="20" customFormat="1" ht="22.5">
      <c r="A41" s="23" t="s">
        <v>33</v>
      </c>
      <c r="B41" s="48">
        <v>270789353</v>
      </c>
      <c r="C41" s="48">
        <v>270789353</v>
      </c>
      <c r="D41" s="59" t="s">
        <v>0</v>
      </c>
      <c r="E41" s="59" t="s">
        <v>0</v>
      </c>
      <c r="F41" s="59">
        <v>150375516</v>
      </c>
      <c r="G41" s="64">
        <v>0</v>
      </c>
      <c r="H41" s="64">
        <v>8994412</v>
      </c>
      <c r="I41" s="64">
        <v>0</v>
      </c>
      <c r="J41" s="64">
        <v>0</v>
      </c>
      <c r="K41" s="64">
        <v>4479087</v>
      </c>
      <c r="L41" s="64">
        <v>141381104</v>
      </c>
      <c r="M41" s="64">
        <v>141381104</v>
      </c>
      <c r="N41" s="79">
        <v>0</v>
      </c>
    </row>
    <row r="42" spans="1:14" s="20" customFormat="1" ht="33.75">
      <c r="A42" s="23" t="s">
        <v>34</v>
      </c>
      <c r="B42" s="65">
        <v>2482168680</v>
      </c>
      <c r="C42" s="65">
        <v>2482168680</v>
      </c>
      <c r="D42" s="66" t="s">
        <v>0</v>
      </c>
      <c r="E42" s="66" t="s">
        <v>0</v>
      </c>
      <c r="F42" s="66">
        <v>1722054057</v>
      </c>
      <c r="G42" s="67">
        <v>18475426</v>
      </c>
      <c r="H42" s="67">
        <v>38948601</v>
      </c>
      <c r="I42" s="67">
        <v>0</v>
      </c>
      <c r="J42" s="67">
        <v>1</v>
      </c>
      <c r="K42" s="67">
        <v>5330120</v>
      </c>
      <c r="L42" s="67">
        <v>1701580883</v>
      </c>
      <c r="M42" s="64">
        <v>1701580883</v>
      </c>
      <c r="N42" s="80">
        <v>0</v>
      </c>
    </row>
    <row r="43" spans="1:14" ht="15.95" customHeight="1">
      <c r="A43" s="21" t="s">
        <v>19</v>
      </c>
      <c r="B43" s="52">
        <v>2890885050</v>
      </c>
      <c r="C43" s="52">
        <v>2890885050</v>
      </c>
      <c r="D43" s="52" t="s">
        <v>0</v>
      </c>
      <c r="E43" s="52" t="s">
        <v>0</v>
      </c>
      <c r="F43" s="52">
        <v>1951068204</v>
      </c>
      <c r="G43" s="68">
        <v>18475426</v>
      </c>
      <c r="H43" s="68">
        <v>50301075</v>
      </c>
      <c r="I43" s="68">
        <v>0</v>
      </c>
      <c r="J43" s="68">
        <v>1</v>
      </c>
      <c r="K43" s="68">
        <v>9809932</v>
      </c>
      <c r="L43" s="68">
        <v>1919242556</v>
      </c>
      <c r="M43" s="68">
        <v>1919242556</v>
      </c>
      <c r="N43" s="68">
        <v>0</v>
      </c>
    </row>
    <row r="44" spans="1:14" s="26" customFormat="1" ht="15.95" customHeight="1" thickBot="1">
      <c r="A44" s="27" t="str">
        <f>"Total in "&amp;LEFT(A7,LEN(A7)-5)&amp;":"</f>
        <v>Total in January - March:</v>
      </c>
      <c r="B44" s="60" t="s">
        <v>0</v>
      </c>
      <c r="C44" s="61">
        <v>2890885050</v>
      </c>
      <c r="D44" s="61" t="s">
        <v>0</v>
      </c>
      <c r="E44" s="61" t="s">
        <v>0</v>
      </c>
      <c r="F44" s="61">
        <v>1951068204</v>
      </c>
      <c r="G44" s="61">
        <v>18475426</v>
      </c>
      <c r="H44" s="61">
        <v>50301075</v>
      </c>
      <c r="I44" s="61">
        <v>0</v>
      </c>
      <c r="J44" s="61">
        <v>1</v>
      </c>
      <c r="K44" s="61">
        <v>9809932</v>
      </c>
      <c r="L44" s="60" t="s">
        <v>0</v>
      </c>
      <c r="M44" s="61">
        <v>1919242556</v>
      </c>
      <c r="N44" s="61">
        <v>0</v>
      </c>
    </row>
    <row r="45" spans="1:14" s="24" customFormat="1" ht="15.95" customHeight="1">
      <c r="A45" s="21" t="s">
        <v>24</v>
      </c>
      <c r="B45" s="69">
        <v>4887451651.0200005</v>
      </c>
      <c r="C45" s="69">
        <v>4887451651.0200005</v>
      </c>
      <c r="D45" s="69" t="s">
        <v>0</v>
      </c>
      <c r="E45" s="69" t="s">
        <v>0</v>
      </c>
      <c r="F45" s="69">
        <v>3445132729.4700003</v>
      </c>
      <c r="G45" s="69">
        <v>18475426</v>
      </c>
      <c r="H45" s="69">
        <v>54980228.019999996</v>
      </c>
      <c r="I45" s="69">
        <v>0</v>
      </c>
      <c r="J45" s="69">
        <v>185401</v>
      </c>
      <c r="K45" s="69">
        <v>13263927.33</v>
      </c>
      <c r="L45" s="69">
        <v>3408813328.4499998</v>
      </c>
      <c r="M45" s="69">
        <v>3408813328.4499998</v>
      </c>
      <c r="N45" s="69">
        <v>400807000</v>
      </c>
    </row>
    <row r="46" spans="1:14" s="24" customFormat="1" ht="15.95" customHeight="1" thickBot="1">
      <c r="A46" s="29" t="s">
        <v>25</v>
      </c>
      <c r="B46" s="54">
        <v>439316635</v>
      </c>
      <c r="C46" s="54">
        <v>542250402</v>
      </c>
      <c r="D46" s="54" t="s">
        <v>0</v>
      </c>
      <c r="E46" s="54" t="s">
        <v>0</v>
      </c>
      <c r="F46" s="54">
        <v>548049010.66999996</v>
      </c>
      <c r="G46" s="54">
        <v>0</v>
      </c>
      <c r="H46" s="54">
        <v>0</v>
      </c>
      <c r="I46" s="54">
        <v>0</v>
      </c>
      <c r="J46" s="54">
        <v>-548049010.66999996</v>
      </c>
      <c r="K46" s="54">
        <v>0</v>
      </c>
      <c r="L46" s="54">
        <v>0</v>
      </c>
      <c r="M46" s="54">
        <v>0</v>
      </c>
      <c r="N46" s="54">
        <v>0</v>
      </c>
    </row>
    <row r="47" spans="1:14" s="24" customFormat="1" ht="32.25" thickBot="1">
      <c r="A47" s="28" t="s">
        <v>26</v>
      </c>
      <c r="B47" s="70" t="s">
        <v>0</v>
      </c>
      <c r="C47" s="71">
        <v>5429702053.0200005</v>
      </c>
      <c r="D47" s="71" t="s">
        <v>0</v>
      </c>
      <c r="E47" s="71" t="s">
        <v>0</v>
      </c>
      <c r="F47" s="71">
        <v>3993181740.1400003</v>
      </c>
      <c r="G47" s="71">
        <v>18475426</v>
      </c>
      <c r="H47" s="71">
        <v>54980228.019999996</v>
      </c>
      <c r="I47" s="71">
        <v>0</v>
      </c>
      <c r="J47" s="71">
        <v>-547863609.66999996</v>
      </c>
      <c r="K47" s="71">
        <v>13263927.33</v>
      </c>
      <c r="L47" s="72" t="s">
        <v>0</v>
      </c>
      <c r="M47" s="71">
        <v>3408813328.4499998</v>
      </c>
      <c r="N47" s="71">
        <v>400807000</v>
      </c>
    </row>
    <row r="48" spans="1:14" ht="15.75" customHeight="1">
      <c r="A48" s="39" t="s">
        <v>49</v>
      </c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4"/>
      <c r="M48" s="15"/>
      <c r="N48" s="15"/>
    </row>
    <row r="49" spans="1:14" ht="37.5" customHeight="1">
      <c r="A49" s="102" t="s">
        <v>51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0" spans="1:14" ht="12.75">
      <c r="A50" s="16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4"/>
      <c r="M50" s="15"/>
      <c r="N50" s="15"/>
    </row>
    <row r="51" spans="1:14" ht="12.75">
      <c r="A51" s="16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4"/>
      <c r="M51" s="15"/>
      <c r="N51" s="15"/>
    </row>
    <row r="52" spans="1:14" ht="17.25" customHeight="1">
      <c r="A52" s="36"/>
      <c r="B52" s="10"/>
      <c r="C52" s="11"/>
      <c r="D52" s="11"/>
      <c r="E52" s="11"/>
      <c r="F52" s="12"/>
      <c r="G52" s="13"/>
      <c r="H52" s="9"/>
      <c r="I52" s="9"/>
      <c r="J52" s="9"/>
      <c r="K52" s="9"/>
      <c r="L52" s="9"/>
      <c r="M52" s="9"/>
      <c r="N52" s="9"/>
    </row>
    <row r="53" spans="1:14" ht="12" customHeight="1">
      <c r="A53" s="37"/>
    </row>
  </sheetData>
  <mergeCells count="16">
    <mergeCell ref="A6:N6"/>
    <mergeCell ref="A1:N1"/>
    <mergeCell ref="A2:N2"/>
    <mergeCell ref="A3:N3"/>
    <mergeCell ref="A4:N4"/>
    <mergeCell ref="A5:N5"/>
    <mergeCell ref="A49:N49"/>
    <mergeCell ref="A7:N7"/>
    <mergeCell ref="A9:A10"/>
    <mergeCell ref="B9:C9"/>
    <mergeCell ref="D9:D10"/>
    <mergeCell ref="E9:E10"/>
    <mergeCell ref="F9:F10"/>
    <mergeCell ref="G9:K9"/>
    <mergeCell ref="L9:M9"/>
    <mergeCell ref="N9:N10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93" zoomScaleNormal="93" zoomScaleSheetLayoutView="100" workbookViewId="0">
      <selection activeCell="D34" sqref="D34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5" t="s">
        <v>47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  <c r="N1" s="97"/>
    </row>
    <row r="2" spans="1:14" customFormat="1" ht="12.75" customHeight="1">
      <c r="A2" s="98" t="s">
        <v>46</v>
      </c>
      <c r="B2" s="98"/>
      <c r="C2" s="98"/>
      <c r="D2" s="98"/>
      <c r="E2" s="98"/>
      <c r="F2" s="98"/>
      <c r="G2" s="98"/>
      <c r="H2" s="98"/>
      <c r="I2" s="98"/>
      <c r="J2" s="97"/>
      <c r="K2" s="97"/>
      <c r="L2" s="97"/>
      <c r="M2" s="97"/>
      <c r="N2" s="97"/>
    </row>
    <row r="3" spans="1:14" customFormat="1" ht="18" customHeight="1">
      <c r="A3" s="99" t="s">
        <v>39</v>
      </c>
      <c r="B3" s="99"/>
      <c r="C3" s="99"/>
      <c r="D3" s="99"/>
      <c r="E3" s="99"/>
      <c r="F3" s="99"/>
      <c r="G3" s="99"/>
      <c r="H3" s="99"/>
      <c r="I3" s="99"/>
      <c r="J3" s="97"/>
      <c r="K3" s="97"/>
      <c r="L3" s="97"/>
      <c r="M3" s="97"/>
      <c r="N3" s="97"/>
    </row>
    <row r="4" spans="1:14" customFormat="1" ht="18.75" customHeight="1">
      <c r="A4" s="100" t="s">
        <v>40</v>
      </c>
      <c r="B4" s="100"/>
      <c r="C4" s="100"/>
      <c r="D4" s="100"/>
      <c r="E4" s="100"/>
      <c r="F4" s="100"/>
      <c r="G4" s="100"/>
      <c r="H4" s="100"/>
      <c r="I4" s="100"/>
      <c r="J4" s="97"/>
      <c r="K4" s="97"/>
      <c r="L4" s="97"/>
      <c r="M4" s="97"/>
      <c r="N4" s="97"/>
    </row>
    <row r="5" spans="1:14" customFormat="1" ht="21" customHeight="1">
      <c r="A5" s="101" t="s">
        <v>41</v>
      </c>
      <c r="B5" s="101"/>
      <c r="C5" s="101"/>
      <c r="D5" s="101"/>
      <c r="E5" s="101"/>
      <c r="F5" s="101"/>
      <c r="G5" s="101"/>
      <c r="H5" s="101"/>
      <c r="I5" s="101"/>
      <c r="J5" s="97"/>
      <c r="K5" s="97"/>
      <c r="L5" s="97"/>
      <c r="M5" s="97"/>
      <c r="N5" s="97"/>
    </row>
    <row r="6" spans="1:14" s="2" customFormat="1" ht="17.25" customHeight="1">
      <c r="A6" s="103" t="s">
        <v>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s="3" customFormat="1" ht="17.25" customHeight="1">
      <c r="A7" s="104" t="s">
        <v>54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106" t="s">
        <v>7</v>
      </c>
      <c r="B9" s="106" t="s">
        <v>8</v>
      </c>
      <c r="C9" s="106"/>
      <c r="D9" s="106" t="s">
        <v>16</v>
      </c>
      <c r="E9" s="106" t="s">
        <v>17</v>
      </c>
      <c r="F9" s="106" t="s">
        <v>3</v>
      </c>
      <c r="G9" s="106" t="s">
        <v>9</v>
      </c>
      <c r="H9" s="106"/>
      <c r="I9" s="106"/>
      <c r="J9" s="106"/>
      <c r="K9" s="106"/>
      <c r="L9" s="106" t="s">
        <v>13</v>
      </c>
      <c r="M9" s="106"/>
      <c r="N9" s="106" t="s">
        <v>15</v>
      </c>
    </row>
    <row r="10" spans="1:14" ht="38.25">
      <c r="A10" s="106"/>
      <c r="B10" s="84" t="s">
        <v>6</v>
      </c>
      <c r="C10" s="7" t="s">
        <v>2</v>
      </c>
      <c r="D10" s="106"/>
      <c r="E10" s="106"/>
      <c r="F10" s="106"/>
      <c r="G10" s="84" t="s">
        <v>10</v>
      </c>
      <c r="H10" s="84" t="s">
        <v>11</v>
      </c>
      <c r="I10" s="84" t="s">
        <v>4</v>
      </c>
      <c r="J10" s="84" t="s">
        <v>12</v>
      </c>
      <c r="K10" s="84" t="s">
        <v>5</v>
      </c>
      <c r="L10" s="84" t="s">
        <v>6</v>
      </c>
      <c r="M10" s="84" t="s">
        <v>14</v>
      </c>
      <c r="N10" s="106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8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30" t="s">
        <v>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</row>
    <row r="14" spans="1:14" s="34" customFormat="1" ht="15.95" customHeight="1">
      <c r="A14" s="35" t="s">
        <v>27</v>
      </c>
      <c r="B14" s="44">
        <v>75000000</v>
      </c>
      <c r="C14" s="44">
        <v>75000000</v>
      </c>
      <c r="D14" s="45">
        <v>38764</v>
      </c>
      <c r="E14" s="45">
        <v>47557</v>
      </c>
      <c r="F14" s="44">
        <v>32528920.150000006</v>
      </c>
      <c r="G14" s="43">
        <v>0</v>
      </c>
      <c r="H14" s="43">
        <v>4066115.02</v>
      </c>
      <c r="I14" s="43">
        <v>0</v>
      </c>
      <c r="J14" s="43">
        <v>0</v>
      </c>
      <c r="K14" s="43">
        <v>176957.33</v>
      </c>
      <c r="L14" s="43">
        <v>28462805.130000006</v>
      </c>
      <c r="M14" s="43">
        <v>28462805.130000006</v>
      </c>
      <c r="N14" s="73">
        <v>0</v>
      </c>
    </row>
    <row r="15" spans="1:14" s="34" customFormat="1" ht="15.95" customHeight="1">
      <c r="A15" s="35" t="s">
        <v>42</v>
      </c>
      <c r="B15" s="44">
        <v>200000000</v>
      </c>
      <c r="C15" s="44">
        <v>200000000</v>
      </c>
      <c r="D15" s="45">
        <v>40248</v>
      </c>
      <c r="E15" s="45">
        <v>45950</v>
      </c>
      <c r="F15" s="44">
        <v>200000000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200000000</v>
      </c>
      <c r="M15" s="43">
        <v>200000000</v>
      </c>
      <c r="N15" s="73">
        <v>0</v>
      </c>
    </row>
    <row r="16" spans="1:14" s="34" customFormat="1" ht="15.95" customHeight="1">
      <c r="A16" s="35" t="s">
        <v>28</v>
      </c>
      <c r="B16" s="44">
        <v>225000000</v>
      </c>
      <c r="C16" s="44">
        <v>225000000</v>
      </c>
      <c r="D16" s="45">
        <v>39762</v>
      </c>
      <c r="E16" s="45">
        <v>45742</v>
      </c>
      <c r="F16" s="44">
        <v>225000000</v>
      </c>
      <c r="G16" s="43">
        <v>0</v>
      </c>
      <c r="H16" s="43">
        <v>0</v>
      </c>
      <c r="I16" s="43">
        <v>0</v>
      </c>
      <c r="J16" s="43">
        <v>0</v>
      </c>
      <c r="K16" s="43">
        <v>3121500</v>
      </c>
      <c r="L16" s="43">
        <v>225000000</v>
      </c>
      <c r="M16" s="43">
        <v>225000000</v>
      </c>
      <c r="N16" s="73">
        <v>0</v>
      </c>
    </row>
    <row r="17" spans="1:14" s="34" customFormat="1" ht="15.95" customHeight="1">
      <c r="A17" s="40" t="s">
        <v>29</v>
      </c>
      <c r="B17" s="44">
        <v>400000000</v>
      </c>
      <c r="C17" s="44">
        <v>400000000</v>
      </c>
      <c r="D17" s="45">
        <v>42080</v>
      </c>
      <c r="E17" s="45">
        <v>53664</v>
      </c>
      <c r="F17" s="44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73">
        <v>400000000</v>
      </c>
    </row>
    <row r="18" spans="1:14" s="34" customFormat="1" ht="15.95" customHeight="1">
      <c r="A18" s="40" t="s">
        <v>30</v>
      </c>
      <c r="B18" s="44">
        <v>25000000</v>
      </c>
      <c r="C18" s="44">
        <v>25000000</v>
      </c>
      <c r="D18" s="46">
        <v>39962</v>
      </c>
      <c r="E18" s="46">
        <v>45441</v>
      </c>
      <c r="F18" s="44">
        <v>5000000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5000000</v>
      </c>
      <c r="M18" s="43">
        <v>5000000</v>
      </c>
      <c r="N18" s="73">
        <v>0</v>
      </c>
    </row>
    <row r="19" spans="1:14" s="34" customFormat="1" ht="15.95" customHeight="1">
      <c r="A19" s="40" t="s">
        <v>38</v>
      </c>
      <c r="B19" s="44">
        <v>19329312.02</v>
      </c>
      <c r="C19" s="44">
        <v>19329312.02</v>
      </c>
      <c r="D19" s="45">
        <v>42766</v>
      </c>
      <c r="E19" s="45">
        <v>51089</v>
      </c>
      <c r="F19" s="44">
        <v>13689038.9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13689038.9</v>
      </c>
      <c r="M19" s="43">
        <v>13689038.9</v>
      </c>
      <c r="N19" s="73">
        <v>0</v>
      </c>
    </row>
    <row r="20" spans="1:14" s="34" customFormat="1" ht="15.95" customHeight="1">
      <c r="A20" s="40" t="s">
        <v>44</v>
      </c>
      <c r="B20" s="44">
        <v>500000000</v>
      </c>
      <c r="C20" s="44">
        <v>500000000</v>
      </c>
      <c r="D20" s="45">
        <v>43929</v>
      </c>
      <c r="E20" s="45">
        <v>47580</v>
      </c>
      <c r="F20" s="44">
        <v>498856082.42000002</v>
      </c>
      <c r="G20" s="43">
        <v>0</v>
      </c>
      <c r="H20" s="43">
        <v>498856082.42000002</v>
      </c>
      <c r="I20" s="43">
        <v>0</v>
      </c>
      <c r="J20" s="43">
        <v>0</v>
      </c>
      <c r="K20" s="43">
        <v>5389391.6799999997</v>
      </c>
      <c r="L20" s="43">
        <v>0</v>
      </c>
      <c r="M20" s="43">
        <v>0</v>
      </c>
      <c r="N20" s="73">
        <v>0</v>
      </c>
    </row>
    <row r="21" spans="1:14" s="34" customFormat="1" ht="15.95" customHeight="1">
      <c r="A21" s="41" t="s">
        <v>45</v>
      </c>
      <c r="B21" s="44">
        <v>472807000</v>
      </c>
      <c r="C21" s="44">
        <v>472807000</v>
      </c>
      <c r="D21" s="45">
        <v>44134</v>
      </c>
      <c r="E21" s="45">
        <v>55605</v>
      </c>
      <c r="F21" s="44">
        <v>472000000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472000000</v>
      </c>
      <c r="M21" s="43">
        <v>472000000</v>
      </c>
      <c r="N21" s="73">
        <v>807000</v>
      </c>
    </row>
    <row r="22" spans="1:14" s="24" customFormat="1" ht="15.95" customHeight="1">
      <c r="A22" s="21" t="s">
        <v>19</v>
      </c>
      <c r="B22" s="47">
        <v>1917136312.02</v>
      </c>
      <c r="C22" s="47">
        <v>1917136312.02</v>
      </c>
      <c r="D22" s="47" t="s">
        <v>0</v>
      </c>
      <c r="E22" s="47" t="s">
        <v>0</v>
      </c>
      <c r="F22" s="47">
        <v>1447074041.47</v>
      </c>
      <c r="G22" s="47">
        <v>0</v>
      </c>
      <c r="H22" s="47">
        <v>502922197.44</v>
      </c>
      <c r="I22" s="47">
        <v>0</v>
      </c>
      <c r="J22" s="47">
        <v>0</v>
      </c>
      <c r="K22" s="47">
        <v>8687849.0099999998</v>
      </c>
      <c r="L22" s="47">
        <v>944151844.02999997</v>
      </c>
      <c r="M22" s="47">
        <v>944151844.02999997</v>
      </c>
      <c r="N22" s="47">
        <v>400807000</v>
      </c>
    </row>
    <row r="23" spans="1:14" ht="15.95" customHeight="1">
      <c r="A23" s="30" t="s">
        <v>20</v>
      </c>
      <c r="B23" s="31"/>
      <c r="C23" s="31"/>
      <c r="D23" s="31"/>
      <c r="E23" s="31"/>
      <c r="F23" s="31"/>
      <c r="G23" s="32"/>
      <c r="H23" s="32"/>
      <c r="I23" s="32"/>
      <c r="J23" s="32"/>
      <c r="K23" s="32"/>
      <c r="L23" s="32"/>
      <c r="M23" s="32"/>
      <c r="N23" s="33"/>
    </row>
    <row r="24" spans="1:14" s="20" customFormat="1" ht="22.5">
      <c r="A24" s="42" t="s">
        <v>50</v>
      </c>
      <c r="B24" s="49">
        <v>439316635</v>
      </c>
      <c r="C24" s="49">
        <v>537063871</v>
      </c>
      <c r="D24" s="50">
        <v>40053</v>
      </c>
      <c r="E24" s="50">
        <v>73050</v>
      </c>
      <c r="F24" s="51">
        <v>548049010.66999996</v>
      </c>
      <c r="G24" s="49">
        <v>0</v>
      </c>
      <c r="H24" s="49">
        <v>0</v>
      </c>
      <c r="I24" s="49">
        <v>0</v>
      </c>
      <c r="J24" s="49">
        <v>-548049010.66999996</v>
      </c>
      <c r="K24" s="49">
        <v>0</v>
      </c>
      <c r="L24" s="49">
        <v>0</v>
      </c>
      <c r="M24" s="49">
        <v>0</v>
      </c>
      <c r="N24" s="75">
        <v>0</v>
      </c>
    </row>
    <row r="25" spans="1:14" ht="15.95" customHeight="1">
      <c r="A25" s="21" t="s">
        <v>21</v>
      </c>
      <c r="B25" s="52">
        <v>439316635</v>
      </c>
      <c r="C25" s="52">
        <v>537063871</v>
      </c>
      <c r="D25" s="52" t="s">
        <v>0</v>
      </c>
      <c r="E25" s="52" t="s">
        <v>0</v>
      </c>
      <c r="F25" s="52">
        <v>548049010.66999996</v>
      </c>
      <c r="G25" s="52">
        <v>0</v>
      </c>
      <c r="H25" s="52">
        <v>0</v>
      </c>
      <c r="I25" s="52">
        <v>0</v>
      </c>
      <c r="J25" s="52">
        <v>-548049010.66999996</v>
      </c>
      <c r="K25" s="52">
        <v>0</v>
      </c>
      <c r="L25" s="52">
        <v>0</v>
      </c>
      <c r="M25" s="52">
        <v>0</v>
      </c>
      <c r="N25" s="52">
        <v>0</v>
      </c>
    </row>
    <row r="26" spans="1:14" ht="15.95" customHeight="1" thickBot="1">
      <c r="A26" s="27" t="str">
        <f>"Total in "&amp;LEFT(A7,LEN(A7)-5)&amp;":"</f>
        <v>Total in January - April:</v>
      </c>
      <c r="B26" s="53" t="s">
        <v>0</v>
      </c>
      <c r="C26" s="54">
        <v>2454200183.02</v>
      </c>
      <c r="D26" s="54" t="s">
        <v>0</v>
      </c>
      <c r="E26" s="54" t="s">
        <v>0</v>
      </c>
      <c r="F26" s="54">
        <v>1995123052.1399999</v>
      </c>
      <c r="G26" s="54">
        <v>0</v>
      </c>
      <c r="H26" s="54">
        <v>502922197.44</v>
      </c>
      <c r="I26" s="54">
        <v>0</v>
      </c>
      <c r="J26" s="54">
        <v>-548049010.66999996</v>
      </c>
      <c r="K26" s="54">
        <v>8687849.0099999998</v>
      </c>
      <c r="L26" s="53" t="s">
        <v>0</v>
      </c>
      <c r="M26" s="54">
        <v>944151844.02999997</v>
      </c>
      <c r="N26" s="54">
        <v>400807000</v>
      </c>
    </row>
    <row r="27" spans="1:14" ht="15.95" customHeight="1">
      <c r="A27" s="25" t="s">
        <v>22</v>
      </c>
      <c r="B27" s="55"/>
      <c r="C27" s="55"/>
      <c r="D27" s="55"/>
      <c r="E27" s="55"/>
      <c r="F27" s="55"/>
      <c r="G27" s="56"/>
      <c r="H27" s="56"/>
      <c r="I27" s="56"/>
      <c r="J27" s="56"/>
      <c r="K27" s="56"/>
      <c r="L27" s="56"/>
      <c r="M27" s="56"/>
      <c r="N27" s="76"/>
    </row>
    <row r="28" spans="1:14" ht="15.95" customHeight="1">
      <c r="A28" s="30" t="s">
        <v>2</v>
      </c>
      <c r="B28" s="57"/>
      <c r="C28" s="57"/>
      <c r="D28" s="57"/>
      <c r="E28" s="57"/>
      <c r="F28" s="57"/>
      <c r="G28" s="57"/>
      <c r="H28" s="58"/>
      <c r="I28" s="57"/>
      <c r="J28" s="57"/>
      <c r="K28" s="57"/>
      <c r="L28" s="57"/>
      <c r="M28" s="57"/>
      <c r="N28" s="77"/>
    </row>
    <row r="29" spans="1:14" ht="15.95" customHeight="1">
      <c r="A29" s="81" t="s">
        <v>43</v>
      </c>
      <c r="B29" s="48">
        <v>202774</v>
      </c>
      <c r="C29" s="48">
        <v>202774</v>
      </c>
      <c r="D29" s="59" t="s">
        <v>0</v>
      </c>
      <c r="E29" s="59" t="s">
        <v>0</v>
      </c>
      <c r="F29" s="59">
        <v>202774</v>
      </c>
      <c r="G29" s="48">
        <v>0</v>
      </c>
      <c r="H29" s="48">
        <v>0</v>
      </c>
      <c r="I29" s="48">
        <v>0</v>
      </c>
      <c r="J29" s="48">
        <v>0</v>
      </c>
      <c r="K29" s="48">
        <v>2078</v>
      </c>
      <c r="L29" s="48">
        <v>202774</v>
      </c>
      <c r="M29" s="48">
        <v>202774</v>
      </c>
      <c r="N29" s="74">
        <v>0</v>
      </c>
    </row>
    <row r="30" spans="1:14" ht="24" customHeight="1">
      <c r="A30" s="23" t="s">
        <v>31</v>
      </c>
      <c r="B30" s="48">
        <v>20450</v>
      </c>
      <c r="C30" s="48">
        <v>20450</v>
      </c>
      <c r="D30" s="59" t="s">
        <v>0</v>
      </c>
      <c r="E30" s="59" t="s">
        <v>0</v>
      </c>
      <c r="F30" s="59">
        <v>6598</v>
      </c>
      <c r="G30" s="48">
        <v>0</v>
      </c>
      <c r="H30" s="48">
        <v>3114</v>
      </c>
      <c r="I30" s="48">
        <v>0</v>
      </c>
      <c r="J30" s="48">
        <v>10485</v>
      </c>
      <c r="K30" s="48">
        <v>0</v>
      </c>
      <c r="L30" s="48">
        <v>13969</v>
      </c>
      <c r="M30" s="48">
        <v>13969</v>
      </c>
      <c r="N30" s="74">
        <v>0</v>
      </c>
    </row>
    <row r="31" spans="1:14" ht="22.5">
      <c r="A31" s="22" t="s">
        <v>32</v>
      </c>
      <c r="B31" s="48">
        <v>22070710</v>
      </c>
      <c r="C31" s="48">
        <v>22070710</v>
      </c>
      <c r="D31" s="59" t="s">
        <v>0</v>
      </c>
      <c r="E31" s="59" t="s">
        <v>0</v>
      </c>
      <c r="F31" s="59">
        <v>17682816</v>
      </c>
      <c r="G31" s="48">
        <v>0</v>
      </c>
      <c r="H31" s="48">
        <v>741807</v>
      </c>
      <c r="I31" s="48">
        <v>0</v>
      </c>
      <c r="J31" s="48">
        <v>185400</v>
      </c>
      <c r="K31" s="48">
        <v>185938</v>
      </c>
      <c r="L31" s="48">
        <v>17126409</v>
      </c>
      <c r="M31" s="48">
        <v>17126409</v>
      </c>
      <c r="N31" s="74">
        <v>0</v>
      </c>
    </row>
    <row r="32" spans="1:14" ht="33.75">
      <c r="A32" s="22" t="s">
        <v>36</v>
      </c>
      <c r="B32" s="48">
        <v>538040</v>
      </c>
      <c r="C32" s="48">
        <v>538040</v>
      </c>
      <c r="D32" s="59" t="s">
        <v>0</v>
      </c>
      <c r="E32" s="59" t="s">
        <v>0</v>
      </c>
      <c r="F32" s="59">
        <v>17496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17496</v>
      </c>
      <c r="M32" s="48">
        <v>17496</v>
      </c>
      <c r="N32" s="74">
        <v>0</v>
      </c>
    </row>
    <row r="33" spans="1:14" ht="22.5">
      <c r="A33" s="22" t="s">
        <v>33</v>
      </c>
      <c r="B33" s="48">
        <v>56608800</v>
      </c>
      <c r="C33" s="48">
        <v>56608800</v>
      </c>
      <c r="D33" s="59" t="s">
        <v>0</v>
      </c>
      <c r="E33" s="59" t="s">
        <v>0</v>
      </c>
      <c r="F33" s="59">
        <v>29080800</v>
      </c>
      <c r="G33" s="48">
        <v>0</v>
      </c>
      <c r="H33" s="48">
        <v>18000</v>
      </c>
      <c r="I33" s="48">
        <v>0</v>
      </c>
      <c r="J33" s="48">
        <v>0</v>
      </c>
      <c r="K33" s="48">
        <v>30400</v>
      </c>
      <c r="L33" s="48">
        <v>29062800</v>
      </c>
      <c r="M33" s="48">
        <v>29062800</v>
      </c>
      <c r="N33" s="74">
        <v>0</v>
      </c>
    </row>
    <row r="34" spans="1:14" s="24" customFormat="1" ht="15.95" customHeight="1">
      <c r="A34" s="21" t="s">
        <v>23</v>
      </c>
      <c r="B34" s="52">
        <v>79440774</v>
      </c>
      <c r="C34" s="52">
        <v>79440774</v>
      </c>
      <c r="D34" s="52" t="s">
        <v>0</v>
      </c>
      <c r="E34" s="52" t="s">
        <v>0</v>
      </c>
      <c r="F34" s="52">
        <v>46990484</v>
      </c>
      <c r="G34" s="52">
        <v>0</v>
      </c>
      <c r="H34" s="52">
        <v>762921</v>
      </c>
      <c r="I34" s="52">
        <v>0</v>
      </c>
      <c r="J34" s="52">
        <v>195885</v>
      </c>
      <c r="K34" s="52">
        <v>218416</v>
      </c>
      <c r="L34" s="52">
        <v>46423448</v>
      </c>
      <c r="M34" s="52">
        <v>46423448</v>
      </c>
      <c r="N34" s="52">
        <v>0</v>
      </c>
    </row>
    <row r="35" spans="1:14" s="24" customFormat="1" ht="15.95" customHeight="1" thickBot="1">
      <c r="A35" s="27" t="str">
        <f>"Total in "&amp;LEFT(A7,LEN(A7)-5)&amp;":"</f>
        <v>Total in January - April:</v>
      </c>
      <c r="B35" s="60" t="s">
        <v>0</v>
      </c>
      <c r="C35" s="61">
        <v>79440774</v>
      </c>
      <c r="D35" s="61" t="s">
        <v>0</v>
      </c>
      <c r="E35" s="61" t="s">
        <v>0</v>
      </c>
      <c r="F35" s="61">
        <v>46990484</v>
      </c>
      <c r="G35" s="61">
        <v>0</v>
      </c>
      <c r="H35" s="61">
        <v>762921</v>
      </c>
      <c r="I35" s="61">
        <v>0</v>
      </c>
      <c r="J35" s="61">
        <v>195885</v>
      </c>
      <c r="K35" s="61">
        <v>218416</v>
      </c>
      <c r="L35" s="60" t="s">
        <v>0</v>
      </c>
      <c r="M35" s="61">
        <v>46423448</v>
      </c>
      <c r="N35" s="61">
        <v>0</v>
      </c>
    </row>
    <row r="36" spans="1:14" ht="15.95" customHeight="1">
      <c r="A36" s="25" t="s">
        <v>37</v>
      </c>
      <c r="B36" s="55"/>
      <c r="C36" s="55"/>
      <c r="D36" s="55"/>
      <c r="E36" s="55"/>
      <c r="F36" s="55"/>
      <c r="G36" s="56"/>
      <c r="H36" s="56"/>
      <c r="I36" s="56"/>
      <c r="J36" s="56"/>
      <c r="K36" s="56"/>
      <c r="L36" s="56"/>
      <c r="M36" s="56"/>
      <c r="N36" s="76"/>
    </row>
    <row r="37" spans="1:14" ht="15.95" customHeight="1">
      <c r="A37" s="30" t="s">
        <v>2</v>
      </c>
      <c r="B37" s="62"/>
      <c r="C37" s="62"/>
      <c r="D37" s="62"/>
      <c r="E37" s="62"/>
      <c r="F37" s="62"/>
      <c r="G37" s="63"/>
      <c r="H37" s="63"/>
      <c r="I37" s="63"/>
      <c r="J37" s="63"/>
      <c r="K37" s="63"/>
      <c r="L37" s="63"/>
      <c r="M37" s="63"/>
      <c r="N37" s="78"/>
    </row>
    <row r="38" spans="1:14" s="20" customFormat="1" ht="22.5">
      <c r="A38" s="23" t="s">
        <v>31</v>
      </c>
      <c r="B38" s="48">
        <v>50890744</v>
      </c>
      <c r="C38" s="48">
        <v>50890744</v>
      </c>
      <c r="D38" s="59" t="s">
        <v>0</v>
      </c>
      <c r="E38" s="59" t="s">
        <v>0</v>
      </c>
      <c r="F38" s="59">
        <v>15541307</v>
      </c>
      <c r="G38" s="64">
        <v>0</v>
      </c>
      <c r="H38" s="64">
        <v>2334769</v>
      </c>
      <c r="I38" s="64">
        <v>0</v>
      </c>
      <c r="J38" s="64">
        <v>0</v>
      </c>
      <c r="K38" s="64">
        <v>94</v>
      </c>
      <c r="L38" s="64">
        <v>13206538</v>
      </c>
      <c r="M38" s="64">
        <v>13206538</v>
      </c>
      <c r="N38" s="79">
        <v>0</v>
      </c>
    </row>
    <row r="39" spans="1:14" s="20" customFormat="1" ht="22.5">
      <c r="A39" s="23" t="s">
        <v>32</v>
      </c>
      <c r="B39" s="48">
        <v>85022769</v>
      </c>
      <c r="C39" s="48">
        <v>85022769</v>
      </c>
      <c r="D39" s="59" t="s">
        <v>0</v>
      </c>
      <c r="E39" s="59" t="s">
        <v>0</v>
      </c>
      <c r="F39" s="59">
        <v>62991750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62991750</v>
      </c>
      <c r="M39" s="64">
        <v>62991750</v>
      </c>
      <c r="N39" s="79">
        <v>0</v>
      </c>
    </row>
    <row r="40" spans="1:14" s="20" customFormat="1" ht="33.75">
      <c r="A40" s="23" t="s">
        <v>36</v>
      </c>
      <c r="B40" s="48">
        <v>2013504</v>
      </c>
      <c r="C40" s="48">
        <v>2013504</v>
      </c>
      <c r="D40" s="59" t="s">
        <v>0</v>
      </c>
      <c r="E40" s="59" t="s">
        <v>0</v>
      </c>
      <c r="F40" s="59">
        <v>105574</v>
      </c>
      <c r="G40" s="64">
        <v>0</v>
      </c>
      <c r="H40" s="64">
        <v>37833</v>
      </c>
      <c r="I40" s="64">
        <v>0</v>
      </c>
      <c r="J40" s="64">
        <v>0</v>
      </c>
      <c r="K40" s="64">
        <v>1146</v>
      </c>
      <c r="L40" s="64">
        <v>67741</v>
      </c>
      <c r="M40" s="64">
        <v>67741</v>
      </c>
      <c r="N40" s="79">
        <v>0</v>
      </c>
    </row>
    <row r="41" spans="1:14" s="20" customFormat="1" ht="22.5">
      <c r="A41" s="23" t="s">
        <v>33</v>
      </c>
      <c r="B41" s="48">
        <v>270789353</v>
      </c>
      <c r="C41" s="48">
        <v>270789353</v>
      </c>
      <c r="D41" s="59" t="s">
        <v>0</v>
      </c>
      <c r="E41" s="59" t="s">
        <v>0</v>
      </c>
      <c r="F41" s="59">
        <v>150375516</v>
      </c>
      <c r="G41" s="64">
        <v>0</v>
      </c>
      <c r="H41" s="64">
        <v>12024525</v>
      </c>
      <c r="I41" s="64">
        <v>0</v>
      </c>
      <c r="J41" s="64">
        <v>0</v>
      </c>
      <c r="K41" s="64">
        <v>5940137</v>
      </c>
      <c r="L41" s="64">
        <v>138350991</v>
      </c>
      <c r="M41" s="64">
        <v>138350991</v>
      </c>
      <c r="N41" s="79">
        <v>0</v>
      </c>
    </row>
    <row r="42" spans="1:14" s="20" customFormat="1" ht="33.75">
      <c r="A42" s="23" t="s">
        <v>34</v>
      </c>
      <c r="B42" s="65">
        <v>2487184240</v>
      </c>
      <c r="C42" s="65">
        <v>2487184240</v>
      </c>
      <c r="D42" s="66" t="s">
        <v>0</v>
      </c>
      <c r="E42" s="66" t="s">
        <v>0</v>
      </c>
      <c r="F42" s="66">
        <v>1722054057</v>
      </c>
      <c r="G42" s="67">
        <v>27048266</v>
      </c>
      <c r="H42" s="67">
        <v>43425890</v>
      </c>
      <c r="I42" s="67">
        <v>0</v>
      </c>
      <c r="J42" s="67">
        <v>0</v>
      </c>
      <c r="K42" s="67">
        <v>11448456</v>
      </c>
      <c r="L42" s="67">
        <v>1705676433</v>
      </c>
      <c r="M42" s="64">
        <v>1705676433</v>
      </c>
      <c r="N42" s="80">
        <v>0</v>
      </c>
    </row>
    <row r="43" spans="1:14" ht="15.95" customHeight="1">
      <c r="A43" s="21" t="s">
        <v>19</v>
      </c>
      <c r="B43" s="52">
        <v>2895900610</v>
      </c>
      <c r="C43" s="52">
        <v>2895900610</v>
      </c>
      <c r="D43" s="52" t="s">
        <v>0</v>
      </c>
      <c r="E43" s="52" t="s">
        <v>0</v>
      </c>
      <c r="F43" s="52">
        <v>1951068204</v>
      </c>
      <c r="G43" s="68">
        <v>27048266</v>
      </c>
      <c r="H43" s="68">
        <v>57823017</v>
      </c>
      <c r="I43" s="68">
        <v>0</v>
      </c>
      <c r="J43" s="68">
        <v>0</v>
      </c>
      <c r="K43" s="68">
        <v>17389833</v>
      </c>
      <c r="L43" s="68">
        <v>1920293453</v>
      </c>
      <c r="M43" s="68">
        <v>1920293453</v>
      </c>
      <c r="N43" s="68">
        <v>0</v>
      </c>
    </row>
    <row r="44" spans="1:14" s="26" customFormat="1" ht="15.95" customHeight="1" thickBot="1">
      <c r="A44" s="27" t="str">
        <f>"Total in "&amp;LEFT(A7,LEN(A7)-5)&amp;":"</f>
        <v>Total in January - April:</v>
      </c>
      <c r="B44" s="60" t="s">
        <v>0</v>
      </c>
      <c r="C44" s="61">
        <v>2895900610</v>
      </c>
      <c r="D44" s="61" t="s">
        <v>0</v>
      </c>
      <c r="E44" s="61" t="s">
        <v>0</v>
      </c>
      <c r="F44" s="61">
        <v>1951068204</v>
      </c>
      <c r="G44" s="61">
        <v>27048266</v>
      </c>
      <c r="H44" s="61">
        <v>57823017</v>
      </c>
      <c r="I44" s="61">
        <v>0</v>
      </c>
      <c r="J44" s="61">
        <v>0</v>
      </c>
      <c r="K44" s="61">
        <v>17389833</v>
      </c>
      <c r="L44" s="60" t="s">
        <v>0</v>
      </c>
      <c r="M44" s="61">
        <v>1920293453</v>
      </c>
      <c r="N44" s="61">
        <v>0</v>
      </c>
    </row>
    <row r="45" spans="1:14" s="24" customFormat="1" ht="15.95" customHeight="1">
      <c r="A45" s="21" t="s">
        <v>24</v>
      </c>
      <c r="B45" s="69">
        <v>4892477696.0200005</v>
      </c>
      <c r="C45" s="69">
        <v>4892477696.0200005</v>
      </c>
      <c r="D45" s="69" t="s">
        <v>0</v>
      </c>
      <c r="E45" s="69" t="s">
        <v>0</v>
      </c>
      <c r="F45" s="69">
        <v>3445132729.4700003</v>
      </c>
      <c r="G45" s="69">
        <v>27048266</v>
      </c>
      <c r="H45" s="69">
        <v>561508135.44000006</v>
      </c>
      <c r="I45" s="69">
        <v>0</v>
      </c>
      <c r="J45" s="69">
        <v>195885</v>
      </c>
      <c r="K45" s="69">
        <v>26296098.009999998</v>
      </c>
      <c r="L45" s="69">
        <v>2910868745.0299997</v>
      </c>
      <c r="M45" s="69">
        <v>2910868745.0299997</v>
      </c>
      <c r="N45" s="69">
        <v>400807000</v>
      </c>
    </row>
    <row r="46" spans="1:14" s="24" customFormat="1" ht="15.95" customHeight="1" thickBot="1">
      <c r="A46" s="29" t="s">
        <v>25</v>
      </c>
      <c r="B46" s="54">
        <v>439316635</v>
      </c>
      <c r="C46" s="54">
        <v>537063871</v>
      </c>
      <c r="D46" s="54" t="s">
        <v>0</v>
      </c>
      <c r="E46" s="54" t="s">
        <v>0</v>
      </c>
      <c r="F46" s="54">
        <v>548049010.66999996</v>
      </c>
      <c r="G46" s="54">
        <v>0</v>
      </c>
      <c r="H46" s="54">
        <v>0</v>
      </c>
      <c r="I46" s="54">
        <v>0</v>
      </c>
      <c r="J46" s="54">
        <v>-548049010.66999996</v>
      </c>
      <c r="K46" s="54">
        <v>0</v>
      </c>
      <c r="L46" s="54">
        <v>0</v>
      </c>
      <c r="M46" s="54">
        <v>0</v>
      </c>
      <c r="N46" s="54">
        <v>0</v>
      </c>
    </row>
    <row r="47" spans="1:14" s="24" customFormat="1" ht="32.25" thickBot="1">
      <c r="A47" s="28" t="s">
        <v>26</v>
      </c>
      <c r="B47" s="70" t="s">
        <v>0</v>
      </c>
      <c r="C47" s="71">
        <v>5429541567.0200005</v>
      </c>
      <c r="D47" s="71" t="s">
        <v>0</v>
      </c>
      <c r="E47" s="71" t="s">
        <v>0</v>
      </c>
      <c r="F47" s="71">
        <v>3993181740.1400003</v>
      </c>
      <c r="G47" s="71">
        <v>27048266</v>
      </c>
      <c r="H47" s="71">
        <v>561508135.44000006</v>
      </c>
      <c r="I47" s="71">
        <v>0</v>
      </c>
      <c r="J47" s="71">
        <v>-547853125.66999996</v>
      </c>
      <c r="K47" s="71">
        <v>26296098.009999998</v>
      </c>
      <c r="L47" s="72" t="s">
        <v>0</v>
      </c>
      <c r="M47" s="71">
        <v>2910868745.0299997</v>
      </c>
      <c r="N47" s="71">
        <v>400807000</v>
      </c>
    </row>
    <row r="48" spans="1:14" ht="15.75" customHeight="1">
      <c r="A48" s="39" t="s">
        <v>49</v>
      </c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4"/>
      <c r="M48" s="15"/>
      <c r="N48" s="15"/>
    </row>
    <row r="49" spans="1:14" ht="37.5" customHeight="1">
      <c r="A49" s="102" t="s">
        <v>51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0" spans="1:14" ht="12.75">
      <c r="A50" s="16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4"/>
      <c r="M50" s="15"/>
      <c r="N50" s="15"/>
    </row>
    <row r="51" spans="1:14" ht="12.75">
      <c r="A51" s="16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4"/>
      <c r="M51" s="15"/>
      <c r="N51" s="15"/>
    </row>
    <row r="52" spans="1:14" ht="17.25" customHeight="1">
      <c r="A52" s="36"/>
      <c r="B52" s="10"/>
      <c r="C52" s="11"/>
      <c r="D52" s="11"/>
      <c r="E52" s="11"/>
      <c r="F52" s="12"/>
      <c r="G52" s="13"/>
      <c r="H52" s="9"/>
      <c r="I52" s="9"/>
      <c r="J52" s="9"/>
      <c r="K52" s="9"/>
      <c r="L52" s="9"/>
      <c r="M52" s="9"/>
      <c r="N52" s="9"/>
    </row>
    <row r="53" spans="1:14" ht="12" customHeight="1">
      <c r="A53" s="37"/>
    </row>
  </sheetData>
  <mergeCells count="16">
    <mergeCell ref="A49:N49"/>
    <mergeCell ref="A7:N7"/>
    <mergeCell ref="A9:A10"/>
    <mergeCell ref="B9:C9"/>
    <mergeCell ref="D9:D10"/>
    <mergeCell ref="E9:E10"/>
    <mergeCell ref="F9:F10"/>
    <mergeCell ref="G9:K9"/>
    <mergeCell ref="L9:M9"/>
    <mergeCell ref="N9:N10"/>
    <mergeCell ref="A6:N6"/>
    <mergeCell ref="A1:N1"/>
    <mergeCell ref="A2:N2"/>
    <mergeCell ref="A3:N3"/>
    <mergeCell ref="A4:N4"/>
    <mergeCell ref="A5:N5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93" zoomScaleNormal="93" zoomScaleSheetLayoutView="100" workbookViewId="0">
      <selection activeCell="V23" sqref="V23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5" t="s">
        <v>47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  <c r="N1" s="97"/>
    </row>
    <row r="2" spans="1:14" customFormat="1" ht="12.75" customHeight="1">
      <c r="A2" s="98" t="s">
        <v>46</v>
      </c>
      <c r="B2" s="98"/>
      <c r="C2" s="98"/>
      <c r="D2" s="98"/>
      <c r="E2" s="98"/>
      <c r="F2" s="98"/>
      <c r="G2" s="98"/>
      <c r="H2" s="98"/>
      <c r="I2" s="98"/>
      <c r="J2" s="97"/>
      <c r="K2" s="97"/>
      <c r="L2" s="97"/>
      <c r="M2" s="97"/>
      <c r="N2" s="97"/>
    </row>
    <row r="3" spans="1:14" customFormat="1" ht="18" customHeight="1">
      <c r="A3" s="99" t="s">
        <v>39</v>
      </c>
      <c r="B3" s="99"/>
      <c r="C3" s="99"/>
      <c r="D3" s="99"/>
      <c r="E3" s="99"/>
      <c r="F3" s="99"/>
      <c r="G3" s="99"/>
      <c r="H3" s="99"/>
      <c r="I3" s="99"/>
      <c r="J3" s="97"/>
      <c r="K3" s="97"/>
      <c r="L3" s="97"/>
      <c r="M3" s="97"/>
      <c r="N3" s="97"/>
    </row>
    <row r="4" spans="1:14" customFormat="1" ht="18.75" customHeight="1">
      <c r="A4" s="100" t="s">
        <v>40</v>
      </c>
      <c r="B4" s="100"/>
      <c r="C4" s="100"/>
      <c r="D4" s="100"/>
      <c r="E4" s="100"/>
      <c r="F4" s="100"/>
      <c r="G4" s="100"/>
      <c r="H4" s="100"/>
      <c r="I4" s="100"/>
      <c r="J4" s="97"/>
      <c r="K4" s="97"/>
      <c r="L4" s="97"/>
      <c r="M4" s="97"/>
      <c r="N4" s="97"/>
    </row>
    <row r="5" spans="1:14" customFormat="1" ht="21" customHeight="1">
      <c r="A5" s="101" t="s">
        <v>41</v>
      </c>
      <c r="B5" s="101"/>
      <c r="C5" s="101"/>
      <c r="D5" s="101"/>
      <c r="E5" s="101"/>
      <c r="F5" s="101"/>
      <c r="G5" s="101"/>
      <c r="H5" s="101"/>
      <c r="I5" s="101"/>
      <c r="J5" s="97"/>
      <c r="K5" s="97"/>
      <c r="L5" s="97"/>
      <c r="M5" s="97"/>
      <c r="N5" s="97"/>
    </row>
    <row r="6" spans="1:14" s="2" customFormat="1" ht="17.25" customHeight="1">
      <c r="A6" s="103" t="s">
        <v>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s="3" customFormat="1" ht="17.25" customHeight="1">
      <c r="A7" s="104" t="s">
        <v>55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106" t="s">
        <v>7</v>
      </c>
      <c r="B9" s="106" t="s">
        <v>8</v>
      </c>
      <c r="C9" s="106"/>
      <c r="D9" s="106" t="s">
        <v>16</v>
      </c>
      <c r="E9" s="106" t="s">
        <v>17</v>
      </c>
      <c r="F9" s="106" t="s">
        <v>3</v>
      </c>
      <c r="G9" s="106" t="s">
        <v>9</v>
      </c>
      <c r="H9" s="106"/>
      <c r="I9" s="106"/>
      <c r="J9" s="106"/>
      <c r="K9" s="106"/>
      <c r="L9" s="106" t="s">
        <v>13</v>
      </c>
      <c r="M9" s="106"/>
      <c r="N9" s="106" t="s">
        <v>15</v>
      </c>
    </row>
    <row r="10" spans="1:14" ht="38.25">
      <c r="A10" s="106"/>
      <c r="B10" s="85" t="s">
        <v>6</v>
      </c>
      <c r="C10" s="7" t="s">
        <v>2</v>
      </c>
      <c r="D10" s="106"/>
      <c r="E10" s="106"/>
      <c r="F10" s="106"/>
      <c r="G10" s="85" t="s">
        <v>10</v>
      </c>
      <c r="H10" s="85" t="s">
        <v>11</v>
      </c>
      <c r="I10" s="85" t="s">
        <v>4</v>
      </c>
      <c r="J10" s="85" t="s">
        <v>12</v>
      </c>
      <c r="K10" s="85" t="s">
        <v>5</v>
      </c>
      <c r="L10" s="85" t="s">
        <v>6</v>
      </c>
      <c r="M10" s="85" t="s">
        <v>14</v>
      </c>
      <c r="N10" s="106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8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30" t="s">
        <v>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</row>
    <row r="14" spans="1:14" s="34" customFormat="1" ht="15.95" customHeight="1">
      <c r="A14" s="35" t="s">
        <v>27</v>
      </c>
      <c r="B14" s="44">
        <v>75000000</v>
      </c>
      <c r="C14" s="44">
        <v>75000000</v>
      </c>
      <c r="D14" s="45">
        <v>38764</v>
      </c>
      <c r="E14" s="45">
        <v>47557</v>
      </c>
      <c r="F14" s="44">
        <v>32528920.150000006</v>
      </c>
      <c r="G14" s="43">
        <v>0</v>
      </c>
      <c r="H14" s="43">
        <v>4066115.02</v>
      </c>
      <c r="I14" s="43">
        <v>0</v>
      </c>
      <c r="J14" s="43">
        <v>0</v>
      </c>
      <c r="K14" s="43">
        <v>176957.33</v>
      </c>
      <c r="L14" s="43">
        <v>28462805.130000006</v>
      </c>
      <c r="M14" s="43">
        <v>28462805.130000006</v>
      </c>
      <c r="N14" s="73">
        <v>0</v>
      </c>
    </row>
    <row r="15" spans="1:14" s="34" customFormat="1" ht="15.95" customHeight="1">
      <c r="A15" s="35" t="s">
        <v>42</v>
      </c>
      <c r="B15" s="44">
        <v>200000000</v>
      </c>
      <c r="C15" s="44">
        <v>200000000</v>
      </c>
      <c r="D15" s="45">
        <v>40248</v>
      </c>
      <c r="E15" s="45">
        <v>45950</v>
      </c>
      <c r="F15" s="44">
        <v>200000000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200000000</v>
      </c>
      <c r="M15" s="43">
        <v>200000000</v>
      </c>
      <c r="N15" s="73">
        <v>0</v>
      </c>
    </row>
    <row r="16" spans="1:14" s="34" customFormat="1" ht="15.95" customHeight="1">
      <c r="A16" s="35" t="s">
        <v>28</v>
      </c>
      <c r="B16" s="44">
        <v>225000000</v>
      </c>
      <c r="C16" s="44">
        <v>225000000</v>
      </c>
      <c r="D16" s="45">
        <v>39762</v>
      </c>
      <c r="E16" s="45">
        <v>45742</v>
      </c>
      <c r="F16" s="44">
        <v>225000000</v>
      </c>
      <c r="G16" s="43">
        <v>0</v>
      </c>
      <c r="H16" s="43">
        <v>0</v>
      </c>
      <c r="I16" s="43">
        <v>0</v>
      </c>
      <c r="J16" s="43">
        <v>0</v>
      </c>
      <c r="K16" s="43">
        <v>3121500</v>
      </c>
      <c r="L16" s="43">
        <v>225000000</v>
      </c>
      <c r="M16" s="43">
        <v>225000000</v>
      </c>
      <c r="N16" s="73">
        <v>0</v>
      </c>
    </row>
    <row r="17" spans="1:14" s="34" customFormat="1" ht="15.95" customHeight="1">
      <c r="A17" s="40" t="s">
        <v>29</v>
      </c>
      <c r="B17" s="44">
        <v>400000000</v>
      </c>
      <c r="C17" s="44">
        <v>400000000</v>
      </c>
      <c r="D17" s="45">
        <v>42080</v>
      </c>
      <c r="E17" s="45">
        <v>53664</v>
      </c>
      <c r="F17" s="44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73">
        <v>400000000</v>
      </c>
    </row>
    <row r="18" spans="1:14" s="34" customFormat="1" ht="15.95" customHeight="1">
      <c r="A18" s="40" t="s">
        <v>30</v>
      </c>
      <c r="B18" s="44">
        <v>25000000</v>
      </c>
      <c r="C18" s="44">
        <v>25000000</v>
      </c>
      <c r="D18" s="46">
        <v>39962</v>
      </c>
      <c r="E18" s="46">
        <v>45441</v>
      </c>
      <c r="F18" s="44">
        <v>5000000</v>
      </c>
      <c r="G18" s="43">
        <v>0</v>
      </c>
      <c r="H18" s="43">
        <v>2500000</v>
      </c>
      <c r="I18" s="43">
        <v>0</v>
      </c>
      <c r="J18" s="43">
        <v>0</v>
      </c>
      <c r="K18" s="43">
        <v>233000</v>
      </c>
      <c r="L18" s="43">
        <v>2500000</v>
      </c>
      <c r="M18" s="43">
        <v>2500000</v>
      </c>
      <c r="N18" s="73">
        <v>0</v>
      </c>
    </row>
    <row r="19" spans="1:14" s="34" customFormat="1" ht="15.95" customHeight="1">
      <c r="A19" s="40" t="s">
        <v>38</v>
      </c>
      <c r="B19" s="44">
        <v>19329312.02</v>
      </c>
      <c r="C19" s="44">
        <v>19329312.02</v>
      </c>
      <c r="D19" s="45">
        <v>42766</v>
      </c>
      <c r="E19" s="45">
        <v>51089</v>
      </c>
      <c r="F19" s="44">
        <v>13689038.9</v>
      </c>
      <c r="G19" s="43">
        <v>0</v>
      </c>
      <c r="H19" s="43">
        <v>458734.13</v>
      </c>
      <c r="I19" s="43">
        <v>0</v>
      </c>
      <c r="J19" s="43">
        <v>0</v>
      </c>
      <c r="K19" s="43">
        <v>164851.88</v>
      </c>
      <c r="L19" s="43">
        <v>13230304.77</v>
      </c>
      <c r="M19" s="43">
        <v>13230304.77</v>
      </c>
      <c r="N19" s="73">
        <v>0</v>
      </c>
    </row>
    <row r="20" spans="1:14" s="34" customFormat="1" ht="15.95" customHeight="1">
      <c r="A20" s="40" t="s">
        <v>44</v>
      </c>
      <c r="B20" s="44">
        <v>500000000</v>
      </c>
      <c r="C20" s="44">
        <v>500000000</v>
      </c>
      <c r="D20" s="45">
        <v>43929</v>
      </c>
      <c r="E20" s="45">
        <v>47580</v>
      </c>
      <c r="F20" s="44">
        <v>498856082.42000002</v>
      </c>
      <c r="G20" s="43">
        <v>0</v>
      </c>
      <c r="H20" s="43">
        <v>498856082.42000002</v>
      </c>
      <c r="I20" s="43">
        <v>0</v>
      </c>
      <c r="J20" s="43">
        <v>0</v>
      </c>
      <c r="K20" s="43">
        <v>5389391.6799999997</v>
      </c>
      <c r="L20" s="43">
        <v>0</v>
      </c>
      <c r="M20" s="43">
        <v>0</v>
      </c>
      <c r="N20" s="73">
        <v>0</v>
      </c>
    </row>
    <row r="21" spans="1:14" s="34" customFormat="1" ht="15.95" customHeight="1">
      <c r="A21" s="41" t="s">
        <v>45</v>
      </c>
      <c r="B21" s="44">
        <v>472807000</v>
      </c>
      <c r="C21" s="44">
        <v>472807000</v>
      </c>
      <c r="D21" s="45">
        <v>44134</v>
      </c>
      <c r="E21" s="45">
        <v>55605</v>
      </c>
      <c r="F21" s="44">
        <v>472000000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472000000</v>
      </c>
      <c r="M21" s="43">
        <v>472000000</v>
      </c>
      <c r="N21" s="73">
        <v>807000</v>
      </c>
    </row>
    <row r="22" spans="1:14" s="24" customFormat="1" ht="15.95" customHeight="1">
      <c r="A22" s="21" t="s">
        <v>19</v>
      </c>
      <c r="B22" s="47">
        <v>1917136312.02</v>
      </c>
      <c r="C22" s="47">
        <v>1917136312.02</v>
      </c>
      <c r="D22" s="47" t="s">
        <v>0</v>
      </c>
      <c r="E22" s="47" t="s">
        <v>0</v>
      </c>
      <c r="F22" s="47">
        <v>1447074041.47</v>
      </c>
      <c r="G22" s="47">
        <v>0</v>
      </c>
      <c r="H22" s="47">
        <v>505880931.56999999</v>
      </c>
      <c r="I22" s="47">
        <v>0</v>
      </c>
      <c r="J22" s="47">
        <v>0</v>
      </c>
      <c r="K22" s="47">
        <v>9085700.8900000006</v>
      </c>
      <c r="L22" s="47">
        <v>941193109.89999998</v>
      </c>
      <c r="M22" s="47">
        <v>941193109.89999998</v>
      </c>
      <c r="N22" s="47">
        <v>400807000</v>
      </c>
    </row>
    <row r="23" spans="1:14" ht="15.95" customHeight="1">
      <c r="A23" s="30" t="s">
        <v>20</v>
      </c>
      <c r="B23" s="31"/>
      <c r="C23" s="31"/>
      <c r="D23" s="31"/>
      <c r="E23" s="31"/>
      <c r="F23" s="31"/>
      <c r="G23" s="32"/>
      <c r="H23" s="32"/>
      <c r="I23" s="32"/>
      <c r="J23" s="32"/>
      <c r="K23" s="32"/>
      <c r="L23" s="32"/>
      <c r="M23" s="32"/>
      <c r="N23" s="33"/>
    </row>
    <row r="24" spans="1:14" s="20" customFormat="1" ht="22.5">
      <c r="A24" s="42" t="s">
        <v>50</v>
      </c>
      <c r="B24" s="49">
        <v>439316635</v>
      </c>
      <c r="C24" s="49">
        <v>545078148</v>
      </c>
      <c r="D24" s="50">
        <v>40053</v>
      </c>
      <c r="E24" s="50">
        <v>73050</v>
      </c>
      <c r="F24" s="51">
        <v>548049010.66999996</v>
      </c>
      <c r="G24" s="49">
        <v>0</v>
      </c>
      <c r="H24" s="49">
        <v>0</v>
      </c>
      <c r="I24" s="49">
        <v>0</v>
      </c>
      <c r="J24" s="49">
        <v>-548049010.66999996</v>
      </c>
      <c r="K24" s="49">
        <v>0</v>
      </c>
      <c r="L24" s="49">
        <v>0</v>
      </c>
      <c r="M24" s="49">
        <v>0</v>
      </c>
      <c r="N24" s="75">
        <v>0</v>
      </c>
    </row>
    <row r="25" spans="1:14" ht="15.95" customHeight="1">
      <c r="A25" s="21" t="s">
        <v>21</v>
      </c>
      <c r="B25" s="52">
        <v>439316635</v>
      </c>
      <c r="C25" s="52">
        <v>545078148</v>
      </c>
      <c r="D25" s="52" t="s">
        <v>0</v>
      </c>
      <c r="E25" s="52" t="s">
        <v>0</v>
      </c>
      <c r="F25" s="52">
        <v>548049010.66999996</v>
      </c>
      <c r="G25" s="52">
        <v>0</v>
      </c>
      <c r="H25" s="52">
        <v>0</v>
      </c>
      <c r="I25" s="52">
        <v>0</v>
      </c>
      <c r="J25" s="52">
        <v>-548049010.66999996</v>
      </c>
      <c r="K25" s="52">
        <v>0</v>
      </c>
      <c r="L25" s="52">
        <v>0</v>
      </c>
      <c r="M25" s="52">
        <v>0</v>
      </c>
      <c r="N25" s="52">
        <v>0</v>
      </c>
    </row>
    <row r="26" spans="1:14" ht="15.95" customHeight="1" thickBot="1">
      <c r="A26" s="27" t="str">
        <f>"Total in "&amp;LEFT(A7,LEN(A7)-5)&amp;":"</f>
        <v>Total in January - May:</v>
      </c>
      <c r="B26" s="53" t="s">
        <v>0</v>
      </c>
      <c r="C26" s="54">
        <v>2462214460.02</v>
      </c>
      <c r="D26" s="54" t="s">
        <v>0</v>
      </c>
      <c r="E26" s="54" t="s">
        <v>0</v>
      </c>
      <c r="F26" s="54">
        <v>1995123052.1399999</v>
      </c>
      <c r="G26" s="54">
        <v>0</v>
      </c>
      <c r="H26" s="54">
        <v>505880931.56999999</v>
      </c>
      <c r="I26" s="54">
        <v>0</v>
      </c>
      <c r="J26" s="54">
        <v>-548049010.66999996</v>
      </c>
      <c r="K26" s="54">
        <v>9085700.8900000006</v>
      </c>
      <c r="L26" s="53" t="s">
        <v>0</v>
      </c>
      <c r="M26" s="54">
        <v>941193109.89999998</v>
      </c>
      <c r="N26" s="54">
        <v>400807000</v>
      </c>
    </row>
    <row r="27" spans="1:14" ht="15.95" customHeight="1">
      <c r="A27" s="25" t="s">
        <v>22</v>
      </c>
      <c r="B27" s="55"/>
      <c r="C27" s="55"/>
      <c r="D27" s="55"/>
      <c r="E27" s="55"/>
      <c r="F27" s="55"/>
      <c r="G27" s="56"/>
      <c r="H27" s="56"/>
      <c r="I27" s="56"/>
      <c r="J27" s="56"/>
      <c r="K27" s="56"/>
      <c r="L27" s="56"/>
      <c r="M27" s="56"/>
      <c r="N27" s="76"/>
    </row>
    <row r="28" spans="1:14" ht="15.95" customHeight="1">
      <c r="A28" s="30" t="s">
        <v>2</v>
      </c>
      <c r="B28" s="57"/>
      <c r="C28" s="57"/>
      <c r="D28" s="57"/>
      <c r="E28" s="57"/>
      <c r="F28" s="57"/>
      <c r="G28" s="57"/>
      <c r="H28" s="58"/>
      <c r="I28" s="57"/>
      <c r="J28" s="57"/>
      <c r="K28" s="57"/>
      <c r="L28" s="57"/>
      <c r="M28" s="57"/>
      <c r="N28" s="77"/>
    </row>
    <row r="29" spans="1:14" ht="15.95" customHeight="1">
      <c r="A29" s="81" t="s">
        <v>43</v>
      </c>
      <c r="B29" s="48">
        <v>202774</v>
      </c>
      <c r="C29" s="48">
        <v>202774</v>
      </c>
      <c r="D29" s="59" t="s">
        <v>0</v>
      </c>
      <c r="E29" s="59" t="s">
        <v>0</v>
      </c>
      <c r="F29" s="59">
        <v>202774</v>
      </c>
      <c r="G29" s="48">
        <v>0</v>
      </c>
      <c r="H29" s="48">
        <v>0</v>
      </c>
      <c r="I29" s="48">
        <v>0</v>
      </c>
      <c r="J29" s="48">
        <v>0</v>
      </c>
      <c r="K29" s="48">
        <v>2078</v>
      </c>
      <c r="L29" s="48">
        <v>202774</v>
      </c>
      <c r="M29" s="48">
        <v>202774</v>
      </c>
      <c r="N29" s="74">
        <v>0</v>
      </c>
    </row>
    <row r="30" spans="1:14" ht="24" customHeight="1">
      <c r="A30" s="23" t="s">
        <v>31</v>
      </c>
      <c r="B30" s="48">
        <v>20450</v>
      </c>
      <c r="C30" s="48">
        <v>20450</v>
      </c>
      <c r="D30" s="59" t="s">
        <v>0</v>
      </c>
      <c r="E30" s="59" t="s">
        <v>0</v>
      </c>
      <c r="F30" s="59">
        <v>6598</v>
      </c>
      <c r="G30" s="48">
        <v>0</v>
      </c>
      <c r="H30" s="48">
        <v>3429</v>
      </c>
      <c r="I30" s="48">
        <v>0</v>
      </c>
      <c r="J30" s="48">
        <v>10485</v>
      </c>
      <c r="K30" s="48">
        <v>0</v>
      </c>
      <c r="L30" s="48">
        <v>13654</v>
      </c>
      <c r="M30" s="48">
        <v>13654</v>
      </c>
      <c r="N30" s="74">
        <v>0</v>
      </c>
    </row>
    <row r="31" spans="1:14" ht="22.5">
      <c r="A31" s="22" t="s">
        <v>32</v>
      </c>
      <c r="B31" s="48">
        <v>22093029</v>
      </c>
      <c r="C31" s="48">
        <v>22093029</v>
      </c>
      <c r="D31" s="59" t="s">
        <v>0</v>
      </c>
      <c r="E31" s="59" t="s">
        <v>0</v>
      </c>
      <c r="F31" s="59">
        <v>17682816</v>
      </c>
      <c r="G31" s="48">
        <v>0</v>
      </c>
      <c r="H31" s="48">
        <v>893956</v>
      </c>
      <c r="I31" s="48">
        <v>0</v>
      </c>
      <c r="J31" s="48">
        <v>207719</v>
      </c>
      <c r="K31" s="48">
        <v>242295</v>
      </c>
      <c r="L31" s="48">
        <v>16996579</v>
      </c>
      <c r="M31" s="48">
        <v>16996579</v>
      </c>
      <c r="N31" s="74">
        <v>0</v>
      </c>
    </row>
    <row r="32" spans="1:14" ht="33.75">
      <c r="A32" s="22" t="s">
        <v>36</v>
      </c>
      <c r="B32" s="48">
        <v>538040</v>
      </c>
      <c r="C32" s="48">
        <v>538040</v>
      </c>
      <c r="D32" s="59" t="s">
        <v>0</v>
      </c>
      <c r="E32" s="59" t="s">
        <v>0</v>
      </c>
      <c r="F32" s="59">
        <v>17496</v>
      </c>
      <c r="G32" s="48">
        <v>0</v>
      </c>
      <c r="H32" s="48">
        <v>17496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74">
        <v>0</v>
      </c>
    </row>
    <row r="33" spans="1:14" ht="22.5">
      <c r="A33" s="22" t="s">
        <v>33</v>
      </c>
      <c r="B33" s="48">
        <v>56608800</v>
      </c>
      <c r="C33" s="48">
        <v>56608800</v>
      </c>
      <c r="D33" s="59" t="s">
        <v>0</v>
      </c>
      <c r="E33" s="59" t="s">
        <v>0</v>
      </c>
      <c r="F33" s="59">
        <v>29080800</v>
      </c>
      <c r="G33" s="48">
        <v>0</v>
      </c>
      <c r="H33" s="48">
        <v>506889</v>
      </c>
      <c r="I33" s="48">
        <v>0</v>
      </c>
      <c r="J33" s="48">
        <v>0</v>
      </c>
      <c r="K33" s="48">
        <v>70100</v>
      </c>
      <c r="L33" s="48">
        <v>28573911</v>
      </c>
      <c r="M33" s="48">
        <v>28573911</v>
      </c>
      <c r="N33" s="74">
        <v>0</v>
      </c>
    </row>
    <row r="34" spans="1:14" s="24" customFormat="1" ht="15.95" customHeight="1">
      <c r="A34" s="21" t="s">
        <v>23</v>
      </c>
      <c r="B34" s="52">
        <v>79463093</v>
      </c>
      <c r="C34" s="52">
        <v>79463093</v>
      </c>
      <c r="D34" s="52" t="s">
        <v>0</v>
      </c>
      <c r="E34" s="52" t="s">
        <v>0</v>
      </c>
      <c r="F34" s="52">
        <v>46990484</v>
      </c>
      <c r="G34" s="52">
        <v>0</v>
      </c>
      <c r="H34" s="52">
        <v>1421770</v>
      </c>
      <c r="I34" s="52">
        <v>0</v>
      </c>
      <c r="J34" s="52">
        <v>218204</v>
      </c>
      <c r="K34" s="52">
        <v>314473</v>
      </c>
      <c r="L34" s="52">
        <v>45786918</v>
      </c>
      <c r="M34" s="52">
        <v>45786918</v>
      </c>
      <c r="N34" s="52">
        <v>0</v>
      </c>
    </row>
    <row r="35" spans="1:14" s="24" customFormat="1" ht="15.95" customHeight="1" thickBot="1">
      <c r="A35" s="27" t="str">
        <f>"Total in "&amp;LEFT(A7,LEN(A7)-5)&amp;":"</f>
        <v>Total in January - May:</v>
      </c>
      <c r="B35" s="60" t="s">
        <v>0</v>
      </c>
      <c r="C35" s="61">
        <v>79463093</v>
      </c>
      <c r="D35" s="61" t="s">
        <v>0</v>
      </c>
      <c r="E35" s="61" t="s">
        <v>0</v>
      </c>
      <c r="F35" s="61">
        <v>46990484</v>
      </c>
      <c r="G35" s="61">
        <v>0</v>
      </c>
      <c r="H35" s="61">
        <v>1421770</v>
      </c>
      <c r="I35" s="61">
        <v>0</v>
      </c>
      <c r="J35" s="61">
        <v>218204</v>
      </c>
      <c r="K35" s="61">
        <v>314473</v>
      </c>
      <c r="L35" s="60" t="s">
        <v>0</v>
      </c>
      <c r="M35" s="61">
        <v>45786918</v>
      </c>
      <c r="N35" s="61">
        <v>0</v>
      </c>
    </row>
    <row r="36" spans="1:14" ht="15.95" customHeight="1">
      <c r="A36" s="25" t="s">
        <v>37</v>
      </c>
      <c r="B36" s="55"/>
      <c r="C36" s="55"/>
      <c r="D36" s="55"/>
      <c r="E36" s="55"/>
      <c r="F36" s="55"/>
      <c r="G36" s="56"/>
      <c r="H36" s="56"/>
      <c r="I36" s="56"/>
      <c r="J36" s="56"/>
      <c r="K36" s="56"/>
      <c r="L36" s="56"/>
      <c r="M36" s="56"/>
      <c r="N36" s="76"/>
    </row>
    <row r="37" spans="1:14" ht="15.95" customHeight="1">
      <c r="A37" s="30" t="s">
        <v>2</v>
      </c>
      <c r="B37" s="62"/>
      <c r="C37" s="62"/>
      <c r="D37" s="62"/>
      <c r="E37" s="62"/>
      <c r="F37" s="62"/>
      <c r="G37" s="63"/>
      <c r="H37" s="63"/>
      <c r="I37" s="63"/>
      <c r="J37" s="63"/>
      <c r="K37" s="63"/>
      <c r="L37" s="63"/>
      <c r="M37" s="63"/>
      <c r="N37" s="78"/>
    </row>
    <row r="38" spans="1:14" s="20" customFormat="1" ht="22.5">
      <c r="A38" s="23" t="s">
        <v>56</v>
      </c>
      <c r="B38" s="48">
        <v>37335</v>
      </c>
      <c r="C38" s="48">
        <v>37335</v>
      </c>
      <c r="D38" s="59" t="s">
        <v>0</v>
      </c>
      <c r="E38" s="59" t="s">
        <v>0</v>
      </c>
      <c r="F38" s="59">
        <v>0</v>
      </c>
      <c r="G38" s="64">
        <v>37335</v>
      </c>
      <c r="H38" s="64">
        <v>0</v>
      </c>
      <c r="I38" s="64">
        <v>0</v>
      </c>
      <c r="J38" s="64">
        <v>0</v>
      </c>
      <c r="K38" s="64">
        <v>0</v>
      </c>
      <c r="L38" s="64">
        <v>37335</v>
      </c>
      <c r="M38" s="64">
        <v>37335</v>
      </c>
      <c r="N38" s="79">
        <v>0</v>
      </c>
    </row>
    <row r="39" spans="1:14" s="20" customFormat="1" ht="22.5">
      <c r="A39" s="23" t="s">
        <v>31</v>
      </c>
      <c r="B39" s="48">
        <v>51247842</v>
      </c>
      <c r="C39" s="48">
        <v>51247842</v>
      </c>
      <c r="D39" s="59" t="s">
        <v>0</v>
      </c>
      <c r="E39" s="59" t="s">
        <v>0</v>
      </c>
      <c r="F39" s="59">
        <v>15887643</v>
      </c>
      <c r="G39" s="64">
        <v>0</v>
      </c>
      <c r="H39" s="64">
        <v>2360068</v>
      </c>
      <c r="I39" s="64">
        <v>0</v>
      </c>
      <c r="J39" s="64">
        <v>0</v>
      </c>
      <c r="K39" s="64">
        <v>11661</v>
      </c>
      <c r="L39" s="64">
        <v>13527575</v>
      </c>
      <c r="M39" s="64">
        <v>13527575</v>
      </c>
      <c r="N39" s="79">
        <v>0</v>
      </c>
    </row>
    <row r="40" spans="1:14" s="20" customFormat="1" ht="22.5">
      <c r="A40" s="23" t="s">
        <v>32</v>
      </c>
      <c r="B40" s="48">
        <v>85022769</v>
      </c>
      <c r="C40" s="48">
        <v>85022769</v>
      </c>
      <c r="D40" s="59" t="s">
        <v>0</v>
      </c>
      <c r="E40" s="59" t="s">
        <v>0</v>
      </c>
      <c r="F40" s="59">
        <v>62991750</v>
      </c>
      <c r="G40" s="64">
        <v>0</v>
      </c>
      <c r="H40" s="64">
        <v>413990</v>
      </c>
      <c r="I40" s="64">
        <v>0</v>
      </c>
      <c r="J40" s="64">
        <v>0</v>
      </c>
      <c r="K40" s="64">
        <v>28083</v>
      </c>
      <c r="L40" s="64">
        <v>62577760</v>
      </c>
      <c r="M40" s="64">
        <v>62577760</v>
      </c>
      <c r="N40" s="79">
        <v>0</v>
      </c>
    </row>
    <row r="41" spans="1:14" s="20" customFormat="1" ht="33.75">
      <c r="A41" s="23" t="s">
        <v>36</v>
      </c>
      <c r="B41" s="48">
        <v>2013504</v>
      </c>
      <c r="C41" s="48">
        <v>2013504</v>
      </c>
      <c r="D41" s="59" t="s">
        <v>0</v>
      </c>
      <c r="E41" s="59" t="s">
        <v>0</v>
      </c>
      <c r="F41" s="59">
        <v>105574</v>
      </c>
      <c r="G41" s="64">
        <v>0</v>
      </c>
      <c r="H41" s="64">
        <v>43832</v>
      </c>
      <c r="I41" s="64">
        <v>0</v>
      </c>
      <c r="J41" s="64">
        <v>0</v>
      </c>
      <c r="K41" s="64">
        <v>1146</v>
      </c>
      <c r="L41" s="64">
        <v>61742</v>
      </c>
      <c r="M41" s="64">
        <v>61742</v>
      </c>
      <c r="N41" s="79">
        <v>0</v>
      </c>
    </row>
    <row r="42" spans="1:14" s="20" customFormat="1" ht="22.5">
      <c r="A42" s="23" t="s">
        <v>33</v>
      </c>
      <c r="B42" s="48">
        <v>270789353</v>
      </c>
      <c r="C42" s="48">
        <v>270789353</v>
      </c>
      <c r="D42" s="59" t="s">
        <v>0</v>
      </c>
      <c r="E42" s="59" t="s">
        <v>0</v>
      </c>
      <c r="F42" s="59">
        <v>150375516</v>
      </c>
      <c r="G42" s="64">
        <v>0</v>
      </c>
      <c r="H42" s="64">
        <v>15070775</v>
      </c>
      <c r="I42" s="64">
        <v>0</v>
      </c>
      <c r="J42" s="64">
        <v>0</v>
      </c>
      <c r="K42" s="64">
        <v>7385060</v>
      </c>
      <c r="L42" s="64">
        <v>135304741</v>
      </c>
      <c r="M42" s="64">
        <v>135304741</v>
      </c>
      <c r="N42" s="79">
        <v>0</v>
      </c>
    </row>
    <row r="43" spans="1:14" s="20" customFormat="1" ht="33.75">
      <c r="A43" s="23" t="s">
        <v>34</v>
      </c>
      <c r="B43" s="65">
        <v>2505984815</v>
      </c>
      <c r="C43" s="65">
        <v>2505984815</v>
      </c>
      <c r="D43" s="66" t="s">
        <v>0</v>
      </c>
      <c r="E43" s="66" t="s">
        <v>0</v>
      </c>
      <c r="F43" s="66">
        <v>1722054056</v>
      </c>
      <c r="G43" s="67">
        <v>39449336</v>
      </c>
      <c r="H43" s="67">
        <v>47488003</v>
      </c>
      <c r="I43" s="67">
        <v>0</v>
      </c>
      <c r="J43" s="67">
        <v>0</v>
      </c>
      <c r="K43" s="67">
        <v>11821624</v>
      </c>
      <c r="L43" s="67">
        <v>1714015389</v>
      </c>
      <c r="M43" s="64">
        <v>1714015389</v>
      </c>
      <c r="N43" s="80">
        <v>0</v>
      </c>
    </row>
    <row r="44" spans="1:14" ht="15.95" customHeight="1">
      <c r="A44" s="21" t="s">
        <v>19</v>
      </c>
      <c r="B44" s="52">
        <v>2915095618</v>
      </c>
      <c r="C44" s="52">
        <v>2915095618</v>
      </c>
      <c r="D44" s="52" t="s">
        <v>0</v>
      </c>
      <c r="E44" s="52" t="s">
        <v>0</v>
      </c>
      <c r="F44" s="52">
        <v>1951414539</v>
      </c>
      <c r="G44" s="68">
        <v>39486671</v>
      </c>
      <c r="H44" s="68">
        <v>65376668</v>
      </c>
      <c r="I44" s="68">
        <v>0</v>
      </c>
      <c r="J44" s="68">
        <v>0</v>
      </c>
      <c r="K44" s="68">
        <v>19247574</v>
      </c>
      <c r="L44" s="68">
        <v>1925524542</v>
      </c>
      <c r="M44" s="68">
        <v>1925524542</v>
      </c>
      <c r="N44" s="68">
        <v>0</v>
      </c>
    </row>
    <row r="45" spans="1:14" s="26" customFormat="1" ht="15.95" customHeight="1" thickBot="1">
      <c r="A45" s="27" t="str">
        <f>"Total in "&amp;LEFT(A7,LEN(A7)-5)&amp;":"</f>
        <v>Total in January - May:</v>
      </c>
      <c r="B45" s="60" t="s">
        <v>0</v>
      </c>
      <c r="C45" s="61">
        <v>2915095618</v>
      </c>
      <c r="D45" s="61" t="s">
        <v>0</v>
      </c>
      <c r="E45" s="61" t="s">
        <v>0</v>
      </c>
      <c r="F45" s="61">
        <v>1951414539</v>
      </c>
      <c r="G45" s="61">
        <v>39486671</v>
      </c>
      <c r="H45" s="61">
        <v>65376668</v>
      </c>
      <c r="I45" s="61">
        <v>0</v>
      </c>
      <c r="J45" s="61">
        <v>0</v>
      </c>
      <c r="K45" s="61">
        <v>19247574</v>
      </c>
      <c r="L45" s="60" t="s">
        <v>0</v>
      </c>
      <c r="M45" s="61">
        <v>1925524542</v>
      </c>
      <c r="N45" s="61">
        <v>0</v>
      </c>
    </row>
    <row r="46" spans="1:14" s="24" customFormat="1" ht="15.95" customHeight="1">
      <c r="A46" s="21" t="s">
        <v>24</v>
      </c>
      <c r="B46" s="69">
        <v>4911695023.0200005</v>
      </c>
      <c r="C46" s="69">
        <v>4911695023.0200005</v>
      </c>
      <c r="D46" s="69" t="s">
        <v>0</v>
      </c>
      <c r="E46" s="69" t="s">
        <v>0</v>
      </c>
      <c r="F46" s="69">
        <v>3445479064.4700003</v>
      </c>
      <c r="G46" s="69">
        <v>39486671</v>
      </c>
      <c r="H46" s="69">
        <v>572679369.56999993</v>
      </c>
      <c r="I46" s="69">
        <v>0</v>
      </c>
      <c r="J46" s="69">
        <v>218204</v>
      </c>
      <c r="K46" s="69">
        <v>28647747.890000001</v>
      </c>
      <c r="L46" s="69">
        <v>2912504569.9000001</v>
      </c>
      <c r="M46" s="69">
        <v>2912504569.9000001</v>
      </c>
      <c r="N46" s="69">
        <v>400807000</v>
      </c>
    </row>
    <row r="47" spans="1:14" s="24" customFormat="1" ht="15.95" customHeight="1" thickBot="1">
      <c r="A47" s="29" t="s">
        <v>25</v>
      </c>
      <c r="B47" s="54">
        <v>439316635</v>
      </c>
      <c r="C47" s="54">
        <v>545078148</v>
      </c>
      <c r="D47" s="54" t="s">
        <v>0</v>
      </c>
      <c r="E47" s="54" t="s">
        <v>0</v>
      </c>
      <c r="F47" s="54">
        <v>548049010.66999996</v>
      </c>
      <c r="G47" s="54">
        <v>0</v>
      </c>
      <c r="H47" s="54">
        <v>0</v>
      </c>
      <c r="I47" s="54">
        <v>0</v>
      </c>
      <c r="J47" s="54">
        <v>-548049010.66999996</v>
      </c>
      <c r="K47" s="54">
        <v>0</v>
      </c>
      <c r="L47" s="54">
        <v>0</v>
      </c>
      <c r="M47" s="54">
        <v>0</v>
      </c>
      <c r="N47" s="54">
        <v>0</v>
      </c>
    </row>
    <row r="48" spans="1:14" s="24" customFormat="1" ht="32.25" thickBot="1">
      <c r="A48" s="28" t="s">
        <v>26</v>
      </c>
      <c r="B48" s="70" t="s">
        <v>0</v>
      </c>
      <c r="C48" s="71">
        <v>5456773171.0200005</v>
      </c>
      <c r="D48" s="71" t="s">
        <v>0</v>
      </c>
      <c r="E48" s="71" t="s">
        <v>0</v>
      </c>
      <c r="F48" s="71">
        <v>3993528075.1400003</v>
      </c>
      <c r="G48" s="71">
        <v>39486671</v>
      </c>
      <c r="H48" s="71">
        <v>572679369.56999993</v>
      </c>
      <c r="I48" s="71">
        <v>0</v>
      </c>
      <c r="J48" s="71">
        <v>-547830806.66999996</v>
      </c>
      <c r="K48" s="71">
        <v>28647747.890000001</v>
      </c>
      <c r="L48" s="72" t="s">
        <v>0</v>
      </c>
      <c r="M48" s="71">
        <v>2912504569.9000001</v>
      </c>
      <c r="N48" s="71">
        <v>400807000</v>
      </c>
    </row>
    <row r="49" spans="1:14" ht="15.75" customHeight="1">
      <c r="A49" s="39" t="s">
        <v>49</v>
      </c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4"/>
      <c r="M49" s="15"/>
      <c r="N49" s="15"/>
    </row>
    <row r="50" spans="1:14" ht="37.5" customHeight="1">
      <c r="A50" s="102" t="s">
        <v>51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</row>
    <row r="51" spans="1:14" ht="12.75">
      <c r="A51" s="16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4"/>
      <c r="M51" s="15"/>
      <c r="N51" s="15"/>
    </row>
    <row r="52" spans="1:14" ht="12.75">
      <c r="A52" s="16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4"/>
      <c r="M52" s="15"/>
      <c r="N52" s="15"/>
    </row>
    <row r="53" spans="1:14" ht="17.25" customHeight="1">
      <c r="A53" s="36"/>
      <c r="B53" s="10"/>
      <c r="C53" s="11"/>
      <c r="D53" s="11"/>
      <c r="E53" s="11"/>
      <c r="F53" s="12"/>
      <c r="G53" s="13"/>
      <c r="H53" s="9"/>
      <c r="I53" s="9"/>
      <c r="J53" s="9"/>
      <c r="K53" s="9"/>
      <c r="L53" s="9"/>
      <c r="M53" s="9"/>
      <c r="N53" s="9"/>
    </row>
    <row r="54" spans="1:14" ht="12" customHeight="1">
      <c r="A54" s="37"/>
    </row>
  </sheetData>
  <mergeCells count="16">
    <mergeCell ref="A6:N6"/>
    <mergeCell ref="A1:N1"/>
    <mergeCell ref="A2:N2"/>
    <mergeCell ref="A3:N3"/>
    <mergeCell ref="A4:N4"/>
    <mergeCell ref="A5:N5"/>
    <mergeCell ref="A50:N50"/>
    <mergeCell ref="A7:N7"/>
    <mergeCell ref="A9:A10"/>
    <mergeCell ref="B9:C9"/>
    <mergeCell ref="D9:D10"/>
    <mergeCell ref="E9:E10"/>
    <mergeCell ref="F9:F10"/>
    <mergeCell ref="G9:K9"/>
    <mergeCell ref="L9:M9"/>
    <mergeCell ref="N9:N10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93" zoomScaleNormal="93" zoomScaleSheetLayoutView="100" workbookViewId="0">
      <selection activeCell="C33" sqref="C33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5" t="s">
        <v>47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  <c r="N1" s="97"/>
    </row>
    <row r="2" spans="1:14" customFormat="1" ht="12.75" customHeight="1">
      <c r="A2" s="98" t="s">
        <v>46</v>
      </c>
      <c r="B2" s="98"/>
      <c r="C2" s="98"/>
      <c r="D2" s="98"/>
      <c r="E2" s="98"/>
      <c r="F2" s="98"/>
      <c r="G2" s="98"/>
      <c r="H2" s="98"/>
      <c r="I2" s="98"/>
      <c r="J2" s="97"/>
      <c r="K2" s="97"/>
      <c r="L2" s="97"/>
      <c r="M2" s="97"/>
      <c r="N2" s="97"/>
    </row>
    <row r="3" spans="1:14" customFormat="1" ht="18" customHeight="1">
      <c r="A3" s="99" t="s">
        <v>39</v>
      </c>
      <c r="B3" s="99"/>
      <c r="C3" s="99"/>
      <c r="D3" s="99"/>
      <c r="E3" s="99"/>
      <c r="F3" s="99"/>
      <c r="G3" s="99"/>
      <c r="H3" s="99"/>
      <c r="I3" s="99"/>
      <c r="J3" s="97"/>
      <c r="K3" s="97"/>
      <c r="L3" s="97"/>
      <c r="M3" s="97"/>
      <c r="N3" s="97"/>
    </row>
    <row r="4" spans="1:14" customFormat="1" ht="18.75" customHeight="1">
      <c r="A4" s="100" t="s">
        <v>40</v>
      </c>
      <c r="B4" s="100"/>
      <c r="C4" s="100"/>
      <c r="D4" s="100"/>
      <c r="E4" s="100"/>
      <c r="F4" s="100"/>
      <c r="G4" s="100"/>
      <c r="H4" s="100"/>
      <c r="I4" s="100"/>
      <c r="J4" s="97"/>
      <c r="K4" s="97"/>
      <c r="L4" s="97"/>
      <c r="M4" s="97"/>
      <c r="N4" s="97"/>
    </row>
    <row r="5" spans="1:14" customFormat="1" ht="21" customHeight="1">
      <c r="A5" s="101" t="s">
        <v>41</v>
      </c>
      <c r="B5" s="101"/>
      <c r="C5" s="101"/>
      <c r="D5" s="101"/>
      <c r="E5" s="101"/>
      <c r="F5" s="101"/>
      <c r="G5" s="101"/>
      <c r="H5" s="101"/>
      <c r="I5" s="101"/>
      <c r="J5" s="97"/>
      <c r="K5" s="97"/>
      <c r="L5" s="97"/>
      <c r="M5" s="97"/>
      <c r="N5" s="97"/>
    </row>
    <row r="6" spans="1:14" s="2" customFormat="1" ht="17.25" customHeight="1">
      <c r="A6" s="103" t="s">
        <v>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s="3" customFormat="1" ht="17.25" customHeight="1">
      <c r="A7" s="104" t="s">
        <v>57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106" t="s">
        <v>7</v>
      </c>
      <c r="B9" s="106" t="s">
        <v>8</v>
      </c>
      <c r="C9" s="106"/>
      <c r="D9" s="106" t="s">
        <v>16</v>
      </c>
      <c r="E9" s="106" t="s">
        <v>17</v>
      </c>
      <c r="F9" s="106" t="s">
        <v>3</v>
      </c>
      <c r="G9" s="106" t="s">
        <v>9</v>
      </c>
      <c r="H9" s="106"/>
      <c r="I9" s="106"/>
      <c r="J9" s="106"/>
      <c r="K9" s="106"/>
      <c r="L9" s="106" t="s">
        <v>13</v>
      </c>
      <c r="M9" s="106"/>
      <c r="N9" s="106" t="s">
        <v>15</v>
      </c>
    </row>
    <row r="10" spans="1:14" ht="38.25">
      <c r="A10" s="106"/>
      <c r="B10" s="86" t="s">
        <v>6</v>
      </c>
      <c r="C10" s="7" t="s">
        <v>2</v>
      </c>
      <c r="D10" s="106"/>
      <c r="E10" s="106"/>
      <c r="F10" s="106"/>
      <c r="G10" s="86" t="s">
        <v>10</v>
      </c>
      <c r="H10" s="86" t="s">
        <v>11</v>
      </c>
      <c r="I10" s="86" t="s">
        <v>4</v>
      </c>
      <c r="J10" s="86" t="s">
        <v>12</v>
      </c>
      <c r="K10" s="86" t="s">
        <v>5</v>
      </c>
      <c r="L10" s="86" t="s">
        <v>6</v>
      </c>
      <c r="M10" s="86" t="s">
        <v>14</v>
      </c>
      <c r="N10" s="106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8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30" t="s">
        <v>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</row>
    <row r="14" spans="1:14" s="34" customFormat="1" ht="15.95" customHeight="1">
      <c r="A14" s="35" t="s">
        <v>27</v>
      </c>
      <c r="B14" s="44">
        <v>75000000</v>
      </c>
      <c r="C14" s="44">
        <v>75000000</v>
      </c>
      <c r="D14" s="45">
        <v>38764</v>
      </c>
      <c r="E14" s="45">
        <v>47557</v>
      </c>
      <c r="F14" s="44">
        <v>32528920.150000006</v>
      </c>
      <c r="G14" s="43">
        <v>0</v>
      </c>
      <c r="H14" s="43">
        <v>4066115.02</v>
      </c>
      <c r="I14" s="43">
        <v>0</v>
      </c>
      <c r="J14" s="43">
        <v>0</v>
      </c>
      <c r="K14" s="43">
        <v>401500.4</v>
      </c>
      <c r="L14" s="43">
        <v>28462805.130000006</v>
      </c>
      <c r="M14" s="43">
        <v>28462805.130000006</v>
      </c>
      <c r="N14" s="73">
        <v>0</v>
      </c>
    </row>
    <row r="15" spans="1:14" s="34" customFormat="1" ht="15.95" customHeight="1">
      <c r="A15" s="35" t="s">
        <v>42</v>
      </c>
      <c r="B15" s="44">
        <v>200000000</v>
      </c>
      <c r="C15" s="44">
        <v>200000000</v>
      </c>
      <c r="D15" s="45">
        <v>40248</v>
      </c>
      <c r="E15" s="45">
        <v>45950</v>
      </c>
      <c r="F15" s="44">
        <v>200000000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200000000</v>
      </c>
      <c r="M15" s="43">
        <v>200000000</v>
      </c>
      <c r="N15" s="73">
        <v>0</v>
      </c>
    </row>
    <row r="16" spans="1:14" s="34" customFormat="1" ht="15.95" customHeight="1">
      <c r="A16" s="35" t="s">
        <v>28</v>
      </c>
      <c r="B16" s="44">
        <v>225000000</v>
      </c>
      <c r="C16" s="44">
        <v>225000000</v>
      </c>
      <c r="D16" s="45">
        <v>39762</v>
      </c>
      <c r="E16" s="45">
        <v>45742</v>
      </c>
      <c r="F16" s="44">
        <v>225000000</v>
      </c>
      <c r="G16" s="43">
        <v>0</v>
      </c>
      <c r="H16" s="43">
        <v>0</v>
      </c>
      <c r="I16" s="43">
        <v>0</v>
      </c>
      <c r="J16" s="43">
        <v>0</v>
      </c>
      <c r="K16" s="43">
        <v>3121500</v>
      </c>
      <c r="L16" s="43">
        <v>225000000</v>
      </c>
      <c r="M16" s="43">
        <v>225000000</v>
      </c>
      <c r="N16" s="73">
        <v>0</v>
      </c>
    </row>
    <row r="17" spans="1:14" s="34" customFormat="1" ht="15.95" customHeight="1">
      <c r="A17" s="40" t="s">
        <v>29</v>
      </c>
      <c r="B17" s="44">
        <v>400000000</v>
      </c>
      <c r="C17" s="44">
        <v>400000000</v>
      </c>
      <c r="D17" s="45">
        <v>42080</v>
      </c>
      <c r="E17" s="45">
        <v>53664</v>
      </c>
      <c r="F17" s="44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73">
        <v>400000000</v>
      </c>
    </row>
    <row r="18" spans="1:14" s="34" customFormat="1" ht="15.95" customHeight="1">
      <c r="A18" s="40" t="s">
        <v>30</v>
      </c>
      <c r="B18" s="44">
        <v>25000000</v>
      </c>
      <c r="C18" s="44">
        <v>25000000</v>
      </c>
      <c r="D18" s="46">
        <v>39962</v>
      </c>
      <c r="E18" s="46">
        <v>45441</v>
      </c>
      <c r="F18" s="44">
        <v>5000000</v>
      </c>
      <c r="G18" s="43">
        <v>0</v>
      </c>
      <c r="H18" s="43">
        <v>2500000</v>
      </c>
      <c r="I18" s="43">
        <v>0</v>
      </c>
      <c r="J18" s="43">
        <v>0</v>
      </c>
      <c r="K18" s="43">
        <v>233000</v>
      </c>
      <c r="L18" s="43">
        <v>2500000</v>
      </c>
      <c r="M18" s="43">
        <v>2500000</v>
      </c>
      <c r="N18" s="73">
        <v>0</v>
      </c>
    </row>
    <row r="19" spans="1:14" s="34" customFormat="1" ht="15.95" customHeight="1">
      <c r="A19" s="40" t="s">
        <v>38</v>
      </c>
      <c r="B19" s="44">
        <v>19329312.02</v>
      </c>
      <c r="C19" s="44">
        <v>19329312.02</v>
      </c>
      <c r="D19" s="45">
        <v>42766</v>
      </c>
      <c r="E19" s="45">
        <v>51089</v>
      </c>
      <c r="F19" s="44">
        <v>13689038.9</v>
      </c>
      <c r="G19" s="43">
        <v>0</v>
      </c>
      <c r="H19" s="43">
        <v>458734.13</v>
      </c>
      <c r="I19" s="43">
        <v>0</v>
      </c>
      <c r="J19" s="43">
        <v>0</v>
      </c>
      <c r="K19" s="43">
        <v>164851.88</v>
      </c>
      <c r="L19" s="43">
        <v>13230304.77</v>
      </c>
      <c r="M19" s="43">
        <v>13230304.77</v>
      </c>
      <c r="N19" s="73">
        <v>0</v>
      </c>
    </row>
    <row r="20" spans="1:14" s="34" customFormat="1" ht="15.95" customHeight="1">
      <c r="A20" s="40" t="s">
        <v>44</v>
      </c>
      <c r="B20" s="44">
        <v>500000000</v>
      </c>
      <c r="C20" s="44">
        <v>500000000</v>
      </c>
      <c r="D20" s="45">
        <v>43929</v>
      </c>
      <c r="E20" s="45">
        <v>47580</v>
      </c>
      <c r="F20" s="44">
        <v>498856082.42000002</v>
      </c>
      <c r="G20" s="43">
        <v>0</v>
      </c>
      <c r="H20" s="43">
        <v>498856082.42000002</v>
      </c>
      <c r="I20" s="43">
        <v>0</v>
      </c>
      <c r="J20" s="43">
        <v>0</v>
      </c>
      <c r="K20" s="43">
        <v>5389391.6799999997</v>
      </c>
      <c r="L20" s="43">
        <v>0</v>
      </c>
      <c r="M20" s="43">
        <v>0</v>
      </c>
      <c r="N20" s="73">
        <v>0</v>
      </c>
    </row>
    <row r="21" spans="1:14" s="34" customFormat="1" ht="15.95" customHeight="1">
      <c r="A21" s="41" t="s">
        <v>45</v>
      </c>
      <c r="B21" s="44">
        <v>472807000</v>
      </c>
      <c r="C21" s="44">
        <v>472807000</v>
      </c>
      <c r="D21" s="45">
        <v>44134</v>
      </c>
      <c r="E21" s="45">
        <v>55605</v>
      </c>
      <c r="F21" s="44">
        <v>472000000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472000000</v>
      </c>
      <c r="M21" s="43">
        <v>472000000</v>
      </c>
      <c r="N21" s="73">
        <v>807000</v>
      </c>
    </row>
    <row r="22" spans="1:14" s="24" customFormat="1" ht="15.95" customHeight="1">
      <c r="A22" s="21" t="s">
        <v>19</v>
      </c>
      <c r="B22" s="47">
        <v>1917136312.02</v>
      </c>
      <c r="C22" s="47">
        <v>1917136312.02</v>
      </c>
      <c r="D22" s="47" t="s">
        <v>0</v>
      </c>
      <c r="E22" s="47" t="s">
        <v>0</v>
      </c>
      <c r="F22" s="47">
        <v>1447074041.47</v>
      </c>
      <c r="G22" s="47">
        <v>0</v>
      </c>
      <c r="H22" s="47">
        <v>505880931.56999999</v>
      </c>
      <c r="I22" s="47">
        <v>0</v>
      </c>
      <c r="J22" s="47">
        <v>0</v>
      </c>
      <c r="K22" s="47">
        <v>9310243.959999999</v>
      </c>
      <c r="L22" s="47">
        <v>941193109.89999998</v>
      </c>
      <c r="M22" s="47">
        <v>941193109.89999998</v>
      </c>
      <c r="N22" s="47">
        <v>400807000</v>
      </c>
    </row>
    <row r="23" spans="1:14" ht="15.95" customHeight="1">
      <c r="A23" s="30" t="s">
        <v>20</v>
      </c>
      <c r="B23" s="31"/>
      <c r="C23" s="31"/>
      <c r="D23" s="31"/>
      <c r="E23" s="31"/>
      <c r="F23" s="31"/>
      <c r="G23" s="32"/>
      <c r="H23" s="32"/>
      <c r="I23" s="32"/>
      <c r="J23" s="32"/>
      <c r="K23" s="32"/>
      <c r="L23" s="32"/>
      <c r="M23" s="32"/>
      <c r="N23" s="33"/>
    </row>
    <row r="24" spans="1:14" s="20" customFormat="1" ht="22.5">
      <c r="A24" s="42" t="s">
        <v>50</v>
      </c>
      <c r="B24" s="49">
        <v>439316635</v>
      </c>
      <c r="C24" s="49">
        <v>539292912</v>
      </c>
      <c r="D24" s="50">
        <v>40053</v>
      </c>
      <c r="E24" s="50">
        <v>73050</v>
      </c>
      <c r="F24" s="51">
        <v>548049010.66999996</v>
      </c>
      <c r="G24" s="49">
        <v>0</v>
      </c>
      <c r="H24" s="49">
        <v>0</v>
      </c>
      <c r="I24" s="49">
        <v>0</v>
      </c>
      <c r="J24" s="49">
        <v>-548049010.66999996</v>
      </c>
      <c r="K24" s="49">
        <v>0</v>
      </c>
      <c r="L24" s="49">
        <v>0</v>
      </c>
      <c r="M24" s="49">
        <v>0</v>
      </c>
      <c r="N24" s="75">
        <v>0</v>
      </c>
    </row>
    <row r="25" spans="1:14" ht="15.95" customHeight="1">
      <c r="A25" s="21" t="s">
        <v>21</v>
      </c>
      <c r="B25" s="52">
        <v>439316635</v>
      </c>
      <c r="C25" s="52">
        <v>539292912</v>
      </c>
      <c r="D25" s="52" t="s">
        <v>0</v>
      </c>
      <c r="E25" s="52" t="s">
        <v>0</v>
      </c>
      <c r="F25" s="52">
        <v>548049010.66999996</v>
      </c>
      <c r="G25" s="52">
        <v>0</v>
      </c>
      <c r="H25" s="52">
        <v>0</v>
      </c>
      <c r="I25" s="52">
        <v>0</v>
      </c>
      <c r="J25" s="52">
        <v>-548049010.66999996</v>
      </c>
      <c r="K25" s="52">
        <v>0</v>
      </c>
      <c r="L25" s="52">
        <v>0</v>
      </c>
      <c r="M25" s="52">
        <v>0</v>
      </c>
      <c r="N25" s="52">
        <v>0</v>
      </c>
    </row>
    <row r="26" spans="1:14" ht="15.95" customHeight="1" thickBot="1">
      <c r="A26" s="27" t="str">
        <f>"Total in "&amp;LEFT(A7,LEN(A7)-5)&amp;":"</f>
        <v>Total in January - June:</v>
      </c>
      <c r="B26" s="53" t="s">
        <v>0</v>
      </c>
      <c r="C26" s="54">
        <v>2456429224.02</v>
      </c>
      <c r="D26" s="54" t="s">
        <v>0</v>
      </c>
      <c r="E26" s="54" t="s">
        <v>0</v>
      </c>
      <c r="F26" s="54">
        <v>1995123052.1399999</v>
      </c>
      <c r="G26" s="54">
        <v>0</v>
      </c>
      <c r="H26" s="54">
        <v>505880931.56999999</v>
      </c>
      <c r="I26" s="54">
        <v>0</v>
      </c>
      <c r="J26" s="54">
        <v>-548049010.66999996</v>
      </c>
      <c r="K26" s="54">
        <v>9310243.959999999</v>
      </c>
      <c r="L26" s="53" t="s">
        <v>0</v>
      </c>
      <c r="M26" s="54">
        <v>941193109.89999998</v>
      </c>
      <c r="N26" s="54">
        <v>400807000</v>
      </c>
    </row>
    <row r="27" spans="1:14" ht="15.95" customHeight="1">
      <c r="A27" s="25" t="s">
        <v>22</v>
      </c>
      <c r="B27" s="55"/>
      <c r="C27" s="55"/>
      <c r="D27" s="55"/>
      <c r="E27" s="55"/>
      <c r="F27" s="55"/>
      <c r="G27" s="56"/>
      <c r="H27" s="56"/>
      <c r="I27" s="56"/>
      <c r="J27" s="56"/>
      <c r="K27" s="56"/>
      <c r="L27" s="56"/>
      <c r="M27" s="56"/>
      <c r="N27" s="76"/>
    </row>
    <row r="28" spans="1:14" ht="15.95" customHeight="1">
      <c r="A28" s="30" t="s">
        <v>2</v>
      </c>
      <c r="B28" s="57"/>
      <c r="C28" s="57"/>
      <c r="D28" s="57"/>
      <c r="E28" s="57"/>
      <c r="F28" s="57"/>
      <c r="G28" s="57"/>
      <c r="H28" s="58"/>
      <c r="I28" s="57"/>
      <c r="J28" s="57"/>
      <c r="K28" s="57"/>
      <c r="L28" s="57"/>
      <c r="M28" s="57"/>
      <c r="N28" s="77"/>
    </row>
    <row r="29" spans="1:14" ht="15.95" customHeight="1">
      <c r="A29" s="81" t="s">
        <v>43</v>
      </c>
      <c r="B29" s="48">
        <v>202774</v>
      </c>
      <c r="C29" s="48">
        <v>202774</v>
      </c>
      <c r="D29" s="59" t="s">
        <v>0</v>
      </c>
      <c r="E29" s="59" t="s">
        <v>0</v>
      </c>
      <c r="F29" s="59">
        <v>202774</v>
      </c>
      <c r="G29" s="48">
        <v>0</v>
      </c>
      <c r="H29" s="48">
        <v>0</v>
      </c>
      <c r="I29" s="48">
        <v>0</v>
      </c>
      <c r="J29" s="48">
        <v>0</v>
      </c>
      <c r="K29" s="48">
        <v>3526</v>
      </c>
      <c r="L29" s="48">
        <v>202774</v>
      </c>
      <c r="M29" s="48">
        <v>202774</v>
      </c>
      <c r="N29" s="74">
        <v>0</v>
      </c>
    </row>
    <row r="30" spans="1:14" ht="24" customHeight="1">
      <c r="A30" s="23" t="s">
        <v>31</v>
      </c>
      <c r="B30" s="48">
        <v>20450</v>
      </c>
      <c r="C30" s="48">
        <v>20450</v>
      </c>
      <c r="D30" s="59" t="s">
        <v>0</v>
      </c>
      <c r="E30" s="59" t="s">
        <v>0</v>
      </c>
      <c r="F30" s="59">
        <v>6598</v>
      </c>
      <c r="G30" s="48">
        <v>0</v>
      </c>
      <c r="H30" s="48">
        <v>4650</v>
      </c>
      <c r="I30" s="48">
        <v>0</v>
      </c>
      <c r="J30" s="48">
        <v>10485</v>
      </c>
      <c r="K30" s="48">
        <v>0</v>
      </c>
      <c r="L30" s="48">
        <v>12433</v>
      </c>
      <c r="M30" s="48">
        <v>12433</v>
      </c>
      <c r="N30" s="74">
        <v>0</v>
      </c>
    </row>
    <row r="31" spans="1:14" ht="22.5">
      <c r="A31" s="22" t="s">
        <v>32</v>
      </c>
      <c r="B31" s="48">
        <v>22102624</v>
      </c>
      <c r="C31" s="48">
        <v>22102624</v>
      </c>
      <c r="D31" s="59" t="s">
        <v>0</v>
      </c>
      <c r="E31" s="59" t="s">
        <v>0</v>
      </c>
      <c r="F31" s="59">
        <v>17682816</v>
      </c>
      <c r="G31" s="48">
        <v>0</v>
      </c>
      <c r="H31" s="48">
        <v>1038078</v>
      </c>
      <c r="I31" s="48">
        <v>0</v>
      </c>
      <c r="J31" s="48">
        <v>198934</v>
      </c>
      <c r="K31" s="48">
        <v>299312</v>
      </c>
      <c r="L31" s="48">
        <v>16843672</v>
      </c>
      <c r="M31" s="48">
        <v>16843672</v>
      </c>
      <c r="N31" s="74">
        <v>0</v>
      </c>
    </row>
    <row r="32" spans="1:14" ht="33.75">
      <c r="A32" s="22" t="s">
        <v>36</v>
      </c>
      <c r="B32" s="48">
        <v>538040</v>
      </c>
      <c r="C32" s="48">
        <v>538040</v>
      </c>
      <c r="D32" s="59" t="s">
        <v>0</v>
      </c>
      <c r="E32" s="59" t="s">
        <v>0</v>
      </c>
      <c r="F32" s="59">
        <v>17496</v>
      </c>
      <c r="G32" s="48">
        <v>0</v>
      </c>
      <c r="H32" s="48">
        <v>17496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74">
        <v>0</v>
      </c>
    </row>
    <row r="33" spans="1:14" ht="22.5">
      <c r="A33" s="22" t="s">
        <v>33</v>
      </c>
      <c r="B33" s="48">
        <v>56608800</v>
      </c>
      <c r="C33" s="48">
        <v>56608800</v>
      </c>
      <c r="D33" s="59" t="s">
        <v>0</v>
      </c>
      <c r="E33" s="59" t="s">
        <v>0</v>
      </c>
      <c r="F33" s="59">
        <v>29080800</v>
      </c>
      <c r="G33" s="48">
        <v>0</v>
      </c>
      <c r="H33" s="48">
        <v>524889</v>
      </c>
      <c r="I33" s="48">
        <v>0</v>
      </c>
      <c r="J33" s="48">
        <v>0</v>
      </c>
      <c r="K33" s="48">
        <v>229312</v>
      </c>
      <c r="L33" s="48">
        <v>28555911</v>
      </c>
      <c r="M33" s="48">
        <v>28555911</v>
      </c>
      <c r="N33" s="74">
        <v>0</v>
      </c>
    </row>
    <row r="34" spans="1:14" s="24" customFormat="1" ht="15.95" customHeight="1">
      <c r="A34" s="21" t="s">
        <v>23</v>
      </c>
      <c r="B34" s="52">
        <v>79472688</v>
      </c>
      <c r="C34" s="52">
        <v>79472688</v>
      </c>
      <c r="D34" s="52" t="s">
        <v>0</v>
      </c>
      <c r="E34" s="52" t="s">
        <v>0</v>
      </c>
      <c r="F34" s="52">
        <v>46990484</v>
      </c>
      <c r="G34" s="52">
        <v>0</v>
      </c>
      <c r="H34" s="52">
        <v>1585113</v>
      </c>
      <c r="I34" s="52">
        <v>0</v>
      </c>
      <c r="J34" s="52">
        <v>209419</v>
      </c>
      <c r="K34" s="52">
        <v>532150</v>
      </c>
      <c r="L34" s="52">
        <v>45614790</v>
      </c>
      <c r="M34" s="52">
        <v>45614790</v>
      </c>
      <c r="N34" s="52">
        <v>0</v>
      </c>
    </row>
    <row r="35" spans="1:14" s="24" customFormat="1" ht="15.95" customHeight="1" thickBot="1">
      <c r="A35" s="27" t="str">
        <f>"Total in "&amp;LEFT(A7,LEN(A7)-5)&amp;":"</f>
        <v>Total in January - June:</v>
      </c>
      <c r="B35" s="60" t="s">
        <v>0</v>
      </c>
      <c r="C35" s="61">
        <v>79472688</v>
      </c>
      <c r="D35" s="61" t="s">
        <v>0</v>
      </c>
      <c r="E35" s="61" t="s">
        <v>0</v>
      </c>
      <c r="F35" s="61">
        <v>46990484</v>
      </c>
      <c r="G35" s="61">
        <v>0</v>
      </c>
      <c r="H35" s="61">
        <v>1585113</v>
      </c>
      <c r="I35" s="61">
        <v>0</v>
      </c>
      <c r="J35" s="61">
        <v>209419</v>
      </c>
      <c r="K35" s="61">
        <v>532150</v>
      </c>
      <c r="L35" s="60" t="s">
        <v>0</v>
      </c>
      <c r="M35" s="61">
        <v>45614790</v>
      </c>
      <c r="N35" s="61">
        <v>0</v>
      </c>
    </row>
    <row r="36" spans="1:14" ht="15.95" customHeight="1">
      <c r="A36" s="25" t="s">
        <v>37</v>
      </c>
      <c r="B36" s="55"/>
      <c r="C36" s="55"/>
      <c r="D36" s="55"/>
      <c r="E36" s="55"/>
      <c r="F36" s="55"/>
      <c r="G36" s="56"/>
      <c r="H36" s="56"/>
      <c r="I36" s="56"/>
      <c r="J36" s="56"/>
      <c r="K36" s="56"/>
      <c r="L36" s="56"/>
      <c r="M36" s="56"/>
      <c r="N36" s="76"/>
    </row>
    <row r="37" spans="1:14" ht="15.95" customHeight="1">
      <c r="A37" s="30" t="s">
        <v>2</v>
      </c>
      <c r="B37" s="62"/>
      <c r="C37" s="62"/>
      <c r="D37" s="62"/>
      <c r="E37" s="62"/>
      <c r="F37" s="62"/>
      <c r="G37" s="63"/>
      <c r="H37" s="63"/>
      <c r="I37" s="63"/>
      <c r="J37" s="63"/>
      <c r="K37" s="63"/>
      <c r="L37" s="63"/>
      <c r="M37" s="63"/>
      <c r="N37" s="78"/>
    </row>
    <row r="38" spans="1:14" s="20" customFormat="1" ht="22.5">
      <c r="A38" s="23" t="s">
        <v>56</v>
      </c>
      <c r="B38" s="48">
        <v>37335</v>
      </c>
      <c r="C38" s="48">
        <v>37335</v>
      </c>
      <c r="D38" s="59" t="s">
        <v>0</v>
      </c>
      <c r="E38" s="59" t="s">
        <v>0</v>
      </c>
      <c r="F38" s="59">
        <v>0</v>
      </c>
      <c r="G38" s="64">
        <v>37335</v>
      </c>
      <c r="H38" s="64">
        <v>0</v>
      </c>
      <c r="I38" s="64">
        <v>0</v>
      </c>
      <c r="J38" s="64">
        <v>0</v>
      </c>
      <c r="K38" s="64">
        <v>0</v>
      </c>
      <c r="L38" s="64">
        <v>37335</v>
      </c>
      <c r="M38" s="64">
        <v>37335</v>
      </c>
      <c r="N38" s="79">
        <v>0</v>
      </c>
    </row>
    <row r="39" spans="1:14" s="20" customFormat="1" ht="22.5">
      <c r="A39" s="23" t="s">
        <v>31</v>
      </c>
      <c r="B39" s="48">
        <v>51247842</v>
      </c>
      <c r="C39" s="48">
        <v>51247842</v>
      </c>
      <c r="D39" s="59" t="s">
        <v>0</v>
      </c>
      <c r="E39" s="59" t="s">
        <v>0</v>
      </c>
      <c r="F39" s="59">
        <v>15887643</v>
      </c>
      <c r="G39" s="64">
        <v>0</v>
      </c>
      <c r="H39" s="64">
        <v>2360953</v>
      </c>
      <c r="I39" s="64">
        <v>0</v>
      </c>
      <c r="J39" s="64">
        <v>-321925</v>
      </c>
      <c r="K39" s="64">
        <v>152</v>
      </c>
      <c r="L39" s="64">
        <v>13204765</v>
      </c>
      <c r="M39" s="64">
        <v>13204765</v>
      </c>
      <c r="N39" s="79">
        <v>0</v>
      </c>
    </row>
    <row r="40" spans="1:14" s="20" customFormat="1" ht="22.5">
      <c r="A40" s="23" t="s">
        <v>32</v>
      </c>
      <c r="B40" s="48">
        <v>85022769</v>
      </c>
      <c r="C40" s="48">
        <v>85022769</v>
      </c>
      <c r="D40" s="59" t="s">
        <v>0</v>
      </c>
      <c r="E40" s="59" t="s">
        <v>0</v>
      </c>
      <c r="F40" s="59">
        <v>62991750</v>
      </c>
      <c r="G40" s="64">
        <v>0</v>
      </c>
      <c r="H40" s="64">
        <v>413990</v>
      </c>
      <c r="I40" s="64">
        <v>0</v>
      </c>
      <c r="J40" s="64">
        <v>0</v>
      </c>
      <c r="K40" s="64">
        <v>28083</v>
      </c>
      <c r="L40" s="64">
        <v>62577760</v>
      </c>
      <c r="M40" s="64">
        <v>62577760</v>
      </c>
      <c r="N40" s="79">
        <v>0</v>
      </c>
    </row>
    <row r="41" spans="1:14" s="20" customFormat="1" ht="33.75">
      <c r="A41" s="23" t="s">
        <v>36</v>
      </c>
      <c r="B41" s="48">
        <v>2013504</v>
      </c>
      <c r="C41" s="48">
        <v>2013504</v>
      </c>
      <c r="D41" s="59" t="s">
        <v>0</v>
      </c>
      <c r="E41" s="59" t="s">
        <v>0</v>
      </c>
      <c r="F41" s="59">
        <v>105574</v>
      </c>
      <c r="G41" s="64">
        <v>0</v>
      </c>
      <c r="H41" s="64">
        <v>49235</v>
      </c>
      <c r="I41" s="64">
        <v>0</v>
      </c>
      <c r="J41" s="64">
        <v>0</v>
      </c>
      <c r="K41" s="64">
        <v>1146</v>
      </c>
      <c r="L41" s="64">
        <v>56339</v>
      </c>
      <c r="M41" s="64">
        <v>56339</v>
      </c>
      <c r="N41" s="79">
        <v>0</v>
      </c>
    </row>
    <row r="42" spans="1:14" s="20" customFormat="1" ht="22.5">
      <c r="A42" s="23" t="s">
        <v>33</v>
      </c>
      <c r="B42" s="48">
        <v>270789353</v>
      </c>
      <c r="C42" s="48">
        <v>270789353</v>
      </c>
      <c r="D42" s="59" t="s">
        <v>0</v>
      </c>
      <c r="E42" s="59" t="s">
        <v>0</v>
      </c>
      <c r="F42" s="59">
        <v>150375516</v>
      </c>
      <c r="G42" s="64">
        <v>0</v>
      </c>
      <c r="H42" s="64">
        <v>19422314</v>
      </c>
      <c r="I42" s="64">
        <v>0</v>
      </c>
      <c r="J42" s="64">
        <v>0</v>
      </c>
      <c r="K42" s="64">
        <v>8891613</v>
      </c>
      <c r="L42" s="64">
        <v>130953202</v>
      </c>
      <c r="M42" s="64">
        <v>130953202</v>
      </c>
      <c r="N42" s="79">
        <v>0</v>
      </c>
    </row>
    <row r="43" spans="1:14" s="20" customFormat="1" ht="33.75">
      <c r="A43" s="23" t="s">
        <v>34</v>
      </c>
      <c r="B43" s="65">
        <v>2524830327</v>
      </c>
      <c r="C43" s="65">
        <v>2524830327</v>
      </c>
      <c r="D43" s="66" t="s">
        <v>0</v>
      </c>
      <c r="E43" s="66" t="s">
        <v>0</v>
      </c>
      <c r="F43" s="66">
        <v>1722054056</v>
      </c>
      <c r="G43" s="67">
        <v>53260397</v>
      </c>
      <c r="H43" s="67">
        <v>75562689</v>
      </c>
      <c r="I43" s="67">
        <v>0</v>
      </c>
      <c r="J43" s="67">
        <v>0</v>
      </c>
      <c r="K43" s="67">
        <v>11821624</v>
      </c>
      <c r="L43" s="67">
        <v>1699751764</v>
      </c>
      <c r="M43" s="64">
        <v>1699751764</v>
      </c>
      <c r="N43" s="80">
        <v>0</v>
      </c>
    </row>
    <row r="44" spans="1:14" ht="15.95" customHeight="1">
      <c r="A44" s="21" t="s">
        <v>19</v>
      </c>
      <c r="B44" s="52">
        <v>2933941130</v>
      </c>
      <c r="C44" s="52">
        <v>2933941130</v>
      </c>
      <c r="D44" s="52" t="s">
        <v>0</v>
      </c>
      <c r="E44" s="52" t="s">
        <v>0</v>
      </c>
      <c r="F44" s="52">
        <v>1951414539</v>
      </c>
      <c r="G44" s="68">
        <v>53297732</v>
      </c>
      <c r="H44" s="68">
        <v>97809181</v>
      </c>
      <c r="I44" s="68">
        <v>0</v>
      </c>
      <c r="J44" s="68">
        <v>-321925</v>
      </c>
      <c r="K44" s="68">
        <v>20742618</v>
      </c>
      <c r="L44" s="68">
        <v>1906581165</v>
      </c>
      <c r="M44" s="68">
        <v>1906581165</v>
      </c>
      <c r="N44" s="68">
        <v>0</v>
      </c>
    </row>
    <row r="45" spans="1:14" s="26" customFormat="1" ht="15.95" customHeight="1" thickBot="1">
      <c r="A45" s="27" t="str">
        <f>"Total in "&amp;LEFT(A7,LEN(A7)-5)&amp;":"</f>
        <v>Total in January - June:</v>
      </c>
      <c r="B45" s="60" t="s">
        <v>0</v>
      </c>
      <c r="C45" s="61">
        <v>2933941130</v>
      </c>
      <c r="D45" s="61" t="s">
        <v>0</v>
      </c>
      <c r="E45" s="61" t="s">
        <v>0</v>
      </c>
      <c r="F45" s="61">
        <v>1951414539</v>
      </c>
      <c r="G45" s="61">
        <v>53297732</v>
      </c>
      <c r="H45" s="61">
        <v>97809181</v>
      </c>
      <c r="I45" s="61">
        <v>0</v>
      </c>
      <c r="J45" s="61">
        <v>-321925</v>
      </c>
      <c r="K45" s="61">
        <v>20742618</v>
      </c>
      <c r="L45" s="60" t="s">
        <v>0</v>
      </c>
      <c r="M45" s="61">
        <v>1906581165</v>
      </c>
      <c r="N45" s="61">
        <v>0</v>
      </c>
    </row>
    <row r="46" spans="1:14" s="24" customFormat="1" ht="15.95" customHeight="1">
      <c r="A46" s="21" t="s">
        <v>24</v>
      </c>
      <c r="B46" s="69">
        <v>4930550130.0200005</v>
      </c>
      <c r="C46" s="69">
        <v>4930550130.0200005</v>
      </c>
      <c r="D46" s="69" t="s">
        <v>0</v>
      </c>
      <c r="E46" s="69" t="s">
        <v>0</v>
      </c>
      <c r="F46" s="69">
        <v>3445479064.4700003</v>
      </c>
      <c r="G46" s="69">
        <v>53297732</v>
      </c>
      <c r="H46" s="69">
        <v>605275225.56999993</v>
      </c>
      <c r="I46" s="69">
        <v>0</v>
      </c>
      <c r="J46" s="69">
        <v>-112506</v>
      </c>
      <c r="K46" s="69">
        <v>30585011.960000001</v>
      </c>
      <c r="L46" s="69">
        <v>2893389064.9000001</v>
      </c>
      <c r="M46" s="69">
        <v>2893389064.9000001</v>
      </c>
      <c r="N46" s="69">
        <v>400807000</v>
      </c>
    </row>
    <row r="47" spans="1:14" s="24" customFormat="1" ht="15.95" customHeight="1" thickBot="1">
      <c r="A47" s="29" t="s">
        <v>25</v>
      </c>
      <c r="B47" s="54">
        <v>439316635</v>
      </c>
      <c r="C47" s="54">
        <v>539292912</v>
      </c>
      <c r="D47" s="54" t="s">
        <v>0</v>
      </c>
      <c r="E47" s="54" t="s">
        <v>0</v>
      </c>
      <c r="F47" s="54">
        <v>548049010.66999996</v>
      </c>
      <c r="G47" s="54">
        <v>0</v>
      </c>
      <c r="H47" s="54">
        <v>0</v>
      </c>
      <c r="I47" s="54">
        <v>0</v>
      </c>
      <c r="J47" s="54">
        <v>-548049010.66999996</v>
      </c>
      <c r="K47" s="54">
        <v>0</v>
      </c>
      <c r="L47" s="54">
        <v>0</v>
      </c>
      <c r="M47" s="54">
        <v>0</v>
      </c>
      <c r="N47" s="54">
        <v>0</v>
      </c>
    </row>
    <row r="48" spans="1:14" s="24" customFormat="1" ht="32.25" thickBot="1">
      <c r="A48" s="28" t="s">
        <v>26</v>
      </c>
      <c r="B48" s="70" t="s">
        <v>0</v>
      </c>
      <c r="C48" s="71">
        <v>5469843042.0200005</v>
      </c>
      <c r="D48" s="71" t="s">
        <v>0</v>
      </c>
      <c r="E48" s="71" t="s">
        <v>0</v>
      </c>
      <c r="F48" s="71">
        <v>3993528075.1400003</v>
      </c>
      <c r="G48" s="71">
        <v>53297732</v>
      </c>
      <c r="H48" s="71">
        <v>605275225.56999993</v>
      </c>
      <c r="I48" s="71">
        <v>0</v>
      </c>
      <c r="J48" s="71">
        <v>-548161516.66999996</v>
      </c>
      <c r="K48" s="71">
        <v>30585011.960000001</v>
      </c>
      <c r="L48" s="72" t="s">
        <v>0</v>
      </c>
      <c r="M48" s="71">
        <v>2893389064.9000001</v>
      </c>
      <c r="N48" s="71">
        <v>400807000</v>
      </c>
    </row>
    <row r="49" spans="1:14" ht="15.75" customHeight="1">
      <c r="A49" s="39" t="s">
        <v>49</v>
      </c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4"/>
      <c r="M49" s="15"/>
      <c r="N49" s="15"/>
    </row>
    <row r="50" spans="1:14" ht="37.5" customHeight="1">
      <c r="A50" s="102" t="s">
        <v>51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</row>
    <row r="51" spans="1:14" ht="12.75">
      <c r="A51" s="16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4"/>
      <c r="M51" s="15"/>
      <c r="N51" s="15"/>
    </row>
    <row r="52" spans="1:14" ht="12.75">
      <c r="A52" s="16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4"/>
      <c r="M52" s="15"/>
      <c r="N52" s="15"/>
    </row>
    <row r="53" spans="1:14" ht="17.25" customHeight="1">
      <c r="A53" s="36"/>
      <c r="B53" s="10"/>
      <c r="C53" s="11"/>
      <c r="D53" s="11"/>
      <c r="E53" s="11"/>
      <c r="F53" s="12"/>
      <c r="G53" s="13"/>
      <c r="H53" s="9"/>
      <c r="I53" s="9"/>
      <c r="J53" s="9"/>
      <c r="K53" s="9"/>
      <c r="L53" s="9"/>
      <c r="M53" s="9"/>
      <c r="N53" s="9"/>
    </row>
    <row r="54" spans="1:14" ht="12" customHeight="1">
      <c r="A54" s="37"/>
    </row>
  </sheetData>
  <mergeCells count="16">
    <mergeCell ref="A50:N50"/>
    <mergeCell ref="A7:N7"/>
    <mergeCell ref="A9:A10"/>
    <mergeCell ref="B9:C9"/>
    <mergeCell ref="D9:D10"/>
    <mergeCell ref="E9:E10"/>
    <mergeCell ref="F9:F10"/>
    <mergeCell ref="G9:K9"/>
    <mergeCell ref="L9:M9"/>
    <mergeCell ref="N9:N10"/>
    <mergeCell ref="A6:N6"/>
    <mergeCell ref="A1:N1"/>
    <mergeCell ref="A2:N2"/>
    <mergeCell ref="A3:N3"/>
    <mergeCell ref="A4:N4"/>
    <mergeCell ref="A5:N5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93" zoomScaleNormal="93" zoomScaleSheetLayoutView="100" workbookViewId="0">
      <selection activeCell="A8" sqref="A8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5" t="s">
        <v>47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  <c r="N1" s="97"/>
    </row>
    <row r="2" spans="1:14" customFormat="1" ht="12.75" customHeight="1">
      <c r="A2" s="98" t="s">
        <v>46</v>
      </c>
      <c r="B2" s="98"/>
      <c r="C2" s="98"/>
      <c r="D2" s="98"/>
      <c r="E2" s="98"/>
      <c r="F2" s="98"/>
      <c r="G2" s="98"/>
      <c r="H2" s="98"/>
      <c r="I2" s="98"/>
      <c r="J2" s="97"/>
      <c r="K2" s="97"/>
      <c r="L2" s="97"/>
      <c r="M2" s="97"/>
      <c r="N2" s="97"/>
    </row>
    <row r="3" spans="1:14" customFormat="1" ht="18" customHeight="1">
      <c r="A3" s="99" t="s">
        <v>39</v>
      </c>
      <c r="B3" s="99"/>
      <c r="C3" s="99"/>
      <c r="D3" s="99"/>
      <c r="E3" s="99"/>
      <c r="F3" s="99"/>
      <c r="G3" s="99"/>
      <c r="H3" s="99"/>
      <c r="I3" s="99"/>
      <c r="J3" s="97"/>
      <c r="K3" s="97"/>
      <c r="L3" s="97"/>
      <c r="M3" s="97"/>
      <c r="N3" s="97"/>
    </row>
    <row r="4" spans="1:14" customFormat="1" ht="18.75" customHeight="1">
      <c r="A4" s="100" t="s">
        <v>40</v>
      </c>
      <c r="B4" s="100"/>
      <c r="C4" s="100"/>
      <c r="D4" s="100"/>
      <c r="E4" s="100"/>
      <c r="F4" s="100"/>
      <c r="G4" s="100"/>
      <c r="H4" s="100"/>
      <c r="I4" s="100"/>
      <c r="J4" s="97"/>
      <c r="K4" s="97"/>
      <c r="L4" s="97"/>
      <c r="M4" s="97"/>
      <c r="N4" s="97"/>
    </row>
    <row r="5" spans="1:14" customFormat="1" ht="21" customHeight="1">
      <c r="A5" s="101" t="s">
        <v>41</v>
      </c>
      <c r="B5" s="101"/>
      <c r="C5" s="101"/>
      <c r="D5" s="101"/>
      <c r="E5" s="101"/>
      <c r="F5" s="101"/>
      <c r="G5" s="101"/>
      <c r="H5" s="101"/>
      <c r="I5" s="101"/>
      <c r="J5" s="97"/>
      <c r="K5" s="97"/>
      <c r="L5" s="97"/>
      <c r="M5" s="97"/>
      <c r="N5" s="97"/>
    </row>
    <row r="6" spans="1:14" s="2" customFormat="1" ht="17.25" customHeight="1">
      <c r="A6" s="103" t="s">
        <v>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s="3" customFormat="1" ht="17.25" customHeight="1">
      <c r="A7" s="104" t="s">
        <v>58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106" t="s">
        <v>7</v>
      </c>
      <c r="B9" s="106" t="s">
        <v>8</v>
      </c>
      <c r="C9" s="106"/>
      <c r="D9" s="106" t="s">
        <v>16</v>
      </c>
      <c r="E9" s="106" t="s">
        <v>17</v>
      </c>
      <c r="F9" s="106" t="s">
        <v>3</v>
      </c>
      <c r="G9" s="106" t="s">
        <v>9</v>
      </c>
      <c r="H9" s="106"/>
      <c r="I9" s="106"/>
      <c r="J9" s="106"/>
      <c r="K9" s="106"/>
      <c r="L9" s="106" t="s">
        <v>13</v>
      </c>
      <c r="M9" s="106"/>
      <c r="N9" s="106" t="s">
        <v>15</v>
      </c>
    </row>
    <row r="10" spans="1:14" ht="38.25">
      <c r="A10" s="106"/>
      <c r="B10" s="87" t="s">
        <v>6</v>
      </c>
      <c r="C10" s="7" t="s">
        <v>2</v>
      </c>
      <c r="D10" s="106"/>
      <c r="E10" s="106"/>
      <c r="F10" s="106"/>
      <c r="G10" s="87" t="s">
        <v>10</v>
      </c>
      <c r="H10" s="87" t="s">
        <v>11</v>
      </c>
      <c r="I10" s="87" t="s">
        <v>4</v>
      </c>
      <c r="J10" s="87" t="s">
        <v>12</v>
      </c>
      <c r="K10" s="87" t="s">
        <v>5</v>
      </c>
      <c r="L10" s="87" t="s">
        <v>6</v>
      </c>
      <c r="M10" s="87" t="s">
        <v>14</v>
      </c>
      <c r="N10" s="106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8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30" t="s">
        <v>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</row>
    <row r="14" spans="1:14" s="34" customFormat="1" ht="15.95" customHeight="1">
      <c r="A14" s="35" t="s">
        <v>27</v>
      </c>
      <c r="B14" s="44">
        <v>75000000</v>
      </c>
      <c r="C14" s="44">
        <v>75000000</v>
      </c>
      <c r="D14" s="45">
        <v>38764</v>
      </c>
      <c r="E14" s="45">
        <v>47557</v>
      </c>
      <c r="F14" s="44">
        <v>32528920.150000006</v>
      </c>
      <c r="G14" s="43">
        <v>0</v>
      </c>
      <c r="H14" s="43">
        <v>4066115.02</v>
      </c>
      <c r="I14" s="43">
        <v>0</v>
      </c>
      <c r="J14" s="43">
        <v>0</v>
      </c>
      <c r="K14" s="43">
        <v>401500.4</v>
      </c>
      <c r="L14" s="43">
        <v>28462805.130000006</v>
      </c>
      <c r="M14" s="43">
        <v>28462805.130000006</v>
      </c>
      <c r="N14" s="73">
        <v>0</v>
      </c>
    </row>
    <row r="15" spans="1:14" s="34" customFormat="1" ht="15.95" customHeight="1">
      <c r="A15" s="35" t="s">
        <v>42</v>
      </c>
      <c r="B15" s="44">
        <v>200000000</v>
      </c>
      <c r="C15" s="44">
        <v>200000000</v>
      </c>
      <c r="D15" s="45">
        <v>40248</v>
      </c>
      <c r="E15" s="45">
        <v>45950</v>
      </c>
      <c r="F15" s="44">
        <v>200000000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200000000</v>
      </c>
      <c r="M15" s="43">
        <v>200000000</v>
      </c>
      <c r="N15" s="73">
        <v>0</v>
      </c>
    </row>
    <row r="16" spans="1:14" s="34" customFormat="1" ht="15.95" customHeight="1">
      <c r="A16" s="35" t="s">
        <v>28</v>
      </c>
      <c r="B16" s="44">
        <v>225000000</v>
      </c>
      <c r="C16" s="44">
        <v>225000000</v>
      </c>
      <c r="D16" s="45">
        <v>39762</v>
      </c>
      <c r="E16" s="45">
        <v>45742</v>
      </c>
      <c r="F16" s="44">
        <v>225000000</v>
      </c>
      <c r="G16" s="43">
        <v>0</v>
      </c>
      <c r="H16" s="43">
        <v>0</v>
      </c>
      <c r="I16" s="43">
        <v>0</v>
      </c>
      <c r="J16" s="43">
        <v>0</v>
      </c>
      <c r="K16" s="43">
        <v>3121500</v>
      </c>
      <c r="L16" s="43">
        <v>225000000</v>
      </c>
      <c r="M16" s="43">
        <v>225000000</v>
      </c>
      <c r="N16" s="73">
        <v>0</v>
      </c>
    </row>
    <row r="17" spans="1:14" s="34" customFormat="1" ht="15.95" customHeight="1">
      <c r="A17" s="40" t="s">
        <v>29</v>
      </c>
      <c r="B17" s="44">
        <v>400000000</v>
      </c>
      <c r="C17" s="44">
        <v>400000000</v>
      </c>
      <c r="D17" s="45">
        <v>42080</v>
      </c>
      <c r="E17" s="45">
        <v>53664</v>
      </c>
      <c r="F17" s="44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73">
        <v>400000000</v>
      </c>
    </row>
    <row r="18" spans="1:14" s="34" customFormat="1" ht="15.95" customHeight="1">
      <c r="A18" s="40" t="s">
        <v>30</v>
      </c>
      <c r="B18" s="44">
        <v>25000000</v>
      </c>
      <c r="C18" s="44">
        <v>25000000</v>
      </c>
      <c r="D18" s="46">
        <v>39962</v>
      </c>
      <c r="E18" s="46">
        <v>45441</v>
      </c>
      <c r="F18" s="44">
        <v>5000000</v>
      </c>
      <c r="G18" s="43">
        <v>0</v>
      </c>
      <c r="H18" s="43">
        <v>2500000</v>
      </c>
      <c r="I18" s="43">
        <v>0</v>
      </c>
      <c r="J18" s="43">
        <v>0</v>
      </c>
      <c r="K18" s="43">
        <v>233000</v>
      </c>
      <c r="L18" s="43">
        <v>2500000</v>
      </c>
      <c r="M18" s="43">
        <v>2500000</v>
      </c>
      <c r="N18" s="73">
        <v>0</v>
      </c>
    </row>
    <row r="19" spans="1:14" s="34" customFormat="1" ht="15.95" customHeight="1">
      <c r="A19" s="40" t="s">
        <v>38</v>
      </c>
      <c r="B19" s="44">
        <v>19329312.02</v>
      </c>
      <c r="C19" s="44">
        <v>19329312.02</v>
      </c>
      <c r="D19" s="45">
        <v>42766</v>
      </c>
      <c r="E19" s="45">
        <v>51089</v>
      </c>
      <c r="F19" s="44">
        <v>13689038.9</v>
      </c>
      <c r="G19" s="43">
        <v>0</v>
      </c>
      <c r="H19" s="43">
        <v>458734.13</v>
      </c>
      <c r="I19" s="43">
        <v>0</v>
      </c>
      <c r="J19" s="43">
        <v>0</v>
      </c>
      <c r="K19" s="43">
        <v>164851.88</v>
      </c>
      <c r="L19" s="43">
        <v>13230304.77</v>
      </c>
      <c r="M19" s="43">
        <v>13230304.77</v>
      </c>
      <c r="N19" s="73">
        <v>0</v>
      </c>
    </row>
    <row r="20" spans="1:14" s="34" customFormat="1" ht="15.95" customHeight="1">
      <c r="A20" s="40" t="s">
        <v>44</v>
      </c>
      <c r="B20" s="44">
        <v>500000000</v>
      </c>
      <c r="C20" s="44">
        <v>500000000</v>
      </c>
      <c r="D20" s="45">
        <v>43929</v>
      </c>
      <c r="E20" s="45">
        <v>47580</v>
      </c>
      <c r="F20" s="44">
        <v>498856082.42000002</v>
      </c>
      <c r="G20" s="43">
        <v>0</v>
      </c>
      <c r="H20" s="43">
        <v>498856082.42000002</v>
      </c>
      <c r="I20" s="43">
        <v>0</v>
      </c>
      <c r="J20" s="43">
        <v>0</v>
      </c>
      <c r="K20" s="43">
        <v>5389391.6799999997</v>
      </c>
      <c r="L20" s="43">
        <v>0</v>
      </c>
      <c r="M20" s="43">
        <v>0</v>
      </c>
      <c r="N20" s="73">
        <v>0</v>
      </c>
    </row>
    <row r="21" spans="1:14" s="34" customFormat="1" ht="15.95" customHeight="1">
      <c r="A21" s="41" t="s">
        <v>45</v>
      </c>
      <c r="B21" s="44">
        <v>472807000</v>
      </c>
      <c r="C21" s="44">
        <v>472807000</v>
      </c>
      <c r="D21" s="45">
        <v>44134</v>
      </c>
      <c r="E21" s="45">
        <v>55605</v>
      </c>
      <c r="F21" s="44">
        <v>472000000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472000000</v>
      </c>
      <c r="M21" s="43">
        <v>472000000</v>
      </c>
      <c r="N21" s="73">
        <v>807000</v>
      </c>
    </row>
    <row r="22" spans="1:14" s="24" customFormat="1" ht="15.95" customHeight="1">
      <c r="A22" s="21" t="s">
        <v>19</v>
      </c>
      <c r="B22" s="47">
        <v>1917136312.02</v>
      </c>
      <c r="C22" s="47">
        <v>1917136312.02</v>
      </c>
      <c r="D22" s="47" t="s">
        <v>0</v>
      </c>
      <c r="E22" s="47" t="s">
        <v>0</v>
      </c>
      <c r="F22" s="47">
        <v>1447074041.47</v>
      </c>
      <c r="G22" s="47">
        <v>0</v>
      </c>
      <c r="H22" s="47">
        <v>505880931.56999999</v>
      </c>
      <c r="I22" s="47">
        <v>0</v>
      </c>
      <c r="J22" s="47">
        <v>0</v>
      </c>
      <c r="K22" s="47">
        <v>9310243.959999999</v>
      </c>
      <c r="L22" s="47">
        <v>941193109.89999998</v>
      </c>
      <c r="M22" s="47">
        <v>941193109.89999998</v>
      </c>
      <c r="N22" s="47">
        <v>400807000</v>
      </c>
    </row>
    <row r="23" spans="1:14" ht="15.95" customHeight="1">
      <c r="A23" s="30" t="s">
        <v>20</v>
      </c>
      <c r="B23" s="31"/>
      <c r="C23" s="31"/>
      <c r="D23" s="31"/>
      <c r="E23" s="31"/>
      <c r="F23" s="31"/>
      <c r="G23" s="32"/>
      <c r="H23" s="32"/>
      <c r="I23" s="32"/>
      <c r="J23" s="32"/>
      <c r="K23" s="32"/>
      <c r="L23" s="32"/>
      <c r="M23" s="32"/>
      <c r="N23" s="33"/>
    </row>
    <row r="24" spans="1:14" s="20" customFormat="1" ht="22.5">
      <c r="A24" s="42" t="s">
        <v>50</v>
      </c>
      <c r="B24" s="49">
        <v>439316635</v>
      </c>
      <c r="C24" s="49">
        <v>535436609</v>
      </c>
      <c r="D24" s="50">
        <v>40053</v>
      </c>
      <c r="E24" s="50">
        <v>73050</v>
      </c>
      <c r="F24" s="51">
        <v>548049010.66999996</v>
      </c>
      <c r="G24" s="49">
        <v>0</v>
      </c>
      <c r="H24" s="49">
        <v>0</v>
      </c>
      <c r="I24" s="49">
        <v>0</v>
      </c>
      <c r="J24" s="49">
        <v>-548049010.66999996</v>
      </c>
      <c r="K24" s="49">
        <v>0</v>
      </c>
      <c r="L24" s="49">
        <v>0</v>
      </c>
      <c r="M24" s="49">
        <v>0</v>
      </c>
      <c r="N24" s="75">
        <v>0</v>
      </c>
    </row>
    <row r="25" spans="1:14" ht="15.95" customHeight="1">
      <c r="A25" s="21" t="s">
        <v>21</v>
      </c>
      <c r="B25" s="52">
        <v>439316635</v>
      </c>
      <c r="C25" s="52">
        <v>535436609</v>
      </c>
      <c r="D25" s="52" t="s">
        <v>0</v>
      </c>
      <c r="E25" s="52" t="s">
        <v>0</v>
      </c>
      <c r="F25" s="52">
        <v>548049010.66999996</v>
      </c>
      <c r="G25" s="52">
        <v>0</v>
      </c>
      <c r="H25" s="52">
        <v>0</v>
      </c>
      <c r="I25" s="52">
        <v>0</v>
      </c>
      <c r="J25" s="52">
        <v>-548049010.66999996</v>
      </c>
      <c r="K25" s="52">
        <v>0</v>
      </c>
      <c r="L25" s="52">
        <v>0</v>
      </c>
      <c r="M25" s="52">
        <v>0</v>
      </c>
      <c r="N25" s="52">
        <v>0</v>
      </c>
    </row>
    <row r="26" spans="1:14" ht="15.95" customHeight="1" thickBot="1">
      <c r="A26" s="27" t="str">
        <f>"Total in "&amp;LEFT(A7,LEN(A7)-5)&amp;":"</f>
        <v>Total in January - July:</v>
      </c>
      <c r="B26" s="53" t="s">
        <v>0</v>
      </c>
      <c r="C26" s="54">
        <v>2452572921.02</v>
      </c>
      <c r="D26" s="54" t="s">
        <v>0</v>
      </c>
      <c r="E26" s="54" t="s">
        <v>0</v>
      </c>
      <c r="F26" s="54">
        <v>1995123052.1399999</v>
      </c>
      <c r="G26" s="54">
        <v>0</v>
      </c>
      <c r="H26" s="54">
        <v>505880931.56999999</v>
      </c>
      <c r="I26" s="54">
        <v>0</v>
      </c>
      <c r="J26" s="54">
        <v>-548049010.66999996</v>
      </c>
      <c r="K26" s="54">
        <v>9310243.959999999</v>
      </c>
      <c r="L26" s="53" t="s">
        <v>0</v>
      </c>
      <c r="M26" s="54">
        <v>941193109.89999998</v>
      </c>
      <c r="N26" s="54">
        <v>400807000</v>
      </c>
    </row>
    <row r="27" spans="1:14" ht="15.95" customHeight="1">
      <c r="A27" s="25" t="s">
        <v>22</v>
      </c>
      <c r="B27" s="55"/>
      <c r="C27" s="55"/>
      <c r="D27" s="55"/>
      <c r="E27" s="55"/>
      <c r="F27" s="55"/>
      <c r="G27" s="56"/>
      <c r="H27" s="56"/>
      <c r="I27" s="56"/>
      <c r="J27" s="56"/>
      <c r="K27" s="56"/>
      <c r="L27" s="56"/>
      <c r="M27" s="56"/>
      <c r="N27" s="76"/>
    </row>
    <row r="28" spans="1:14" ht="15.95" customHeight="1">
      <c r="A28" s="30" t="s">
        <v>2</v>
      </c>
      <c r="B28" s="57"/>
      <c r="C28" s="57"/>
      <c r="D28" s="57"/>
      <c r="E28" s="57"/>
      <c r="F28" s="57"/>
      <c r="G28" s="57"/>
      <c r="H28" s="58"/>
      <c r="I28" s="57"/>
      <c r="J28" s="57"/>
      <c r="K28" s="57"/>
      <c r="L28" s="57"/>
      <c r="M28" s="57"/>
      <c r="N28" s="77"/>
    </row>
    <row r="29" spans="1:14" ht="15.95" customHeight="1">
      <c r="A29" s="81" t="s">
        <v>43</v>
      </c>
      <c r="B29" s="48">
        <v>202774</v>
      </c>
      <c r="C29" s="48">
        <v>202774</v>
      </c>
      <c r="D29" s="59" t="s">
        <v>0</v>
      </c>
      <c r="E29" s="59" t="s">
        <v>0</v>
      </c>
      <c r="F29" s="59">
        <v>202774</v>
      </c>
      <c r="G29" s="48">
        <v>0</v>
      </c>
      <c r="H29" s="48">
        <v>0</v>
      </c>
      <c r="I29" s="48">
        <v>0</v>
      </c>
      <c r="J29" s="48">
        <v>0</v>
      </c>
      <c r="K29" s="48">
        <v>3526</v>
      </c>
      <c r="L29" s="48">
        <v>202774</v>
      </c>
      <c r="M29" s="48">
        <v>202774</v>
      </c>
      <c r="N29" s="74">
        <v>0</v>
      </c>
    </row>
    <row r="30" spans="1:14" ht="24" customHeight="1">
      <c r="A30" s="23" t="s">
        <v>31</v>
      </c>
      <c r="B30" s="48">
        <v>20450</v>
      </c>
      <c r="C30" s="48">
        <v>20450</v>
      </c>
      <c r="D30" s="59" t="s">
        <v>0</v>
      </c>
      <c r="E30" s="59" t="s">
        <v>0</v>
      </c>
      <c r="F30" s="59">
        <v>6598</v>
      </c>
      <c r="G30" s="48">
        <v>0</v>
      </c>
      <c r="H30" s="48">
        <v>5992</v>
      </c>
      <c r="I30" s="48">
        <v>0</v>
      </c>
      <c r="J30" s="48">
        <v>10485</v>
      </c>
      <c r="K30" s="48">
        <v>0</v>
      </c>
      <c r="L30" s="48">
        <v>11091</v>
      </c>
      <c r="M30" s="48">
        <v>11091</v>
      </c>
      <c r="N30" s="74">
        <v>0</v>
      </c>
    </row>
    <row r="31" spans="1:14" ht="22.5">
      <c r="A31" s="22" t="s">
        <v>32</v>
      </c>
      <c r="B31" s="48">
        <v>22245096</v>
      </c>
      <c r="C31" s="48">
        <v>22245096</v>
      </c>
      <c r="D31" s="59" t="s">
        <v>0</v>
      </c>
      <c r="E31" s="59" t="s">
        <v>0</v>
      </c>
      <c r="F31" s="59">
        <v>17682816</v>
      </c>
      <c r="G31" s="48">
        <v>0</v>
      </c>
      <c r="H31" s="48">
        <v>1193594</v>
      </c>
      <c r="I31" s="48">
        <v>0</v>
      </c>
      <c r="J31" s="48">
        <v>359786</v>
      </c>
      <c r="K31" s="48">
        <v>361734</v>
      </c>
      <c r="L31" s="48">
        <v>16849008</v>
      </c>
      <c r="M31" s="48">
        <v>16849008</v>
      </c>
      <c r="N31" s="74">
        <v>0</v>
      </c>
    </row>
    <row r="32" spans="1:14" ht="33.75">
      <c r="A32" s="22" t="s">
        <v>36</v>
      </c>
      <c r="B32" s="48">
        <v>538040</v>
      </c>
      <c r="C32" s="48">
        <v>538040</v>
      </c>
      <c r="D32" s="59" t="s">
        <v>0</v>
      </c>
      <c r="E32" s="59" t="s">
        <v>0</v>
      </c>
      <c r="F32" s="59">
        <v>17496</v>
      </c>
      <c r="G32" s="48">
        <v>0</v>
      </c>
      <c r="H32" s="48">
        <v>17496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74">
        <v>0</v>
      </c>
    </row>
    <row r="33" spans="1:14" ht="22.5">
      <c r="A33" s="22" t="s">
        <v>33</v>
      </c>
      <c r="B33" s="48">
        <v>56608800</v>
      </c>
      <c r="C33" s="48">
        <v>56608800</v>
      </c>
      <c r="D33" s="59" t="s">
        <v>0</v>
      </c>
      <c r="E33" s="59" t="s">
        <v>0</v>
      </c>
      <c r="F33" s="59">
        <v>29080800</v>
      </c>
      <c r="G33" s="48">
        <v>0</v>
      </c>
      <c r="H33" s="48">
        <v>524889</v>
      </c>
      <c r="I33" s="48">
        <v>0</v>
      </c>
      <c r="J33" s="48">
        <v>0</v>
      </c>
      <c r="K33" s="48">
        <v>230979</v>
      </c>
      <c r="L33" s="48">
        <v>28555911</v>
      </c>
      <c r="M33" s="48">
        <v>28555911</v>
      </c>
      <c r="N33" s="74">
        <v>0</v>
      </c>
    </row>
    <row r="34" spans="1:14" s="24" customFormat="1" ht="15.95" customHeight="1">
      <c r="A34" s="21" t="s">
        <v>23</v>
      </c>
      <c r="B34" s="52">
        <v>79615160</v>
      </c>
      <c r="C34" s="52">
        <v>79615160</v>
      </c>
      <c r="D34" s="52" t="s">
        <v>0</v>
      </c>
      <c r="E34" s="52" t="s">
        <v>0</v>
      </c>
      <c r="F34" s="52">
        <v>46990484</v>
      </c>
      <c r="G34" s="52">
        <v>0</v>
      </c>
      <c r="H34" s="52">
        <v>1741971</v>
      </c>
      <c r="I34" s="52">
        <v>0</v>
      </c>
      <c r="J34" s="52">
        <v>370271</v>
      </c>
      <c r="K34" s="52">
        <v>596239</v>
      </c>
      <c r="L34" s="52">
        <v>45618784</v>
      </c>
      <c r="M34" s="52">
        <v>45618784</v>
      </c>
      <c r="N34" s="52">
        <v>0</v>
      </c>
    </row>
    <row r="35" spans="1:14" s="24" customFormat="1" ht="15.95" customHeight="1" thickBot="1">
      <c r="A35" s="27" t="str">
        <f>"Total in "&amp;LEFT(A7,LEN(A7)-5)&amp;":"</f>
        <v>Total in January - July:</v>
      </c>
      <c r="B35" s="60" t="s">
        <v>0</v>
      </c>
      <c r="C35" s="61">
        <v>79615160</v>
      </c>
      <c r="D35" s="61" t="s">
        <v>0</v>
      </c>
      <c r="E35" s="61" t="s">
        <v>0</v>
      </c>
      <c r="F35" s="61">
        <v>46990484</v>
      </c>
      <c r="G35" s="61">
        <v>0</v>
      </c>
      <c r="H35" s="61">
        <v>1741971</v>
      </c>
      <c r="I35" s="61">
        <v>0</v>
      </c>
      <c r="J35" s="61">
        <v>370271</v>
      </c>
      <c r="K35" s="61">
        <v>596239</v>
      </c>
      <c r="L35" s="60" t="s">
        <v>0</v>
      </c>
      <c r="M35" s="61">
        <v>45618784</v>
      </c>
      <c r="N35" s="61">
        <v>0</v>
      </c>
    </row>
    <row r="36" spans="1:14" ht="15.95" customHeight="1">
      <c r="A36" s="25" t="s">
        <v>37</v>
      </c>
      <c r="B36" s="55"/>
      <c r="C36" s="55"/>
      <c r="D36" s="55"/>
      <c r="E36" s="55"/>
      <c r="F36" s="55"/>
      <c r="G36" s="56"/>
      <c r="H36" s="56"/>
      <c r="I36" s="56"/>
      <c r="J36" s="56"/>
      <c r="K36" s="56"/>
      <c r="L36" s="56"/>
      <c r="M36" s="56"/>
      <c r="N36" s="76"/>
    </row>
    <row r="37" spans="1:14" ht="15.95" customHeight="1">
      <c r="A37" s="30" t="s">
        <v>2</v>
      </c>
      <c r="B37" s="62"/>
      <c r="C37" s="62"/>
      <c r="D37" s="62"/>
      <c r="E37" s="62"/>
      <c r="F37" s="62"/>
      <c r="G37" s="63"/>
      <c r="H37" s="63"/>
      <c r="I37" s="63"/>
      <c r="J37" s="63"/>
      <c r="K37" s="63"/>
      <c r="L37" s="63"/>
      <c r="M37" s="63"/>
      <c r="N37" s="78"/>
    </row>
    <row r="38" spans="1:14" s="20" customFormat="1" ht="22.5">
      <c r="A38" s="23" t="s">
        <v>56</v>
      </c>
      <c r="B38" s="48">
        <v>37335</v>
      </c>
      <c r="C38" s="48">
        <v>37335</v>
      </c>
      <c r="D38" s="59" t="s">
        <v>0</v>
      </c>
      <c r="E38" s="59" t="s">
        <v>0</v>
      </c>
      <c r="F38" s="59">
        <v>0</v>
      </c>
      <c r="G38" s="64">
        <v>37335</v>
      </c>
      <c r="H38" s="64">
        <v>0</v>
      </c>
      <c r="I38" s="64">
        <v>0</v>
      </c>
      <c r="J38" s="64">
        <v>0</v>
      </c>
      <c r="K38" s="64">
        <v>120</v>
      </c>
      <c r="L38" s="64">
        <v>37335</v>
      </c>
      <c r="M38" s="64">
        <v>37335</v>
      </c>
      <c r="N38" s="79">
        <v>0</v>
      </c>
    </row>
    <row r="39" spans="1:14" s="20" customFormat="1" ht="22.5">
      <c r="A39" s="23" t="s">
        <v>31</v>
      </c>
      <c r="B39" s="48">
        <v>51247842</v>
      </c>
      <c r="C39" s="48">
        <v>51247842</v>
      </c>
      <c r="D39" s="59" t="s">
        <v>0</v>
      </c>
      <c r="E39" s="59" t="s">
        <v>0</v>
      </c>
      <c r="F39" s="59">
        <v>15887643</v>
      </c>
      <c r="G39" s="64">
        <v>0</v>
      </c>
      <c r="H39" s="64">
        <v>2361839</v>
      </c>
      <c r="I39" s="64">
        <v>0</v>
      </c>
      <c r="J39" s="64">
        <v>-321925</v>
      </c>
      <c r="K39" s="64">
        <v>210</v>
      </c>
      <c r="L39" s="64">
        <v>13203879</v>
      </c>
      <c r="M39" s="64">
        <v>13203879</v>
      </c>
      <c r="N39" s="79">
        <v>0</v>
      </c>
    </row>
    <row r="40" spans="1:14" s="20" customFormat="1" ht="22.5">
      <c r="A40" s="23" t="s">
        <v>32</v>
      </c>
      <c r="B40" s="48">
        <v>85022769</v>
      </c>
      <c r="C40" s="48">
        <v>85022769</v>
      </c>
      <c r="D40" s="59" t="s">
        <v>0</v>
      </c>
      <c r="E40" s="59" t="s">
        <v>0</v>
      </c>
      <c r="F40" s="59">
        <v>62991750</v>
      </c>
      <c r="G40" s="64">
        <v>0</v>
      </c>
      <c r="H40" s="64">
        <v>1339939</v>
      </c>
      <c r="I40" s="64">
        <v>0</v>
      </c>
      <c r="J40" s="64">
        <v>0</v>
      </c>
      <c r="K40" s="64">
        <v>168364</v>
      </c>
      <c r="L40" s="64">
        <v>61651811</v>
      </c>
      <c r="M40" s="64">
        <v>61651811</v>
      </c>
      <c r="N40" s="79">
        <v>0</v>
      </c>
    </row>
    <row r="41" spans="1:14" s="20" customFormat="1" ht="33.75">
      <c r="A41" s="23" t="s">
        <v>36</v>
      </c>
      <c r="B41" s="48">
        <v>2013504</v>
      </c>
      <c r="C41" s="48">
        <v>2013504</v>
      </c>
      <c r="D41" s="59" t="s">
        <v>0</v>
      </c>
      <c r="E41" s="59" t="s">
        <v>0</v>
      </c>
      <c r="F41" s="59">
        <v>105574</v>
      </c>
      <c r="G41" s="64">
        <v>0</v>
      </c>
      <c r="H41" s="64">
        <v>55522</v>
      </c>
      <c r="I41" s="64">
        <v>0</v>
      </c>
      <c r="J41" s="64">
        <v>0</v>
      </c>
      <c r="K41" s="64">
        <v>1458</v>
      </c>
      <c r="L41" s="64">
        <v>50052</v>
      </c>
      <c r="M41" s="64">
        <v>50052</v>
      </c>
      <c r="N41" s="79">
        <v>0</v>
      </c>
    </row>
    <row r="42" spans="1:14" s="20" customFormat="1" ht="22.5">
      <c r="A42" s="23" t="s">
        <v>33</v>
      </c>
      <c r="B42" s="48">
        <v>270789353</v>
      </c>
      <c r="C42" s="48">
        <v>270789353</v>
      </c>
      <c r="D42" s="59" t="s">
        <v>0</v>
      </c>
      <c r="E42" s="59" t="s">
        <v>0</v>
      </c>
      <c r="F42" s="59">
        <v>150375516</v>
      </c>
      <c r="G42" s="64">
        <v>0</v>
      </c>
      <c r="H42" s="64">
        <v>22501082</v>
      </c>
      <c r="I42" s="64">
        <v>0</v>
      </c>
      <c r="J42" s="64">
        <v>0</v>
      </c>
      <c r="K42" s="64">
        <v>10304016</v>
      </c>
      <c r="L42" s="64">
        <v>127874434</v>
      </c>
      <c r="M42" s="64">
        <v>127874434</v>
      </c>
      <c r="N42" s="79">
        <v>0</v>
      </c>
    </row>
    <row r="43" spans="1:14" s="20" customFormat="1" ht="33.75">
      <c r="A43" s="23" t="s">
        <v>34</v>
      </c>
      <c r="B43" s="65">
        <v>2554235231</v>
      </c>
      <c r="C43" s="65">
        <v>2554235231</v>
      </c>
      <c r="D43" s="66" t="s">
        <v>0</v>
      </c>
      <c r="E43" s="66" t="s">
        <v>0</v>
      </c>
      <c r="F43" s="66">
        <v>1722054056</v>
      </c>
      <c r="G43" s="67">
        <v>66173868</v>
      </c>
      <c r="H43" s="67">
        <v>77358605</v>
      </c>
      <c r="I43" s="67">
        <v>0</v>
      </c>
      <c r="J43" s="67">
        <v>2</v>
      </c>
      <c r="K43" s="67">
        <v>21323379</v>
      </c>
      <c r="L43" s="67">
        <v>1710869321</v>
      </c>
      <c r="M43" s="64">
        <v>1710869321</v>
      </c>
      <c r="N43" s="80">
        <v>0</v>
      </c>
    </row>
    <row r="44" spans="1:14" ht="15.95" customHeight="1">
      <c r="A44" s="21" t="s">
        <v>19</v>
      </c>
      <c r="B44" s="52">
        <v>2963346034</v>
      </c>
      <c r="C44" s="52">
        <v>2963346034</v>
      </c>
      <c r="D44" s="52" t="s">
        <v>0</v>
      </c>
      <c r="E44" s="52" t="s">
        <v>0</v>
      </c>
      <c r="F44" s="52">
        <v>1951414539</v>
      </c>
      <c r="G44" s="68">
        <v>66211203</v>
      </c>
      <c r="H44" s="68">
        <v>103616987</v>
      </c>
      <c r="I44" s="68">
        <v>0</v>
      </c>
      <c r="J44" s="68">
        <v>-321923</v>
      </c>
      <c r="K44" s="68">
        <v>31797547</v>
      </c>
      <c r="L44" s="68">
        <v>1913686832</v>
      </c>
      <c r="M44" s="68">
        <v>1913686832</v>
      </c>
      <c r="N44" s="68">
        <v>0</v>
      </c>
    </row>
    <row r="45" spans="1:14" s="26" customFormat="1" ht="15.95" customHeight="1" thickBot="1">
      <c r="A45" s="27" t="str">
        <f>"Total in "&amp;LEFT(A7,LEN(A7)-5)&amp;":"</f>
        <v>Total in January - July:</v>
      </c>
      <c r="B45" s="60" t="s">
        <v>0</v>
      </c>
      <c r="C45" s="61">
        <v>2963346034</v>
      </c>
      <c r="D45" s="61" t="s">
        <v>0</v>
      </c>
      <c r="E45" s="61" t="s">
        <v>0</v>
      </c>
      <c r="F45" s="61">
        <v>1951414539</v>
      </c>
      <c r="G45" s="61">
        <v>66211203</v>
      </c>
      <c r="H45" s="61">
        <v>103616987</v>
      </c>
      <c r="I45" s="61">
        <v>0</v>
      </c>
      <c r="J45" s="61">
        <v>-321923</v>
      </c>
      <c r="K45" s="61">
        <v>31797547</v>
      </c>
      <c r="L45" s="60" t="s">
        <v>0</v>
      </c>
      <c r="M45" s="61">
        <v>1913686832</v>
      </c>
      <c r="N45" s="61">
        <v>0</v>
      </c>
    </row>
    <row r="46" spans="1:14" s="24" customFormat="1" ht="15.95" customHeight="1">
      <c r="A46" s="21" t="s">
        <v>24</v>
      </c>
      <c r="B46" s="69">
        <v>4960097506.0200005</v>
      </c>
      <c r="C46" s="69">
        <v>4960097506.0200005</v>
      </c>
      <c r="D46" s="69" t="s">
        <v>0</v>
      </c>
      <c r="E46" s="69" t="s">
        <v>0</v>
      </c>
      <c r="F46" s="69">
        <v>3445479064.4700003</v>
      </c>
      <c r="G46" s="69">
        <v>66211203</v>
      </c>
      <c r="H46" s="69">
        <v>611239889.56999993</v>
      </c>
      <c r="I46" s="69">
        <v>0</v>
      </c>
      <c r="J46" s="69">
        <v>48348</v>
      </c>
      <c r="K46" s="69">
        <v>41704029.960000001</v>
      </c>
      <c r="L46" s="69">
        <v>2900498725.9000001</v>
      </c>
      <c r="M46" s="69">
        <v>2900498725.9000001</v>
      </c>
      <c r="N46" s="69">
        <v>400807000</v>
      </c>
    </row>
    <row r="47" spans="1:14" s="24" customFormat="1" ht="15.95" customHeight="1" thickBot="1">
      <c r="A47" s="29" t="s">
        <v>25</v>
      </c>
      <c r="B47" s="54">
        <v>439316635</v>
      </c>
      <c r="C47" s="54">
        <v>535436609</v>
      </c>
      <c r="D47" s="54" t="s">
        <v>0</v>
      </c>
      <c r="E47" s="54" t="s">
        <v>0</v>
      </c>
      <c r="F47" s="54">
        <v>548049010.66999996</v>
      </c>
      <c r="G47" s="54">
        <v>0</v>
      </c>
      <c r="H47" s="54">
        <v>0</v>
      </c>
      <c r="I47" s="54">
        <v>0</v>
      </c>
      <c r="J47" s="54">
        <v>-548049010.66999996</v>
      </c>
      <c r="K47" s="54">
        <v>0</v>
      </c>
      <c r="L47" s="54">
        <v>0</v>
      </c>
      <c r="M47" s="54">
        <v>0</v>
      </c>
      <c r="N47" s="54">
        <v>0</v>
      </c>
    </row>
    <row r="48" spans="1:14" s="24" customFormat="1" ht="32.25" thickBot="1">
      <c r="A48" s="28" t="s">
        <v>26</v>
      </c>
      <c r="B48" s="70" t="s">
        <v>0</v>
      </c>
      <c r="C48" s="71">
        <v>5495534115.0200005</v>
      </c>
      <c r="D48" s="71" t="s">
        <v>0</v>
      </c>
      <c r="E48" s="71" t="s">
        <v>0</v>
      </c>
      <c r="F48" s="71">
        <v>3993528075.1400003</v>
      </c>
      <c r="G48" s="71">
        <v>66211203</v>
      </c>
      <c r="H48" s="71">
        <v>611239889.56999993</v>
      </c>
      <c r="I48" s="71">
        <v>0</v>
      </c>
      <c r="J48" s="71">
        <v>-548000662.66999996</v>
      </c>
      <c r="K48" s="71">
        <v>41704029.960000001</v>
      </c>
      <c r="L48" s="72" t="s">
        <v>0</v>
      </c>
      <c r="M48" s="71">
        <v>2900498725.9000001</v>
      </c>
      <c r="N48" s="71">
        <v>400807000</v>
      </c>
    </row>
    <row r="49" spans="1:14" ht="15.75" customHeight="1">
      <c r="A49" s="39" t="s">
        <v>49</v>
      </c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4"/>
      <c r="M49" s="15"/>
      <c r="N49" s="15"/>
    </row>
    <row r="50" spans="1:14" ht="37.5" customHeight="1">
      <c r="A50" s="102" t="s">
        <v>51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</row>
    <row r="51" spans="1:14" ht="12.75">
      <c r="A51" s="16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4"/>
      <c r="M51" s="15"/>
      <c r="N51" s="15"/>
    </row>
    <row r="52" spans="1:14" ht="12.75">
      <c r="A52" s="16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4"/>
      <c r="M52" s="15"/>
      <c r="N52" s="15"/>
    </row>
    <row r="53" spans="1:14" ht="17.25" customHeight="1">
      <c r="A53" s="36"/>
      <c r="B53" s="10"/>
      <c r="C53" s="11"/>
      <c r="D53" s="11"/>
      <c r="E53" s="11"/>
      <c r="F53" s="12"/>
      <c r="G53" s="13"/>
      <c r="H53" s="9"/>
      <c r="I53" s="9"/>
      <c r="J53" s="9"/>
      <c r="K53" s="9"/>
      <c r="L53" s="9"/>
      <c r="M53" s="9"/>
      <c r="N53" s="9"/>
    </row>
    <row r="54" spans="1:14" ht="12" customHeight="1">
      <c r="A54" s="37"/>
    </row>
  </sheetData>
  <mergeCells count="16">
    <mergeCell ref="A6:N6"/>
    <mergeCell ref="A1:N1"/>
    <mergeCell ref="A2:N2"/>
    <mergeCell ref="A3:N3"/>
    <mergeCell ref="A4:N4"/>
    <mergeCell ref="A5:N5"/>
    <mergeCell ref="A50:N50"/>
    <mergeCell ref="A7:N7"/>
    <mergeCell ref="A9:A10"/>
    <mergeCell ref="B9:C9"/>
    <mergeCell ref="D9:D10"/>
    <mergeCell ref="E9:E10"/>
    <mergeCell ref="F9:F10"/>
    <mergeCell ref="G9:K9"/>
    <mergeCell ref="L9:M9"/>
    <mergeCell ref="N9:N10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93" zoomScaleNormal="93" zoomScaleSheetLayoutView="100" workbookViewId="0">
      <selection activeCell="O7" sqref="O7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5" t="s">
        <v>47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  <c r="N1" s="97"/>
    </row>
    <row r="2" spans="1:14" customFormat="1" ht="12.75" customHeight="1">
      <c r="A2" s="98" t="s">
        <v>46</v>
      </c>
      <c r="B2" s="98"/>
      <c r="C2" s="98"/>
      <c r="D2" s="98"/>
      <c r="E2" s="98"/>
      <c r="F2" s="98"/>
      <c r="G2" s="98"/>
      <c r="H2" s="98"/>
      <c r="I2" s="98"/>
      <c r="J2" s="97"/>
      <c r="K2" s="97"/>
      <c r="L2" s="97"/>
      <c r="M2" s="97"/>
      <c r="N2" s="97"/>
    </row>
    <row r="3" spans="1:14" customFormat="1" ht="18" customHeight="1">
      <c r="A3" s="99" t="s">
        <v>39</v>
      </c>
      <c r="B3" s="99"/>
      <c r="C3" s="99"/>
      <c r="D3" s="99"/>
      <c r="E3" s="99"/>
      <c r="F3" s="99"/>
      <c r="G3" s="99"/>
      <c r="H3" s="99"/>
      <c r="I3" s="99"/>
      <c r="J3" s="97"/>
      <c r="K3" s="97"/>
      <c r="L3" s="97"/>
      <c r="M3" s="97"/>
      <c r="N3" s="97"/>
    </row>
    <row r="4" spans="1:14" customFormat="1" ht="18.75" customHeight="1">
      <c r="A4" s="100" t="s">
        <v>40</v>
      </c>
      <c r="B4" s="100"/>
      <c r="C4" s="100"/>
      <c r="D4" s="100"/>
      <c r="E4" s="100"/>
      <c r="F4" s="100"/>
      <c r="G4" s="100"/>
      <c r="H4" s="100"/>
      <c r="I4" s="100"/>
      <c r="J4" s="97"/>
      <c r="K4" s="97"/>
      <c r="L4" s="97"/>
      <c r="M4" s="97"/>
      <c r="N4" s="97"/>
    </row>
    <row r="5" spans="1:14" customFormat="1" ht="21" customHeight="1">
      <c r="A5" s="101" t="s">
        <v>41</v>
      </c>
      <c r="B5" s="101"/>
      <c r="C5" s="101"/>
      <c r="D5" s="101"/>
      <c r="E5" s="101"/>
      <c r="F5" s="101"/>
      <c r="G5" s="101"/>
      <c r="H5" s="101"/>
      <c r="I5" s="101"/>
      <c r="J5" s="97"/>
      <c r="K5" s="97"/>
      <c r="L5" s="97"/>
      <c r="M5" s="97"/>
      <c r="N5" s="97"/>
    </row>
    <row r="6" spans="1:14" s="2" customFormat="1" ht="17.25" customHeight="1">
      <c r="A6" s="103" t="s">
        <v>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s="3" customFormat="1" ht="17.25" customHeight="1">
      <c r="A7" s="104" t="s">
        <v>59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106" t="s">
        <v>7</v>
      </c>
      <c r="B9" s="106" t="s">
        <v>8</v>
      </c>
      <c r="C9" s="106"/>
      <c r="D9" s="106" t="s">
        <v>16</v>
      </c>
      <c r="E9" s="106" t="s">
        <v>17</v>
      </c>
      <c r="F9" s="106" t="s">
        <v>3</v>
      </c>
      <c r="G9" s="106" t="s">
        <v>9</v>
      </c>
      <c r="H9" s="106"/>
      <c r="I9" s="106"/>
      <c r="J9" s="106"/>
      <c r="K9" s="106"/>
      <c r="L9" s="106" t="s">
        <v>13</v>
      </c>
      <c r="M9" s="106"/>
      <c r="N9" s="106" t="s">
        <v>15</v>
      </c>
    </row>
    <row r="10" spans="1:14" ht="38.25">
      <c r="A10" s="106"/>
      <c r="B10" s="88" t="s">
        <v>6</v>
      </c>
      <c r="C10" s="7" t="s">
        <v>2</v>
      </c>
      <c r="D10" s="106"/>
      <c r="E10" s="106"/>
      <c r="F10" s="106"/>
      <c r="G10" s="88" t="s">
        <v>10</v>
      </c>
      <c r="H10" s="88" t="s">
        <v>11</v>
      </c>
      <c r="I10" s="88" t="s">
        <v>4</v>
      </c>
      <c r="J10" s="88" t="s">
        <v>12</v>
      </c>
      <c r="K10" s="88" t="s">
        <v>5</v>
      </c>
      <c r="L10" s="88" t="s">
        <v>6</v>
      </c>
      <c r="M10" s="88" t="s">
        <v>14</v>
      </c>
      <c r="N10" s="106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8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30" t="s">
        <v>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</row>
    <row r="14" spans="1:14" s="34" customFormat="1" ht="15.95" customHeight="1">
      <c r="A14" s="35" t="s">
        <v>27</v>
      </c>
      <c r="B14" s="44">
        <v>75000000</v>
      </c>
      <c r="C14" s="44">
        <v>75000000</v>
      </c>
      <c r="D14" s="45">
        <v>38764</v>
      </c>
      <c r="E14" s="45">
        <v>47557</v>
      </c>
      <c r="F14" s="44">
        <v>32528920.150000006</v>
      </c>
      <c r="G14" s="43">
        <v>0</v>
      </c>
      <c r="H14" s="43">
        <v>4066115.02</v>
      </c>
      <c r="I14" s="43">
        <v>0</v>
      </c>
      <c r="J14" s="43">
        <v>0</v>
      </c>
      <c r="K14" s="43">
        <v>401500.4</v>
      </c>
      <c r="L14" s="43">
        <v>28462805.130000006</v>
      </c>
      <c r="M14" s="43">
        <v>28462805.130000006</v>
      </c>
      <c r="N14" s="73">
        <v>0</v>
      </c>
    </row>
    <row r="15" spans="1:14" s="34" customFormat="1" ht="15.95" customHeight="1">
      <c r="A15" s="35" t="s">
        <v>42</v>
      </c>
      <c r="B15" s="44">
        <v>200000000</v>
      </c>
      <c r="C15" s="44">
        <v>200000000</v>
      </c>
      <c r="D15" s="45">
        <v>40248</v>
      </c>
      <c r="E15" s="45">
        <v>45950</v>
      </c>
      <c r="F15" s="44">
        <v>200000000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200000000</v>
      </c>
      <c r="M15" s="43">
        <v>200000000</v>
      </c>
      <c r="N15" s="73">
        <v>0</v>
      </c>
    </row>
    <row r="16" spans="1:14" s="34" customFormat="1" ht="15.95" customHeight="1">
      <c r="A16" s="35" t="s">
        <v>28</v>
      </c>
      <c r="B16" s="44">
        <v>225000000</v>
      </c>
      <c r="C16" s="44">
        <v>225000000</v>
      </c>
      <c r="D16" s="45">
        <v>39762</v>
      </c>
      <c r="E16" s="45">
        <v>45742</v>
      </c>
      <c r="F16" s="44">
        <v>225000000</v>
      </c>
      <c r="G16" s="43">
        <v>0</v>
      </c>
      <c r="H16" s="43">
        <v>0</v>
      </c>
      <c r="I16" s="43">
        <v>0</v>
      </c>
      <c r="J16" s="43">
        <v>0</v>
      </c>
      <c r="K16" s="43">
        <v>3121500</v>
      </c>
      <c r="L16" s="43">
        <v>225000000</v>
      </c>
      <c r="M16" s="43">
        <v>225000000</v>
      </c>
      <c r="N16" s="73">
        <v>0</v>
      </c>
    </row>
    <row r="17" spans="1:14" s="34" customFormat="1" ht="15.95" customHeight="1">
      <c r="A17" s="40" t="s">
        <v>29</v>
      </c>
      <c r="B17" s="44">
        <v>400000000</v>
      </c>
      <c r="C17" s="44">
        <v>400000000</v>
      </c>
      <c r="D17" s="45">
        <v>42080</v>
      </c>
      <c r="E17" s="45">
        <v>53664</v>
      </c>
      <c r="F17" s="44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73">
        <v>400000000</v>
      </c>
    </row>
    <row r="18" spans="1:14" s="34" customFormat="1" ht="15.95" customHeight="1">
      <c r="A18" s="40" t="s">
        <v>30</v>
      </c>
      <c r="B18" s="44">
        <v>25000000</v>
      </c>
      <c r="C18" s="44">
        <v>25000000</v>
      </c>
      <c r="D18" s="46">
        <v>39962</v>
      </c>
      <c r="E18" s="46">
        <v>45441</v>
      </c>
      <c r="F18" s="44">
        <v>5000000</v>
      </c>
      <c r="G18" s="43">
        <v>0</v>
      </c>
      <c r="H18" s="43">
        <v>2500000</v>
      </c>
      <c r="I18" s="43">
        <v>0</v>
      </c>
      <c r="J18" s="43">
        <v>0</v>
      </c>
      <c r="K18" s="43">
        <v>233000</v>
      </c>
      <c r="L18" s="43">
        <v>2500000</v>
      </c>
      <c r="M18" s="43">
        <v>2500000</v>
      </c>
      <c r="N18" s="73">
        <v>0</v>
      </c>
    </row>
    <row r="19" spans="1:14" s="34" customFormat="1" ht="15.95" customHeight="1">
      <c r="A19" s="40" t="s">
        <v>38</v>
      </c>
      <c r="B19" s="44">
        <v>19329312.02</v>
      </c>
      <c r="C19" s="44">
        <v>19329312.02</v>
      </c>
      <c r="D19" s="45">
        <v>42766</v>
      </c>
      <c r="E19" s="45">
        <v>51089</v>
      </c>
      <c r="F19" s="44">
        <v>13689038.9</v>
      </c>
      <c r="G19" s="43">
        <v>0</v>
      </c>
      <c r="H19" s="43">
        <v>458734.13</v>
      </c>
      <c r="I19" s="43">
        <v>0</v>
      </c>
      <c r="J19" s="43">
        <v>0</v>
      </c>
      <c r="K19" s="43">
        <v>164851.88</v>
      </c>
      <c r="L19" s="43">
        <v>13230304.77</v>
      </c>
      <c r="M19" s="43">
        <v>13230304.77</v>
      </c>
      <c r="N19" s="73">
        <v>0</v>
      </c>
    </row>
    <row r="20" spans="1:14" s="34" customFormat="1" ht="15.95" customHeight="1">
      <c r="A20" s="40" t="s">
        <v>44</v>
      </c>
      <c r="B20" s="44">
        <v>500000000</v>
      </c>
      <c r="C20" s="44">
        <v>500000000</v>
      </c>
      <c r="D20" s="45">
        <v>43929</v>
      </c>
      <c r="E20" s="45">
        <v>47580</v>
      </c>
      <c r="F20" s="44">
        <v>498856082.42000002</v>
      </c>
      <c r="G20" s="43">
        <v>0</v>
      </c>
      <c r="H20" s="43">
        <v>498856082.42000002</v>
      </c>
      <c r="I20" s="43">
        <v>0</v>
      </c>
      <c r="J20" s="43">
        <v>0</v>
      </c>
      <c r="K20" s="43">
        <v>5389391.6799999997</v>
      </c>
      <c r="L20" s="43">
        <v>0</v>
      </c>
      <c r="M20" s="43">
        <v>0</v>
      </c>
      <c r="N20" s="73">
        <v>0</v>
      </c>
    </row>
    <row r="21" spans="1:14" s="34" customFormat="1" ht="15.95" customHeight="1">
      <c r="A21" s="41" t="s">
        <v>45</v>
      </c>
      <c r="B21" s="44">
        <v>472807000</v>
      </c>
      <c r="C21" s="44">
        <v>472807000</v>
      </c>
      <c r="D21" s="45">
        <v>44134</v>
      </c>
      <c r="E21" s="45">
        <v>55605</v>
      </c>
      <c r="F21" s="44">
        <v>472000000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472000000</v>
      </c>
      <c r="M21" s="43">
        <v>472000000</v>
      </c>
      <c r="N21" s="73">
        <v>807000</v>
      </c>
    </row>
    <row r="22" spans="1:14" s="24" customFormat="1" ht="15.95" customHeight="1">
      <c r="A22" s="21" t="s">
        <v>19</v>
      </c>
      <c r="B22" s="47">
        <v>1917136312.02</v>
      </c>
      <c r="C22" s="47">
        <v>1917136312.02</v>
      </c>
      <c r="D22" s="47" t="s">
        <v>0</v>
      </c>
      <c r="E22" s="47" t="s">
        <v>0</v>
      </c>
      <c r="F22" s="47">
        <v>1447074041.47</v>
      </c>
      <c r="G22" s="47">
        <v>0</v>
      </c>
      <c r="H22" s="47">
        <v>505880931.56999999</v>
      </c>
      <c r="I22" s="47">
        <v>0</v>
      </c>
      <c r="J22" s="47">
        <v>0</v>
      </c>
      <c r="K22" s="47">
        <v>9310243.959999999</v>
      </c>
      <c r="L22" s="47">
        <v>941193109.89999998</v>
      </c>
      <c r="M22" s="47">
        <v>941193109.89999998</v>
      </c>
      <c r="N22" s="47">
        <v>400807000</v>
      </c>
    </row>
    <row r="23" spans="1:14" ht="15.95" customHeight="1">
      <c r="A23" s="30" t="s">
        <v>20</v>
      </c>
      <c r="B23" s="31"/>
      <c r="C23" s="31"/>
      <c r="D23" s="31"/>
      <c r="E23" s="31"/>
      <c r="F23" s="31"/>
      <c r="G23" s="32"/>
      <c r="H23" s="32"/>
      <c r="I23" s="32"/>
      <c r="J23" s="32"/>
      <c r="K23" s="32"/>
      <c r="L23" s="32"/>
      <c r="M23" s="32"/>
      <c r="N23" s="33"/>
    </row>
    <row r="24" spans="1:14" s="20" customFormat="1" ht="22.5">
      <c r="A24" s="42" t="s">
        <v>50</v>
      </c>
      <c r="B24" s="49">
        <v>439316635</v>
      </c>
      <c r="C24" s="49">
        <v>534949570</v>
      </c>
      <c r="D24" s="50">
        <v>40053</v>
      </c>
      <c r="E24" s="50">
        <v>73050</v>
      </c>
      <c r="F24" s="51">
        <v>548049010.66999996</v>
      </c>
      <c r="G24" s="49">
        <v>0</v>
      </c>
      <c r="H24" s="49">
        <v>0</v>
      </c>
      <c r="I24" s="49">
        <v>0</v>
      </c>
      <c r="J24" s="49">
        <v>-548049010.66999996</v>
      </c>
      <c r="K24" s="49">
        <v>0</v>
      </c>
      <c r="L24" s="49">
        <v>0</v>
      </c>
      <c r="M24" s="49">
        <v>0</v>
      </c>
      <c r="N24" s="75">
        <v>0</v>
      </c>
    </row>
    <row r="25" spans="1:14" ht="15.95" customHeight="1">
      <c r="A25" s="21" t="s">
        <v>21</v>
      </c>
      <c r="B25" s="52">
        <v>439316635</v>
      </c>
      <c r="C25" s="52">
        <v>534949570</v>
      </c>
      <c r="D25" s="52" t="s">
        <v>0</v>
      </c>
      <c r="E25" s="52" t="s">
        <v>0</v>
      </c>
      <c r="F25" s="52">
        <v>548049010.66999996</v>
      </c>
      <c r="G25" s="52">
        <v>0</v>
      </c>
      <c r="H25" s="52">
        <v>0</v>
      </c>
      <c r="I25" s="52">
        <v>0</v>
      </c>
      <c r="J25" s="52">
        <v>-548049010.66999996</v>
      </c>
      <c r="K25" s="52">
        <v>0</v>
      </c>
      <c r="L25" s="52">
        <v>0</v>
      </c>
      <c r="M25" s="52">
        <v>0</v>
      </c>
      <c r="N25" s="52">
        <v>0</v>
      </c>
    </row>
    <row r="26" spans="1:14" ht="15.95" customHeight="1" thickBot="1">
      <c r="A26" s="27" t="str">
        <f>"Total in "&amp;LEFT(A7,LEN(A7)-5)&amp;":"</f>
        <v>Total in January - August:</v>
      </c>
      <c r="B26" s="53" t="s">
        <v>0</v>
      </c>
      <c r="C26" s="54">
        <v>2452085882.02</v>
      </c>
      <c r="D26" s="54" t="s">
        <v>0</v>
      </c>
      <c r="E26" s="54" t="s">
        <v>0</v>
      </c>
      <c r="F26" s="54">
        <v>1995123052.1399999</v>
      </c>
      <c r="G26" s="54">
        <v>0</v>
      </c>
      <c r="H26" s="54">
        <v>505880931.56999999</v>
      </c>
      <c r="I26" s="54">
        <v>0</v>
      </c>
      <c r="J26" s="54">
        <v>-548049010.66999996</v>
      </c>
      <c r="K26" s="54">
        <v>9310243.959999999</v>
      </c>
      <c r="L26" s="53" t="s">
        <v>0</v>
      </c>
      <c r="M26" s="54">
        <v>941193109.89999998</v>
      </c>
      <c r="N26" s="54">
        <v>400807000</v>
      </c>
    </row>
    <row r="27" spans="1:14" ht="15.95" customHeight="1">
      <c r="A27" s="25" t="s">
        <v>22</v>
      </c>
      <c r="B27" s="55"/>
      <c r="C27" s="55"/>
      <c r="D27" s="55"/>
      <c r="E27" s="55"/>
      <c r="F27" s="55"/>
      <c r="G27" s="56"/>
      <c r="H27" s="56"/>
      <c r="I27" s="56"/>
      <c r="J27" s="56"/>
      <c r="K27" s="56"/>
      <c r="L27" s="56"/>
      <c r="M27" s="56"/>
      <c r="N27" s="76"/>
    </row>
    <row r="28" spans="1:14" ht="15.95" customHeight="1">
      <c r="A28" s="30" t="s">
        <v>2</v>
      </c>
      <c r="B28" s="57"/>
      <c r="C28" s="57"/>
      <c r="D28" s="57"/>
      <c r="E28" s="57"/>
      <c r="F28" s="57"/>
      <c r="G28" s="57"/>
      <c r="H28" s="58"/>
      <c r="I28" s="57"/>
      <c r="J28" s="57"/>
      <c r="K28" s="57"/>
      <c r="L28" s="57"/>
      <c r="M28" s="57"/>
      <c r="N28" s="77"/>
    </row>
    <row r="29" spans="1:14" ht="15.95" customHeight="1">
      <c r="A29" s="81" t="s">
        <v>43</v>
      </c>
      <c r="B29" s="48">
        <v>202774</v>
      </c>
      <c r="C29" s="48">
        <v>202774</v>
      </c>
      <c r="D29" s="59" t="s">
        <v>0</v>
      </c>
      <c r="E29" s="59" t="s">
        <v>0</v>
      </c>
      <c r="F29" s="59">
        <v>202774</v>
      </c>
      <c r="G29" s="48">
        <v>0</v>
      </c>
      <c r="H29" s="48">
        <v>8229</v>
      </c>
      <c r="I29" s="48">
        <v>0</v>
      </c>
      <c r="J29" s="48">
        <v>0</v>
      </c>
      <c r="K29" s="48">
        <v>5042</v>
      </c>
      <c r="L29" s="48">
        <v>194545</v>
      </c>
      <c r="M29" s="48">
        <v>194545</v>
      </c>
      <c r="N29" s="74">
        <v>0</v>
      </c>
    </row>
    <row r="30" spans="1:14" ht="24" customHeight="1">
      <c r="A30" s="23" t="s">
        <v>31</v>
      </c>
      <c r="B30" s="48">
        <v>20450</v>
      </c>
      <c r="C30" s="48">
        <v>20450</v>
      </c>
      <c r="D30" s="59" t="s">
        <v>0</v>
      </c>
      <c r="E30" s="59" t="s">
        <v>0</v>
      </c>
      <c r="F30" s="59">
        <v>6598</v>
      </c>
      <c r="G30" s="48">
        <v>0</v>
      </c>
      <c r="H30" s="48">
        <v>6524</v>
      </c>
      <c r="I30" s="48">
        <v>0</v>
      </c>
      <c r="J30" s="48">
        <v>10485</v>
      </c>
      <c r="K30" s="48">
        <v>0</v>
      </c>
      <c r="L30" s="48">
        <v>10559</v>
      </c>
      <c r="M30" s="48">
        <v>10559</v>
      </c>
      <c r="N30" s="74">
        <v>0</v>
      </c>
    </row>
    <row r="31" spans="1:14" ht="22.5">
      <c r="A31" s="22" t="s">
        <v>32</v>
      </c>
      <c r="B31" s="48">
        <v>22245096</v>
      </c>
      <c r="C31" s="48">
        <v>22245096</v>
      </c>
      <c r="D31" s="59" t="s">
        <v>0</v>
      </c>
      <c r="E31" s="59" t="s">
        <v>0</v>
      </c>
      <c r="F31" s="59">
        <v>17682816</v>
      </c>
      <c r="G31" s="48">
        <v>0</v>
      </c>
      <c r="H31" s="48">
        <v>1344739</v>
      </c>
      <c r="I31" s="48">
        <v>0</v>
      </c>
      <c r="J31" s="48">
        <v>359786</v>
      </c>
      <c r="K31" s="48">
        <v>427522</v>
      </c>
      <c r="L31" s="48">
        <v>16697863</v>
      </c>
      <c r="M31" s="48">
        <v>16697863</v>
      </c>
      <c r="N31" s="74">
        <v>0</v>
      </c>
    </row>
    <row r="32" spans="1:14" ht="33.75">
      <c r="A32" s="22" t="s">
        <v>36</v>
      </c>
      <c r="B32" s="48">
        <v>538040</v>
      </c>
      <c r="C32" s="48">
        <v>538040</v>
      </c>
      <c r="D32" s="59" t="s">
        <v>0</v>
      </c>
      <c r="E32" s="59" t="s">
        <v>0</v>
      </c>
      <c r="F32" s="59">
        <v>17496</v>
      </c>
      <c r="G32" s="48">
        <v>0</v>
      </c>
      <c r="H32" s="48">
        <v>17496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74">
        <v>0</v>
      </c>
    </row>
    <row r="33" spans="1:14" ht="22.5">
      <c r="A33" s="22" t="s">
        <v>33</v>
      </c>
      <c r="B33" s="48">
        <v>56608800</v>
      </c>
      <c r="C33" s="48">
        <v>56608800</v>
      </c>
      <c r="D33" s="59" t="s">
        <v>0</v>
      </c>
      <c r="E33" s="59" t="s">
        <v>0</v>
      </c>
      <c r="F33" s="59">
        <v>29080800</v>
      </c>
      <c r="G33" s="48">
        <v>0</v>
      </c>
      <c r="H33" s="48">
        <v>524889</v>
      </c>
      <c r="I33" s="48">
        <v>0</v>
      </c>
      <c r="J33" s="48">
        <v>0</v>
      </c>
      <c r="K33" s="48">
        <v>239479</v>
      </c>
      <c r="L33" s="48">
        <v>28555911</v>
      </c>
      <c r="M33" s="48">
        <v>28555911</v>
      </c>
      <c r="N33" s="74">
        <v>0</v>
      </c>
    </row>
    <row r="34" spans="1:14" s="24" customFormat="1" ht="15.95" customHeight="1">
      <c r="A34" s="21" t="s">
        <v>23</v>
      </c>
      <c r="B34" s="52">
        <v>79615160</v>
      </c>
      <c r="C34" s="52">
        <v>79615160</v>
      </c>
      <c r="D34" s="52" t="s">
        <v>0</v>
      </c>
      <c r="E34" s="52" t="s">
        <v>0</v>
      </c>
      <c r="F34" s="52">
        <v>46990484</v>
      </c>
      <c r="G34" s="52">
        <v>0</v>
      </c>
      <c r="H34" s="52">
        <v>1901877</v>
      </c>
      <c r="I34" s="52">
        <v>0</v>
      </c>
      <c r="J34" s="52">
        <v>370271</v>
      </c>
      <c r="K34" s="52">
        <v>672043</v>
      </c>
      <c r="L34" s="52">
        <v>45458878</v>
      </c>
      <c r="M34" s="52">
        <v>45458878</v>
      </c>
      <c r="N34" s="52">
        <v>0</v>
      </c>
    </row>
    <row r="35" spans="1:14" s="24" customFormat="1" ht="15.95" customHeight="1" thickBot="1">
      <c r="A35" s="27" t="str">
        <f>"Total in "&amp;LEFT(A7,LEN(A7)-5)&amp;":"</f>
        <v>Total in January - August:</v>
      </c>
      <c r="B35" s="60" t="s">
        <v>0</v>
      </c>
      <c r="C35" s="61">
        <v>79615160</v>
      </c>
      <c r="D35" s="61" t="s">
        <v>0</v>
      </c>
      <c r="E35" s="61" t="s">
        <v>0</v>
      </c>
      <c r="F35" s="61">
        <v>46990484</v>
      </c>
      <c r="G35" s="61">
        <v>0</v>
      </c>
      <c r="H35" s="61">
        <v>1901877</v>
      </c>
      <c r="I35" s="61">
        <v>0</v>
      </c>
      <c r="J35" s="61">
        <v>370271</v>
      </c>
      <c r="K35" s="61">
        <v>672043</v>
      </c>
      <c r="L35" s="60" t="s">
        <v>0</v>
      </c>
      <c r="M35" s="61">
        <v>45458878</v>
      </c>
      <c r="N35" s="61">
        <v>0</v>
      </c>
    </row>
    <row r="36" spans="1:14" ht="15.95" customHeight="1">
      <c r="A36" s="25" t="s">
        <v>37</v>
      </c>
      <c r="B36" s="55"/>
      <c r="C36" s="55"/>
      <c r="D36" s="55"/>
      <c r="E36" s="55"/>
      <c r="F36" s="55"/>
      <c r="G36" s="56"/>
      <c r="H36" s="56"/>
      <c r="I36" s="56"/>
      <c r="J36" s="56"/>
      <c r="K36" s="56"/>
      <c r="L36" s="56"/>
      <c r="M36" s="56"/>
      <c r="N36" s="76"/>
    </row>
    <row r="37" spans="1:14" ht="15.95" customHeight="1">
      <c r="A37" s="30" t="s">
        <v>2</v>
      </c>
      <c r="B37" s="62"/>
      <c r="C37" s="62"/>
      <c r="D37" s="62"/>
      <c r="E37" s="62"/>
      <c r="F37" s="62"/>
      <c r="G37" s="63"/>
      <c r="H37" s="63"/>
      <c r="I37" s="63"/>
      <c r="J37" s="63"/>
      <c r="K37" s="63"/>
      <c r="L37" s="63"/>
      <c r="M37" s="63"/>
      <c r="N37" s="78"/>
    </row>
    <row r="38" spans="1:14" s="20" customFormat="1" ht="22.5">
      <c r="A38" s="23" t="s">
        <v>56</v>
      </c>
      <c r="B38" s="48">
        <v>37335</v>
      </c>
      <c r="C38" s="48">
        <v>37335</v>
      </c>
      <c r="D38" s="59" t="s">
        <v>0</v>
      </c>
      <c r="E38" s="59" t="s">
        <v>0</v>
      </c>
      <c r="F38" s="59">
        <v>0</v>
      </c>
      <c r="G38" s="64">
        <v>37335</v>
      </c>
      <c r="H38" s="64">
        <v>0</v>
      </c>
      <c r="I38" s="64">
        <v>0</v>
      </c>
      <c r="J38" s="64">
        <v>0</v>
      </c>
      <c r="K38" s="64">
        <v>120</v>
      </c>
      <c r="L38" s="64">
        <v>37335</v>
      </c>
      <c r="M38" s="64">
        <v>37335</v>
      </c>
      <c r="N38" s="79">
        <v>0</v>
      </c>
    </row>
    <row r="39" spans="1:14" s="20" customFormat="1" ht="22.5">
      <c r="A39" s="23" t="s">
        <v>31</v>
      </c>
      <c r="B39" s="48">
        <v>51247842</v>
      </c>
      <c r="C39" s="48">
        <v>51247842</v>
      </c>
      <c r="D39" s="59" t="s">
        <v>0</v>
      </c>
      <c r="E39" s="59" t="s">
        <v>0</v>
      </c>
      <c r="F39" s="59">
        <v>15887643</v>
      </c>
      <c r="G39" s="64">
        <v>0</v>
      </c>
      <c r="H39" s="64">
        <v>2362726</v>
      </c>
      <c r="I39" s="64">
        <v>0</v>
      </c>
      <c r="J39" s="64">
        <v>-321925</v>
      </c>
      <c r="K39" s="64">
        <v>237</v>
      </c>
      <c r="L39" s="64">
        <v>13202992</v>
      </c>
      <c r="M39" s="64">
        <v>13202992</v>
      </c>
      <c r="N39" s="79">
        <v>0</v>
      </c>
    </row>
    <row r="40" spans="1:14" s="20" customFormat="1" ht="22.5">
      <c r="A40" s="23" t="s">
        <v>32</v>
      </c>
      <c r="B40" s="48">
        <v>85022769</v>
      </c>
      <c r="C40" s="48">
        <v>85022769</v>
      </c>
      <c r="D40" s="59" t="s">
        <v>0</v>
      </c>
      <c r="E40" s="59" t="s">
        <v>0</v>
      </c>
      <c r="F40" s="59">
        <v>62991750</v>
      </c>
      <c r="G40" s="64">
        <v>0</v>
      </c>
      <c r="H40" s="64">
        <v>1339939</v>
      </c>
      <c r="I40" s="64">
        <v>0</v>
      </c>
      <c r="J40" s="64">
        <v>0</v>
      </c>
      <c r="K40" s="64">
        <v>168364</v>
      </c>
      <c r="L40" s="64">
        <v>61651811</v>
      </c>
      <c r="M40" s="64">
        <v>61651811</v>
      </c>
      <c r="N40" s="79">
        <v>0</v>
      </c>
    </row>
    <row r="41" spans="1:14" s="20" customFormat="1" ht="33.75">
      <c r="A41" s="23" t="s">
        <v>36</v>
      </c>
      <c r="B41" s="48">
        <v>2013504</v>
      </c>
      <c r="C41" s="48">
        <v>2013504</v>
      </c>
      <c r="D41" s="59" t="s">
        <v>0</v>
      </c>
      <c r="E41" s="59" t="s">
        <v>0</v>
      </c>
      <c r="F41" s="59">
        <v>105574</v>
      </c>
      <c r="G41" s="64">
        <v>0</v>
      </c>
      <c r="H41" s="64">
        <v>58948</v>
      </c>
      <c r="I41" s="64">
        <v>0</v>
      </c>
      <c r="J41" s="64">
        <v>0</v>
      </c>
      <c r="K41" s="64">
        <v>1458</v>
      </c>
      <c r="L41" s="64">
        <v>46626</v>
      </c>
      <c r="M41" s="64">
        <v>46626</v>
      </c>
      <c r="N41" s="79">
        <v>0</v>
      </c>
    </row>
    <row r="42" spans="1:14" s="20" customFormat="1" ht="22.5">
      <c r="A42" s="23" t="s">
        <v>33</v>
      </c>
      <c r="B42" s="48">
        <v>270789353</v>
      </c>
      <c r="C42" s="48">
        <v>270789353</v>
      </c>
      <c r="D42" s="59" t="s">
        <v>0</v>
      </c>
      <c r="E42" s="59" t="s">
        <v>0</v>
      </c>
      <c r="F42" s="59">
        <v>150375516</v>
      </c>
      <c r="G42" s="64">
        <v>0</v>
      </c>
      <c r="H42" s="64">
        <v>25596242</v>
      </c>
      <c r="I42" s="64">
        <v>0</v>
      </c>
      <c r="J42" s="64">
        <v>0</v>
      </c>
      <c r="K42" s="64">
        <v>11700022</v>
      </c>
      <c r="L42" s="64">
        <v>124779274</v>
      </c>
      <c r="M42" s="64">
        <v>124779274</v>
      </c>
      <c r="N42" s="79">
        <v>0</v>
      </c>
    </row>
    <row r="43" spans="1:14" s="20" customFormat="1" ht="33.75">
      <c r="A43" s="23" t="s">
        <v>34</v>
      </c>
      <c r="B43" s="65">
        <v>2603054386</v>
      </c>
      <c r="C43" s="65">
        <v>2603054386</v>
      </c>
      <c r="D43" s="66" t="s">
        <v>0</v>
      </c>
      <c r="E43" s="66" t="s">
        <v>0</v>
      </c>
      <c r="F43" s="66">
        <v>1722054056</v>
      </c>
      <c r="G43" s="67">
        <v>86345327</v>
      </c>
      <c r="H43" s="67">
        <v>79565071</v>
      </c>
      <c r="I43" s="67">
        <v>0</v>
      </c>
      <c r="J43" s="67">
        <v>3</v>
      </c>
      <c r="K43" s="67">
        <v>21509361</v>
      </c>
      <c r="L43" s="67">
        <v>1728834315</v>
      </c>
      <c r="M43" s="64">
        <v>1728834315</v>
      </c>
      <c r="N43" s="80">
        <v>0</v>
      </c>
    </row>
    <row r="44" spans="1:14" ht="15.95" customHeight="1">
      <c r="A44" s="21" t="s">
        <v>19</v>
      </c>
      <c r="B44" s="52">
        <v>3012165189</v>
      </c>
      <c r="C44" s="52">
        <v>3012165189</v>
      </c>
      <c r="D44" s="52" t="s">
        <v>0</v>
      </c>
      <c r="E44" s="52" t="s">
        <v>0</v>
      </c>
      <c r="F44" s="52">
        <v>1951414539</v>
      </c>
      <c r="G44" s="68">
        <v>86382662</v>
      </c>
      <c r="H44" s="68">
        <v>108922926</v>
      </c>
      <c r="I44" s="68">
        <v>0</v>
      </c>
      <c r="J44" s="68">
        <v>-321922</v>
      </c>
      <c r="K44" s="68">
        <v>33379562</v>
      </c>
      <c r="L44" s="68">
        <v>1928552353</v>
      </c>
      <c r="M44" s="68">
        <v>1928552353</v>
      </c>
      <c r="N44" s="68">
        <v>0</v>
      </c>
    </row>
    <row r="45" spans="1:14" s="26" customFormat="1" ht="15.95" customHeight="1" thickBot="1">
      <c r="A45" s="27" t="str">
        <f>"Total in "&amp;LEFT(A7,LEN(A7)-5)&amp;":"</f>
        <v>Total in January - August:</v>
      </c>
      <c r="B45" s="60" t="s">
        <v>0</v>
      </c>
      <c r="C45" s="61">
        <v>3012165189</v>
      </c>
      <c r="D45" s="61" t="s">
        <v>0</v>
      </c>
      <c r="E45" s="61" t="s">
        <v>0</v>
      </c>
      <c r="F45" s="61">
        <v>1951414539</v>
      </c>
      <c r="G45" s="61">
        <v>86382662</v>
      </c>
      <c r="H45" s="61">
        <v>108922926</v>
      </c>
      <c r="I45" s="61">
        <v>0</v>
      </c>
      <c r="J45" s="61">
        <v>-321922</v>
      </c>
      <c r="K45" s="61">
        <v>33379562</v>
      </c>
      <c r="L45" s="60" t="s">
        <v>0</v>
      </c>
      <c r="M45" s="61">
        <v>1928552353</v>
      </c>
      <c r="N45" s="61">
        <v>0</v>
      </c>
    </row>
    <row r="46" spans="1:14" s="24" customFormat="1" ht="15.95" customHeight="1">
      <c r="A46" s="21" t="s">
        <v>24</v>
      </c>
      <c r="B46" s="69">
        <v>5008916661.0200005</v>
      </c>
      <c r="C46" s="69">
        <v>5008916661.0200005</v>
      </c>
      <c r="D46" s="69" t="s">
        <v>0</v>
      </c>
      <c r="E46" s="69" t="s">
        <v>0</v>
      </c>
      <c r="F46" s="69">
        <v>3445479064.4700003</v>
      </c>
      <c r="G46" s="69">
        <v>86382662</v>
      </c>
      <c r="H46" s="69">
        <v>616705734.56999993</v>
      </c>
      <c r="I46" s="69">
        <v>0</v>
      </c>
      <c r="J46" s="69">
        <v>48349</v>
      </c>
      <c r="K46" s="69">
        <v>43361848.960000001</v>
      </c>
      <c r="L46" s="69">
        <v>2915204340.9000001</v>
      </c>
      <c r="M46" s="69">
        <v>2915204340.9000001</v>
      </c>
      <c r="N46" s="69">
        <v>400807000</v>
      </c>
    </row>
    <row r="47" spans="1:14" s="24" customFormat="1" ht="15.95" customHeight="1" thickBot="1">
      <c r="A47" s="29" t="s">
        <v>25</v>
      </c>
      <c r="B47" s="54">
        <v>439316635</v>
      </c>
      <c r="C47" s="54">
        <v>534949570</v>
      </c>
      <c r="D47" s="54" t="s">
        <v>0</v>
      </c>
      <c r="E47" s="54" t="s">
        <v>0</v>
      </c>
      <c r="F47" s="54">
        <v>548049010.66999996</v>
      </c>
      <c r="G47" s="54">
        <v>0</v>
      </c>
      <c r="H47" s="54">
        <v>0</v>
      </c>
      <c r="I47" s="54">
        <v>0</v>
      </c>
      <c r="J47" s="54">
        <v>-548049010.66999996</v>
      </c>
      <c r="K47" s="54">
        <v>0</v>
      </c>
      <c r="L47" s="54">
        <v>0</v>
      </c>
      <c r="M47" s="54">
        <v>0</v>
      </c>
      <c r="N47" s="54">
        <v>0</v>
      </c>
    </row>
    <row r="48" spans="1:14" s="24" customFormat="1" ht="32.25" thickBot="1">
      <c r="A48" s="28" t="s">
        <v>26</v>
      </c>
      <c r="B48" s="70" t="s">
        <v>0</v>
      </c>
      <c r="C48" s="71">
        <v>5543866231.0200005</v>
      </c>
      <c r="D48" s="71" t="s">
        <v>0</v>
      </c>
      <c r="E48" s="71" t="s">
        <v>0</v>
      </c>
      <c r="F48" s="71">
        <v>3993528075.1400003</v>
      </c>
      <c r="G48" s="71">
        <v>86382662</v>
      </c>
      <c r="H48" s="71">
        <v>616705734.56999993</v>
      </c>
      <c r="I48" s="71">
        <v>0</v>
      </c>
      <c r="J48" s="71">
        <v>-548000661.66999996</v>
      </c>
      <c r="K48" s="71">
        <v>43361848.960000001</v>
      </c>
      <c r="L48" s="72" t="s">
        <v>0</v>
      </c>
      <c r="M48" s="71">
        <v>2915204340.9000001</v>
      </c>
      <c r="N48" s="71">
        <v>400807000</v>
      </c>
    </row>
    <row r="49" spans="1:14" ht="15.75" customHeight="1">
      <c r="A49" s="39" t="s">
        <v>49</v>
      </c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4"/>
      <c r="M49" s="15"/>
      <c r="N49" s="15"/>
    </row>
    <row r="50" spans="1:14" ht="37.5" customHeight="1">
      <c r="A50" s="102" t="s">
        <v>51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</row>
    <row r="51" spans="1:14" ht="12.75">
      <c r="A51" s="16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4"/>
      <c r="M51" s="15"/>
      <c r="N51" s="15"/>
    </row>
    <row r="52" spans="1:14" ht="12.75">
      <c r="A52" s="16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4"/>
      <c r="M52" s="15"/>
      <c r="N52" s="15"/>
    </row>
    <row r="53" spans="1:14" ht="17.25" customHeight="1">
      <c r="A53" s="36"/>
      <c r="B53" s="10"/>
      <c r="C53" s="11"/>
      <c r="D53" s="11"/>
      <c r="E53" s="11"/>
      <c r="F53" s="12"/>
      <c r="G53" s="13"/>
      <c r="H53" s="9"/>
      <c r="I53" s="9"/>
      <c r="J53" s="9"/>
      <c r="K53" s="9"/>
      <c r="L53" s="9"/>
      <c r="M53" s="9"/>
      <c r="N53" s="9"/>
    </row>
    <row r="54" spans="1:14" ht="12" customHeight="1">
      <c r="A54" s="37"/>
    </row>
  </sheetData>
  <mergeCells count="16">
    <mergeCell ref="A50:N50"/>
    <mergeCell ref="A7:N7"/>
    <mergeCell ref="A9:A10"/>
    <mergeCell ref="B9:C9"/>
    <mergeCell ref="D9:D10"/>
    <mergeCell ref="E9:E10"/>
    <mergeCell ref="F9:F10"/>
    <mergeCell ref="G9:K9"/>
    <mergeCell ref="L9:M9"/>
    <mergeCell ref="N9:N10"/>
    <mergeCell ref="A6:N6"/>
    <mergeCell ref="A1:N1"/>
    <mergeCell ref="A2:N2"/>
    <mergeCell ref="A3:N3"/>
    <mergeCell ref="A4:N4"/>
    <mergeCell ref="A5:N5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93" zoomScaleNormal="93" zoomScaleSheetLayoutView="100" workbookViewId="0">
      <selection activeCell="E43" sqref="E43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5" t="s">
        <v>47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  <c r="N1" s="97"/>
    </row>
    <row r="2" spans="1:14" customFormat="1" ht="12.75" customHeight="1">
      <c r="A2" s="98" t="s">
        <v>46</v>
      </c>
      <c r="B2" s="98"/>
      <c r="C2" s="98"/>
      <c r="D2" s="98"/>
      <c r="E2" s="98"/>
      <c r="F2" s="98"/>
      <c r="G2" s="98"/>
      <c r="H2" s="98"/>
      <c r="I2" s="98"/>
      <c r="J2" s="97"/>
      <c r="K2" s="97"/>
      <c r="L2" s="97"/>
      <c r="M2" s="97"/>
      <c r="N2" s="97"/>
    </row>
    <row r="3" spans="1:14" customFormat="1" ht="18" customHeight="1">
      <c r="A3" s="99" t="s">
        <v>39</v>
      </c>
      <c r="B3" s="99"/>
      <c r="C3" s="99"/>
      <c r="D3" s="99"/>
      <c r="E3" s="99"/>
      <c r="F3" s="99"/>
      <c r="G3" s="99"/>
      <c r="H3" s="99"/>
      <c r="I3" s="99"/>
      <c r="J3" s="97"/>
      <c r="K3" s="97"/>
      <c r="L3" s="97"/>
      <c r="M3" s="97"/>
      <c r="N3" s="97"/>
    </row>
    <row r="4" spans="1:14" customFormat="1" ht="18.75" customHeight="1">
      <c r="A4" s="100" t="s">
        <v>40</v>
      </c>
      <c r="B4" s="100"/>
      <c r="C4" s="100"/>
      <c r="D4" s="100"/>
      <c r="E4" s="100"/>
      <c r="F4" s="100"/>
      <c r="G4" s="100"/>
      <c r="H4" s="100"/>
      <c r="I4" s="100"/>
      <c r="J4" s="97"/>
      <c r="K4" s="97"/>
      <c r="L4" s="97"/>
      <c r="M4" s="97"/>
      <c r="N4" s="97"/>
    </row>
    <row r="5" spans="1:14" customFormat="1" ht="21" customHeight="1">
      <c r="A5" s="101" t="s">
        <v>41</v>
      </c>
      <c r="B5" s="101"/>
      <c r="C5" s="101"/>
      <c r="D5" s="101"/>
      <c r="E5" s="101"/>
      <c r="F5" s="101"/>
      <c r="G5" s="101"/>
      <c r="H5" s="101"/>
      <c r="I5" s="101"/>
      <c r="J5" s="97"/>
      <c r="K5" s="97"/>
      <c r="L5" s="97"/>
      <c r="M5" s="97"/>
      <c r="N5" s="97"/>
    </row>
    <row r="6" spans="1:14" s="2" customFormat="1" ht="17.25" customHeight="1">
      <c r="A6" s="103" t="s">
        <v>35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s="3" customFormat="1" ht="17.25" customHeight="1">
      <c r="A7" s="104" t="s">
        <v>60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106" t="s">
        <v>7</v>
      </c>
      <c r="B9" s="106" t="s">
        <v>8</v>
      </c>
      <c r="C9" s="106"/>
      <c r="D9" s="106" t="s">
        <v>16</v>
      </c>
      <c r="E9" s="106" t="s">
        <v>17</v>
      </c>
      <c r="F9" s="106" t="s">
        <v>3</v>
      </c>
      <c r="G9" s="106" t="s">
        <v>9</v>
      </c>
      <c r="H9" s="106"/>
      <c r="I9" s="106"/>
      <c r="J9" s="106"/>
      <c r="K9" s="106"/>
      <c r="L9" s="106" t="s">
        <v>13</v>
      </c>
      <c r="M9" s="106"/>
      <c r="N9" s="106" t="s">
        <v>15</v>
      </c>
    </row>
    <row r="10" spans="1:14" ht="38.25">
      <c r="A10" s="106"/>
      <c r="B10" s="89" t="s">
        <v>6</v>
      </c>
      <c r="C10" s="7" t="s">
        <v>2</v>
      </c>
      <c r="D10" s="106"/>
      <c r="E10" s="106"/>
      <c r="F10" s="106"/>
      <c r="G10" s="89" t="s">
        <v>10</v>
      </c>
      <c r="H10" s="89" t="s">
        <v>11</v>
      </c>
      <c r="I10" s="89" t="s">
        <v>4</v>
      </c>
      <c r="J10" s="89" t="s">
        <v>12</v>
      </c>
      <c r="K10" s="89" t="s">
        <v>5</v>
      </c>
      <c r="L10" s="89" t="s">
        <v>6</v>
      </c>
      <c r="M10" s="89" t="s">
        <v>14</v>
      </c>
      <c r="N10" s="106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8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30" t="s">
        <v>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</row>
    <row r="14" spans="1:14" s="34" customFormat="1" ht="15.95" customHeight="1">
      <c r="A14" s="35" t="s">
        <v>27</v>
      </c>
      <c r="B14" s="44">
        <v>75000000</v>
      </c>
      <c r="C14" s="44">
        <v>75000000</v>
      </c>
      <c r="D14" s="45">
        <v>38764</v>
      </c>
      <c r="E14" s="45">
        <v>47557</v>
      </c>
      <c r="F14" s="44">
        <v>32528920.150000006</v>
      </c>
      <c r="G14" s="43">
        <v>0</v>
      </c>
      <c r="H14" s="43">
        <v>4066115.02</v>
      </c>
      <c r="I14" s="43">
        <v>0</v>
      </c>
      <c r="J14" s="43">
        <v>0</v>
      </c>
      <c r="K14" s="43">
        <v>667431.55000000005</v>
      </c>
      <c r="L14" s="43">
        <v>28462805.130000006</v>
      </c>
      <c r="M14" s="43">
        <v>28462805.130000006</v>
      </c>
      <c r="N14" s="73">
        <v>0</v>
      </c>
    </row>
    <row r="15" spans="1:14" s="34" customFormat="1" ht="15.95" customHeight="1">
      <c r="A15" s="35" t="s">
        <v>42</v>
      </c>
      <c r="B15" s="44">
        <v>200000000</v>
      </c>
      <c r="C15" s="44">
        <v>200000000</v>
      </c>
      <c r="D15" s="45">
        <v>40248</v>
      </c>
      <c r="E15" s="45">
        <v>45950</v>
      </c>
      <c r="F15" s="44">
        <v>200000000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200000000</v>
      </c>
      <c r="M15" s="43">
        <v>200000000</v>
      </c>
      <c r="N15" s="73">
        <v>0</v>
      </c>
    </row>
    <row r="16" spans="1:14" s="34" customFormat="1" ht="15.95" customHeight="1">
      <c r="A16" s="35" t="s">
        <v>28</v>
      </c>
      <c r="B16" s="44">
        <v>225000000</v>
      </c>
      <c r="C16" s="44">
        <v>225000000</v>
      </c>
      <c r="D16" s="45">
        <v>39762</v>
      </c>
      <c r="E16" s="45">
        <v>45742</v>
      </c>
      <c r="F16" s="44">
        <v>225000000</v>
      </c>
      <c r="G16" s="43">
        <v>0</v>
      </c>
      <c r="H16" s="43">
        <v>0</v>
      </c>
      <c r="I16" s="43">
        <v>0</v>
      </c>
      <c r="J16" s="43">
        <v>0</v>
      </c>
      <c r="K16" s="43">
        <v>3121500</v>
      </c>
      <c r="L16" s="43">
        <v>225000000</v>
      </c>
      <c r="M16" s="43">
        <v>225000000</v>
      </c>
      <c r="N16" s="73">
        <v>0</v>
      </c>
    </row>
    <row r="17" spans="1:14" s="34" customFormat="1" ht="15.95" customHeight="1">
      <c r="A17" s="40" t="s">
        <v>29</v>
      </c>
      <c r="B17" s="44">
        <v>400000000</v>
      </c>
      <c r="C17" s="44">
        <v>400000000</v>
      </c>
      <c r="D17" s="45">
        <v>42080</v>
      </c>
      <c r="E17" s="45">
        <v>53664</v>
      </c>
      <c r="F17" s="44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73">
        <v>400000000</v>
      </c>
    </row>
    <row r="18" spans="1:14" s="34" customFormat="1" ht="15.95" customHeight="1">
      <c r="A18" s="40" t="s">
        <v>30</v>
      </c>
      <c r="B18" s="44">
        <v>25000000</v>
      </c>
      <c r="C18" s="44">
        <v>25000000</v>
      </c>
      <c r="D18" s="46">
        <v>39962</v>
      </c>
      <c r="E18" s="46">
        <v>45441</v>
      </c>
      <c r="F18" s="44">
        <v>5000000</v>
      </c>
      <c r="G18" s="43">
        <v>0</v>
      </c>
      <c r="H18" s="43">
        <v>2500000</v>
      </c>
      <c r="I18" s="43">
        <v>0</v>
      </c>
      <c r="J18" s="43">
        <v>0</v>
      </c>
      <c r="K18" s="43">
        <v>233000</v>
      </c>
      <c r="L18" s="43">
        <v>2500000</v>
      </c>
      <c r="M18" s="43">
        <v>2500000</v>
      </c>
      <c r="N18" s="73">
        <v>0</v>
      </c>
    </row>
    <row r="19" spans="1:14" s="34" customFormat="1" ht="15.95" customHeight="1">
      <c r="A19" s="40" t="s">
        <v>38</v>
      </c>
      <c r="B19" s="44">
        <v>19329312.02</v>
      </c>
      <c r="C19" s="44">
        <v>19329312.02</v>
      </c>
      <c r="D19" s="45">
        <v>42766</v>
      </c>
      <c r="E19" s="45">
        <v>51089</v>
      </c>
      <c r="F19" s="44">
        <v>13689038.9</v>
      </c>
      <c r="G19" s="43">
        <v>0</v>
      </c>
      <c r="H19" s="43">
        <v>458734.13</v>
      </c>
      <c r="I19" s="43">
        <v>0</v>
      </c>
      <c r="J19" s="43">
        <v>0</v>
      </c>
      <c r="K19" s="43">
        <v>164851.88</v>
      </c>
      <c r="L19" s="43">
        <v>13230304.77</v>
      </c>
      <c r="M19" s="43">
        <v>13230304.77</v>
      </c>
      <c r="N19" s="73">
        <v>0</v>
      </c>
    </row>
    <row r="20" spans="1:14" s="34" customFormat="1" ht="15.95" customHeight="1">
      <c r="A20" s="40" t="s">
        <v>44</v>
      </c>
      <c r="B20" s="44">
        <v>500000000</v>
      </c>
      <c r="C20" s="44">
        <v>500000000</v>
      </c>
      <c r="D20" s="45">
        <v>43929</v>
      </c>
      <c r="E20" s="45">
        <v>47580</v>
      </c>
      <c r="F20" s="44">
        <v>498856082.42000002</v>
      </c>
      <c r="G20" s="43">
        <v>0</v>
      </c>
      <c r="H20" s="43">
        <v>498856082.42000002</v>
      </c>
      <c r="I20" s="43">
        <v>0</v>
      </c>
      <c r="J20" s="43">
        <v>0</v>
      </c>
      <c r="K20" s="43">
        <v>5389391.6799999997</v>
      </c>
      <c r="L20" s="43">
        <v>0</v>
      </c>
      <c r="M20" s="43">
        <v>0</v>
      </c>
      <c r="N20" s="73">
        <v>0</v>
      </c>
    </row>
    <row r="21" spans="1:14" s="34" customFormat="1" ht="15.95" customHeight="1">
      <c r="A21" s="41" t="s">
        <v>45</v>
      </c>
      <c r="B21" s="44">
        <v>472807000</v>
      </c>
      <c r="C21" s="44">
        <v>472807000</v>
      </c>
      <c r="D21" s="45">
        <v>44134</v>
      </c>
      <c r="E21" s="45">
        <v>55605</v>
      </c>
      <c r="F21" s="44">
        <v>472000000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472000000</v>
      </c>
      <c r="M21" s="43">
        <v>472000000</v>
      </c>
      <c r="N21" s="73">
        <v>807000</v>
      </c>
    </row>
    <row r="22" spans="1:14" s="24" customFormat="1" ht="15.95" customHeight="1">
      <c r="A22" s="21" t="s">
        <v>19</v>
      </c>
      <c r="B22" s="47">
        <v>1917136312.02</v>
      </c>
      <c r="C22" s="47">
        <v>1917136312.02</v>
      </c>
      <c r="D22" s="47" t="s">
        <v>0</v>
      </c>
      <c r="E22" s="47" t="s">
        <v>0</v>
      </c>
      <c r="F22" s="47">
        <v>1447074041.47</v>
      </c>
      <c r="G22" s="47">
        <v>0</v>
      </c>
      <c r="H22" s="47">
        <v>505880931.56999999</v>
      </c>
      <c r="I22" s="47">
        <v>0</v>
      </c>
      <c r="J22" s="47">
        <v>0</v>
      </c>
      <c r="K22" s="47">
        <v>9576175.1099999994</v>
      </c>
      <c r="L22" s="47">
        <v>941193109.89999998</v>
      </c>
      <c r="M22" s="47">
        <v>941193109.89999998</v>
      </c>
      <c r="N22" s="47">
        <v>400807000</v>
      </c>
    </row>
    <row r="23" spans="1:14" ht="15.95" customHeight="1">
      <c r="A23" s="30" t="s">
        <v>20</v>
      </c>
      <c r="B23" s="31"/>
      <c r="C23" s="31"/>
      <c r="D23" s="31"/>
      <c r="E23" s="31"/>
      <c r="F23" s="31"/>
      <c r="G23" s="32"/>
      <c r="H23" s="32"/>
      <c r="I23" s="32"/>
      <c r="J23" s="32"/>
      <c r="K23" s="32"/>
      <c r="L23" s="32"/>
      <c r="M23" s="32"/>
      <c r="N23" s="33"/>
    </row>
    <row r="24" spans="1:14" s="20" customFormat="1" ht="22.5">
      <c r="A24" s="42" t="s">
        <v>50</v>
      </c>
      <c r="B24" s="49">
        <v>439316635</v>
      </c>
      <c r="C24" s="49">
        <v>546307046</v>
      </c>
      <c r="D24" s="50">
        <v>40053</v>
      </c>
      <c r="E24" s="50">
        <v>73050</v>
      </c>
      <c r="F24" s="51">
        <v>548049010.66999996</v>
      </c>
      <c r="G24" s="49">
        <v>0</v>
      </c>
      <c r="H24" s="49">
        <v>0</v>
      </c>
      <c r="I24" s="49">
        <v>0</v>
      </c>
      <c r="J24" s="49">
        <v>-548049010.66999996</v>
      </c>
      <c r="K24" s="49">
        <v>0</v>
      </c>
      <c r="L24" s="49">
        <v>0</v>
      </c>
      <c r="M24" s="49">
        <v>0</v>
      </c>
      <c r="N24" s="75">
        <v>0</v>
      </c>
    </row>
    <row r="25" spans="1:14" ht="15.95" customHeight="1">
      <c r="A25" s="21" t="s">
        <v>21</v>
      </c>
      <c r="B25" s="52">
        <v>439316635</v>
      </c>
      <c r="C25" s="52">
        <v>546307046</v>
      </c>
      <c r="D25" s="52" t="s">
        <v>0</v>
      </c>
      <c r="E25" s="52" t="s">
        <v>0</v>
      </c>
      <c r="F25" s="52">
        <v>548049010.66999996</v>
      </c>
      <c r="G25" s="52">
        <v>0</v>
      </c>
      <c r="H25" s="52">
        <v>0</v>
      </c>
      <c r="I25" s="52">
        <v>0</v>
      </c>
      <c r="J25" s="52">
        <v>-548049010.66999996</v>
      </c>
      <c r="K25" s="52">
        <v>0</v>
      </c>
      <c r="L25" s="52">
        <v>0</v>
      </c>
      <c r="M25" s="52">
        <v>0</v>
      </c>
      <c r="N25" s="52">
        <v>0</v>
      </c>
    </row>
    <row r="26" spans="1:14" ht="15.95" customHeight="1" thickBot="1">
      <c r="A26" s="27" t="str">
        <f>"Total in "&amp;LEFT(A7,LEN(A7)-5)&amp;":"</f>
        <v>Total in January - September:</v>
      </c>
      <c r="B26" s="53" t="s">
        <v>0</v>
      </c>
      <c r="C26" s="54">
        <v>2463443358.02</v>
      </c>
      <c r="D26" s="54" t="s">
        <v>0</v>
      </c>
      <c r="E26" s="54" t="s">
        <v>0</v>
      </c>
      <c r="F26" s="54">
        <v>1995123052.1399999</v>
      </c>
      <c r="G26" s="54">
        <v>0</v>
      </c>
      <c r="H26" s="54">
        <v>505880931.56999999</v>
      </c>
      <c r="I26" s="54">
        <v>0</v>
      </c>
      <c r="J26" s="54">
        <v>-548049010.66999996</v>
      </c>
      <c r="K26" s="54">
        <v>9576175.1099999994</v>
      </c>
      <c r="L26" s="53" t="s">
        <v>0</v>
      </c>
      <c r="M26" s="54">
        <v>941193109.89999998</v>
      </c>
      <c r="N26" s="54">
        <v>400807000</v>
      </c>
    </row>
    <row r="27" spans="1:14" ht="15.95" customHeight="1">
      <c r="A27" s="25" t="s">
        <v>22</v>
      </c>
      <c r="B27" s="55"/>
      <c r="C27" s="55"/>
      <c r="D27" s="55"/>
      <c r="E27" s="55"/>
      <c r="F27" s="55"/>
      <c r="G27" s="56"/>
      <c r="H27" s="56"/>
      <c r="I27" s="56"/>
      <c r="J27" s="56"/>
      <c r="K27" s="56"/>
      <c r="L27" s="56"/>
      <c r="M27" s="56"/>
      <c r="N27" s="76"/>
    </row>
    <row r="28" spans="1:14" ht="15.95" customHeight="1">
      <c r="A28" s="30" t="s">
        <v>2</v>
      </c>
      <c r="B28" s="57"/>
      <c r="C28" s="57"/>
      <c r="D28" s="57"/>
      <c r="E28" s="57"/>
      <c r="F28" s="57"/>
      <c r="G28" s="57"/>
      <c r="H28" s="58"/>
      <c r="I28" s="57"/>
      <c r="J28" s="57"/>
      <c r="K28" s="57"/>
      <c r="L28" s="57"/>
      <c r="M28" s="57"/>
      <c r="N28" s="77"/>
    </row>
    <row r="29" spans="1:14" ht="15.95" customHeight="1">
      <c r="A29" s="81" t="s">
        <v>43</v>
      </c>
      <c r="B29" s="48">
        <v>202774</v>
      </c>
      <c r="C29" s="48">
        <v>202774</v>
      </c>
      <c r="D29" s="59" t="s">
        <v>0</v>
      </c>
      <c r="E29" s="59" t="s">
        <v>0</v>
      </c>
      <c r="F29" s="59">
        <v>202774</v>
      </c>
      <c r="G29" s="48">
        <v>0</v>
      </c>
      <c r="H29" s="48">
        <v>8229</v>
      </c>
      <c r="I29" s="48">
        <v>0</v>
      </c>
      <c r="J29" s="48">
        <v>0</v>
      </c>
      <c r="K29" s="48">
        <v>5788</v>
      </c>
      <c r="L29" s="48">
        <v>194545</v>
      </c>
      <c r="M29" s="48">
        <v>194545</v>
      </c>
      <c r="N29" s="74">
        <v>0</v>
      </c>
    </row>
    <row r="30" spans="1:14" ht="24" customHeight="1">
      <c r="A30" s="23" t="s">
        <v>31</v>
      </c>
      <c r="B30" s="48">
        <v>20450</v>
      </c>
      <c r="C30" s="48">
        <v>20450</v>
      </c>
      <c r="D30" s="59" t="s">
        <v>0</v>
      </c>
      <c r="E30" s="59" t="s">
        <v>0</v>
      </c>
      <c r="F30" s="59">
        <v>6598</v>
      </c>
      <c r="G30" s="48">
        <v>0</v>
      </c>
      <c r="H30" s="48">
        <v>6790</v>
      </c>
      <c r="I30" s="48">
        <v>0</v>
      </c>
      <c r="J30" s="48">
        <v>10485</v>
      </c>
      <c r="K30" s="48">
        <v>0</v>
      </c>
      <c r="L30" s="48">
        <v>10293</v>
      </c>
      <c r="M30" s="48">
        <v>10293</v>
      </c>
      <c r="N30" s="74">
        <v>0</v>
      </c>
    </row>
    <row r="31" spans="1:14" ht="22.5">
      <c r="A31" s="22" t="s">
        <v>32</v>
      </c>
      <c r="B31" s="48">
        <v>22245096</v>
      </c>
      <c r="C31" s="48">
        <v>22245096</v>
      </c>
      <c r="D31" s="59" t="s">
        <v>0</v>
      </c>
      <c r="E31" s="59" t="s">
        <v>0</v>
      </c>
      <c r="F31" s="59">
        <v>17682816</v>
      </c>
      <c r="G31" s="48">
        <v>0</v>
      </c>
      <c r="H31" s="48">
        <v>1495607</v>
      </c>
      <c r="I31" s="48">
        <v>0</v>
      </c>
      <c r="J31" s="48">
        <v>359786</v>
      </c>
      <c r="K31" s="48">
        <v>492086</v>
      </c>
      <c r="L31" s="48">
        <v>16546995</v>
      </c>
      <c r="M31" s="48">
        <v>16546995</v>
      </c>
      <c r="N31" s="74">
        <v>0</v>
      </c>
    </row>
    <row r="32" spans="1:14" ht="33.75">
      <c r="A32" s="22" t="s">
        <v>36</v>
      </c>
      <c r="B32" s="48">
        <v>538040</v>
      </c>
      <c r="C32" s="48">
        <v>538040</v>
      </c>
      <c r="D32" s="59" t="s">
        <v>0</v>
      </c>
      <c r="E32" s="59" t="s">
        <v>0</v>
      </c>
      <c r="F32" s="59">
        <v>17496</v>
      </c>
      <c r="G32" s="48">
        <v>0</v>
      </c>
      <c r="H32" s="48">
        <v>17496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74">
        <v>0</v>
      </c>
    </row>
    <row r="33" spans="1:14" ht="22.5">
      <c r="A33" s="22" t="s">
        <v>33</v>
      </c>
      <c r="B33" s="48">
        <v>56608800</v>
      </c>
      <c r="C33" s="48">
        <v>56608800</v>
      </c>
      <c r="D33" s="59" t="s">
        <v>0</v>
      </c>
      <c r="E33" s="59" t="s">
        <v>0</v>
      </c>
      <c r="F33" s="59">
        <v>29080800</v>
      </c>
      <c r="G33" s="48">
        <v>0</v>
      </c>
      <c r="H33" s="48">
        <v>605389</v>
      </c>
      <c r="I33" s="48">
        <v>0</v>
      </c>
      <c r="J33" s="48">
        <v>0</v>
      </c>
      <c r="K33" s="48">
        <v>247879</v>
      </c>
      <c r="L33" s="48">
        <v>28475411</v>
      </c>
      <c r="M33" s="48">
        <v>28475411</v>
      </c>
      <c r="N33" s="74">
        <v>0</v>
      </c>
    </row>
    <row r="34" spans="1:14" s="24" customFormat="1" ht="15.95" customHeight="1">
      <c r="A34" s="21" t="s">
        <v>23</v>
      </c>
      <c r="B34" s="52">
        <v>79615160</v>
      </c>
      <c r="C34" s="52">
        <v>79615160</v>
      </c>
      <c r="D34" s="52" t="s">
        <v>0</v>
      </c>
      <c r="E34" s="52" t="s">
        <v>0</v>
      </c>
      <c r="F34" s="52">
        <v>46990484</v>
      </c>
      <c r="G34" s="52">
        <v>0</v>
      </c>
      <c r="H34" s="52">
        <v>2133511</v>
      </c>
      <c r="I34" s="52">
        <v>0</v>
      </c>
      <c r="J34" s="52">
        <v>370271</v>
      </c>
      <c r="K34" s="52">
        <v>745753</v>
      </c>
      <c r="L34" s="52">
        <v>45227244</v>
      </c>
      <c r="M34" s="52">
        <v>45227244</v>
      </c>
      <c r="N34" s="52">
        <v>0</v>
      </c>
    </row>
    <row r="35" spans="1:14" s="24" customFormat="1" ht="15.95" customHeight="1" thickBot="1">
      <c r="A35" s="27" t="str">
        <f>"Total in "&amp;LEFT(A7,LEN(A7)-5)&amp;":"</f>
        <v>Total in January - September:</v>
      </c>
      <c r="B35" s="60" t="s">
        <v>0</v>
      </c>
      <c r="C35" s="61">
        <v>79615160</v>
      </c>
      <c r="D35" s="61" t="s">
        <v>0</v>
      </c>
      <c r="E35" s="61" t="s">
        <v>0</v>
      </c>
      <c r="F35" s="61">
        <v>46990484</v>
      </c>
      <c r="G35" s="61">
        <v>0</v>
      </c>
      <c r="H35" s="61">
        <v>2133511</v>
      </c>
      <c r="I35" s="61">
        <v>0</v>
      </c>
      <c r="J35" s="61">
        <v>370271</v>
      </c>
      <c r="K35" s="61">
        <v>745753</v>
      </c>
      <c r="L35" s="60" t="s">
        <v>0</v>
      </c>
      <c r="M35" s="61">
        <v>45227244</v>
      </c>
      <c r="N35" s="61">
        <v>0</v>
      </c>
    </row>
    <row r="36" spans="1:14" ht="15.95" customHeight="1">
      <c r="A36" s="25" t="s">
        <v>37</v>
      </c>
      <c r="B36" s="55"/>
      <c r="C36" s="55"/>
      <c r="D36" s="55"/>
      <c r="E36" s="55"/>
      <c r="F36" s="55"/>
      <c r="G36" s="56"/>
      <c r="H36" s="56"/>
      <c r="I36" s="56"/>
      <c r="J36" s="56"/>
      <c r="K36" s="56"/>
      <c r="L36" s="56"/>
      <c r="M36" s="56"/>
      <c r="N36" s="76"/>
    </row>
    <row r="37" spans="1:14" ht="15.95" customHeight="1">
      <c r="A37" s="30" t="s">
        <v>2</v>
      </c>
      <c r="B37" s="62"/>
      <c r="C37" s="62"/>
      <c r="D37" s="62"/>
      <c r="E37" s="62"/>
      <c r="F37" s="62"/>
      <c r="G37" s="63"/>
      <c r="H37" s="63"/>
      <c r="I37" s="63"/>
      <c r="J37" s="63"/>
      <c r="K37" s="63"/>
      <c r="L37" s="63"/>
      <c r="M37" s="63"/>
      <c r="N37" s="78"/>
    </row>
    <row r="38" spans="1:14" s="20" customFormat="1" ht="22.5">
      <c r="A38" s="23" t="s">
        <v>56</v>
      </c>
      <c r="B38" s="48">
        <v>37335</v>
      </c>
      <c r="C38" s="48">
        <v>37335</v>
      </c>
      <c r="D38" s="59" t="s">
        <v>0</v>
      </c>
      <c r="E38" s="59" t="s">
        <v>0</v>
      </c>
      <c r="F38" s="59">
        <v>0</v>
      </c>
      <c r="G38" s="64">
        <v>37335</v>
      </c>
      <c r="H38" s="64">
        <v>0</v>
      </c>
      <c r="I38" s="64">
        <v>0</v>
      </c>
      <c r="J38" s="64">
        <v>0</v>
      </c>
      <c r="K38" s="64">
        <v>120</v>
      </c>
      <c r="L38" s="64">
        <v>37335</v>
      </c>
      <c r="M38" s="64">
        <v>37335</v>
      </c>
      <c r="N38" s="79">
        <v>0</v>
      </c>
    </row>
    <row r="39" spans="1:14" s="20" customFormat="1" ht="22.5">
      <c r="A39" s="23" t="s">
        <v>31</v>
      </c>
      <c r="B39" s="48">
        <v>51247842</v>
      </c>
      <c r="C39" s="48">
        <v>51247842</v>
      </c>
      <c r="D39" s="59" t="s">
        <v>0</v>
      </c>
      <c r="E39" s="59" t="s">
        <v>0</v>
      </c>
      <c r="F39" s="59">
        <v>15887643</v>
      </c>
      <c r="G39" s="64">
        <v>0</v>
      </c>
      <c r="H39" s="64">
        <v>2363614</v>
      </c>
      <c r="I39" s="64">
        <v>0</v>
      </c>
      <c r="J39" s="64">
        <v>-321925</v>
      </c>
      <c r="K39" s="64">
        <v>237</v>
      </c>
      <c r="L39" s="64">
        <v>13202104</v>
      </c>
      <c r="M39" s="64">
        <v>13202104</v>
      </c>
      <c r="N39" s="79">
        <v>0</v>
      </c>
    </row>
    <row r="40" spans="1:14" s="20" customFormat="1" ht="22.5">
      <c r="A40" s="23" t="s">
        <v>32</v>
      </c>
      <c r="B40" s="48">
        <v>85022769</v>
      </c>
      <c r="C40" s="48">
        <v>85022769</v>
      </c>
      <c r="D40" s="59" t="s">
        <v>0</v>
      </c>
      <c r="E40" s="59" t="s">
        <v>0</v>
      </c>
      <c r="F40" s="59">
        <v>62991750</v>
      </c>
      <c r="G40" s="64">
        <v>0</v>
      </c>
      <c r="H40" s="64">
        <v>2279356</v>
      </c>
      <c r="I40" s="64">
        <v>0</v>
      </c>
      <c r="J40" s="64">
        <v>0</v>
      </c>
      <c r="K40" s="64">
        <v>544398</v>
      </c>
      <c r="L40" s="64">
        <v>60712394</v>
      </c>
      <c r="M40" s="64">
        <v>60712394</v>
      </c>
      <c r="N40" s="79">
        <v>0</v>
      </c>
    </row>
    <row r="41" spans="1:14" s="20" customFormat="1" ht="33.75">
      <c r="A41" s="23" t="s">
        <v>36</v>
      </c>
      <c r="B41" s="48">
        <v>2013504</v>
      </c>
      <c r="C41" s="48">
        <v>2013504</v>
      </c>
      <c r="D41" s="59" t="s">
        <v>0</v>
      </c>
      <c r="E41" s="59" t="s">
        <v>0</v>
      </c>
      <c r="F41" s="59">
        <v>105574</v>
      </c>
      <c r="G41" s="64">
        <v>0</v>
      </c>
      <c r="H41" s="64">
        <v>58948</v>
      </c>
      <c r="I41" s="64">
        <v>0</v>
      </c>
      <c r="J41" s="64">
        <v>0</v>
      </c>
      <c r="K41" s="64">
        <v>1458</v>
      </c>
      <c r="L41" s="64">
        <v>46626</v>
      </c>
      <c r="M41" s="64">
        <v>46626</v>
      </c>
      <c r="N41" s="79">
        <v>0</v>
      </c>
    </row>
    <row r="42" spans="1:14" s="20" customFormat="1" ht="22.5">
      <c r="A42" s="23" t="s">
        <v>33</v>
      </c>
      <c r="B42" s="48">
        <v>270789353</v>
      </c>
      <c r="C42" s="48">
        <v>270789353</v>
      </c>
      <c r="D42" s="59" t="s">
        <v>0</v>
      </c>
      <c r="E42" s="59" t="s">
        <v>0</v>
      </c>
      <c r="F42" s="59">
        <v>150375516</v>
      </c>
      <c r="G42" s="64">
        <v>0</v>
      </c>
      <c r="H42" s="64">
        <v>28707880</v>
      </c>
      <c r="I42" s="64">
        <v>0</v>
      </c>
      <c r="J42" s="64">
        <v>0</v>
      </c>
      <c r="K42" s="64">
        <v>13079554</v>
      </c>
      <c r="L42" s="64">
        <v>121667636</v>
      </c>
      <c r="M42" s="64">
        <v>121667636</v>
      </c>
      <c r="N42" s="79">
        <v>0</v>
      </c>
    </row>
    <row r="43" spans="1:14" s="20" customFormat="1" ht="33.75">
      <c r="A43" s="23" t="s">
        <v>34</v>
      </c>
      <c r="B43" s="65">
        <v>2673426945</v>
      </c>
      <c r="C43" s="65">
        <v>2673426945</v>
      </c>
      <c r="D43" s="66" t="s">
        <v>0</v>
      </c>
      <c r="E43" s="66" t="s">
        <v>0</v>
      </c>
      <c r="F43" s="66">
        <v>1722054056</v>
      </c>
      <c r="G43" s="67">
        <v>106613479</v>
      </c>
      <c r="H43" s="67">
        <v>110151917</v>
      </c>
      <c r="I43" s="67">
        <v>0</v>
      </c>
      <c r="J43" s="67">
        <v>3</v>
      </c>
      <c r="K43" s="67">
        <v>21509319</v>
      </c>
      <c r="L43" s="67">
        <v>1718515621</v>
      </c>
      <c r="M43" s="64">
        <v>1718515621</v>
      </c>
      <c r="N43" s="80">
        <v>0</v>
      </c>
    </row>
    <row r="44" spans="1:14" ht="15.95" customHeight="1">
      <c r="A44" s="21" t="s">
        <v>19</v>
      </c>
      <c r="B44" s="52">
        <v>3082537748</v>
      </c>
      <c r="C44" s="52">
        <v>3082537748</v>
      </c>
      <c r="D44" s="52" t="s">
        <v>0</v>
      </c>
      <c r="E44" s="52" t="s">
        <v>0</v>
      </c>
      <c r="F44" s="52">
        <v>1951414539</v>
      </c>
      <c r="G44" s="68">
        <v>106650814</v>
      </c>
      <c r="H44" s="68">
        <v>143561715</v>
      </c>
      <c r="I44" s="68">
        <v>0</v>
      </c>
      <c r="J44" s="68">
        <v>-321922</v>
      </c>
      <c r="K44" s="68">
        <v>35135086</v>
      </c>
      <c r="L44" s="68">
        <v>1914181716</v>
      </c>
      <c r="M44" s="68">
        <v>1914181716</v>
      </c>
      <c r="N44" s="68">
        <v>0</v>
      </c>
    </row>
    <row r="45" spans="1:14" s="26" customFormat="1" ht="15.95" customHeight="1" thickBot="1">
      <c r="A45" s="27" t="str">
        <f>"Total in "&amp;LEFT(A7,LEN(A7)-5)&amp;":"</f>
        <v>Total in January - September:</v>
      </c>
      <c r="B45" s="60" t="s">
        <v>0</v>
      </c>
      <c r="C45" s="61">
        <v>3082537748</v>
      </c>
      <c r="D45" s="61" t="s">
        <v>0</v>
      </c>
      <c r="E45" s="61" t="s">
        <v>0</v>
      </c>
      <c r="F45" s="61">
        <v>1951414539</v>
      </c>
      <c r="G45" s="61">
        <v>106650814</v>
      </c>
      <c r="H45" s="61">
        <v>143561715</v>
      </c>
      <c r="I45" s="61">
        <v>0</v>
      </c>
      <c r="J45" s="61">
        <v>-321922</v>
      </c>
      <c r="K45" s="61">
        <v>35135086</v>
      </c>
      <c r="L45" s="60" t="s">
        <v>0</v>
      </c>
      <c r="M45" s="61">
        <v>1914181716</v>
      </c>
      <c r="N45" s="61">
        <v>0</v>
      </c>
    </row>
    <row r="46" spans="1:14" s="24" customFormat="1" ht="15.95" customHeight="1">
      <c r="A46" s="21" t="s">
        <v>24</v>
      </c>
      <c r="B46" s="69">
        <v>5079289220.0200005</v>
      </c>
      <c r="C46" s="69">
        <v>5079289220.0200005</v>
      </c>
      <c r="D46" s="69" t="s">
        <v>0</v>
      </c>
      <c r="E46" s="69" t="s">
        <v>0</v>
      </c>
      <c r="F46" s="69">
        <v>3445479064.4700003</v>
      </c>
      <c r="G46" s="69">
        <v>106650814</v>
      </c>
      <c r="H46" s="69">
        <v>651576157.56999993</v>
      </c>
      <c r="I46" s="69">
        <v>0</v>
      </c>
      <c r="J46" s="69">
        <v>48349</v>
      </c>
      <c r="K46" s="69">
        <v>45457014.109999999</v>
      </c>
      <c r="L46" s="69">
        <v>2900602069.9000001</v>
      </c>
      <c r="M46" s="69">
        <v>2900602069.9000001</v>
      </c>
      <c r="N46" s="69">
        <v>400807000</v>
      </c>
    </row>
    <row r="47" spans="1:14" s="24" customFormat="1" ht="15.95" customHeight="1" thickBot="1">
      <c r="A47" s="29" t="s">
        <v>25</v>
      </c>
      <c r="B47" s="54">
        <v>439316635</v>
      </c>
      <c r="C47" s="54">
        <v>546307046</v>
      </c>
      <c r="D47" s="54" t="s">
        <v>0</v>
      </c>
      <c r="E47" s="54" t="s">
        <v>0</v>
      </c>
      <c r="F47" s="54">
        <v>548049010.66999996</v>
      </c>
      <c r="G47" s="54">
        <v>0</v>
      </c>
      <c r="H47" s="54">
        <v>0</v>
      </c>
      <c r="I47" s="54">
        <v>0</v>
      </c>
      <c r="J47" s="54">
        <v>-548049010.66999996</v>
      </c>
      <c r="K47" s="54">
        <v>0</v>
      </c>
      <c r="L47" s="54">
        <v>0</v>
      </c>
      <c r="M47" s="54">
        <v>0</v>
      </c>
      <c r="N47" s="54">
        <v>0</v>
      </c>
    </row>
    <row r="48" spans="1:14" s="24" customFormat="1" ht="32.25" thickBot="1">
      <c r="A48" s="28" t="s">
        <v>26</v>
      </c>
      <c r="B48" s="70" t="s">
        <v>0</v>
      </c>
      <c r="C48" s="71">
        <v>5625596266.0200005</v>
      </c>
      <c r="D48" s="71" t="s">
        <v>0</v>
      </c>
      <c r="E48" s="71" t="s">
        <v>0</v>
      </c>
      <c r="F48" s="71">
        <v>3993528075.1400003</v>
      </c>
      <c r="G48" s="71">
        <v>106650814</v>
      </c>
      <c r="H48" s="71">
        <v>651576157.56999993</v>
      </c>
      <c r="I48" s="71">
        <v>0</v>
      </c>
      <c r="J48" s="71">
        <v>-548000661.66999996</v>
      </c>
      <c r="K48" s="71">
        <v>45457014.109999999</v>
      </c>
      <c r="L48" s="72" t="s">
        <v>0</v>
      </c>
      <c r="M48" s="71">
        <v>2900602069.9000001</v>
      </c>
      <c r="N48" s="71">
        <v>400807000</v>
      </c>
    </row>
    <row r="49" spans="1:14" ht="15.75" customHeight="1">
      <c r="A49" s="39" t="s">
        <v>49</v>
      </c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4"/>
      <c r="M49" s="15"/>
      <c r="N49" s="15"/>
    </row>
    <row r="50" spans="1:14" ht="37.5" customHeight="1">
      <c r="A50" s="102" t="s">
        <v>51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</row>
    <row r="51" spans="1:14" ht="12.75">
      <c r="A51" s="16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4"/>
      <c r="M51" s="15"/>
      <c r="N51" s="15"/>
    </row>
    <row r="52" spans="1:14" ht="12.75">
      <c r="A52" s="16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4"/>
      <c r="M52" s="15"/>
      <c r="N52" s="15"/>
    </row>
    <row r="53" spans="1:14" ht="17.25" customHeight="1">
      <c r="A53" s="36"/>
      <c r="B53" s="10"/>
      <c r="C53" s="11"/>
      <c r="D53" s="11"/>
      <c r="E53" s="11"/>
      <c r="F53" s="12"/>
      <c r="G53" s="13"/>
      <c r="H53" s="9"/>
      <c r="I53" s="9"/>
      <c r="J53" s="9"/>
      <c r="K53" s="9"/>
      <c r="L53" s="9"/>
      <c r="M53" s="9"/>
      <c r="N53" s="9"/>
    </row>
    <row r="54" spans="1:14" ht="12" customHeight="1">
      <c r="A54" s="37"/>
    </row>
  </sheetData>
  <mergeCells count="16">
    <mergeCell ref="A6:N6"/>
    <mergeCell ref="A1:N1"/>
    <mergeCell ref="A2:N2"/>
    <mergeCell ref="A3:N3"/>
    <mergeCell ref="A4:N4"/>
    <mergeCell ref="A5:N5"/>
    <mergeCell ref="A50:N50"/>
    <mergeCell ref="A7:N7"/>
    <mergeCell ref="A9:A10"/>
    <mergeCell ref="B9:C9"/>
    <mergeCell ref="D9:D10"/>
    <mergeCell ref="E9:E10"/>
    <mergeCell ref="F9:F10"/>
    <mergeCell ref="G9:K9"/>
    <mergeCell ref="L9:M9"/>
    <mergeCell ref="N9:N10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DEC (Clarified)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Lansmane</dc:creator>
  <cp:lastModifiedBy>Ēriks Tamanis</cp:lastModifiedBy>
  <cp:lastPrinted>2017-02-15T13:24:58Z</cp:lastPrinted>
  <dcterms:created xsi:type="dcterms:W3CDTF">2016-10-26T11:21:40Z</dcterms:created>
  <dcterms:modified xsi:type="dcterms:W3CDTF">2024-07-15T07:23:39Z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2023_loans_eng.xlsx</vt:lpwstr>
  </property>
</Properties>
</file>