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arskdep\Parskati\valsts parads\valsts parads_menesis\"/>
    </mc:Choice>
  </mc:AlternateContent>
  <bookViews>
    <workbookView xWindow="0" yWindow="0" windowWidth="19875" windowHeight="11700" activeTab="11"/>
  </bookViews>
  <sheets>
    <sheet name="JAN" sheetId="83" r:id="rId1"/>
    <sheet name="FEB" sheetId="84" r:id="rId2"/>
    <sheet name="MAR" sheetId="85" r:id="rId3"/>
    <sheet name="APR" sheetId="86" r:id="rId4"/>
    <sheet name="MAY" sheetId="87" r:id="rId5"/>
    <sheet name="JUN" sheetId="88" r:id="rId6"/>
    <sheet name="JUL" sheetId="89" r:id="rId7"/>
    <sheet name="AUG" sheetId="90" r:id="rId8"/>
    <sheet name="SEP" sheetId="91" r:id="rId9"/>
    <sheet name="OCT" sheetId="92" r:id="rId10"/>
    <sheet name="NOV" sheetId="93" r:id="rId11"/>
    <sheet name="DEC" sheetId="94" r:id="rId12"/>
  </sheets>
  <definedNames>
    <definedName name="Z_1CD31CBF_4B49_4E56_AB32_B594D837FF44_.wvu.PrintTitles" localSheetId="3" hidden="1">APR!$8:$11</definedName>
    <definedName name="Z_1CD31CBF_4B49_4E56_AB32_B594D837FF44_.wvu.PrintTitles" localSheetId="7" hidden="1">AUG!$8:$11</definedName>
    <definedName name="Z_1CD31CBF_4B49_4E56_AB32_B594D837FF44_.wvu.PrintTitles" localSheetId="11" hidden="1">DEC!$8:$11</definedName>
    <definedName name="Z_1CD31CBF_4B49_4E56_AB32_B594D837FF44_.wvu.PrintTitles" localSheetId="1" hidden="1">FEB!$8:$11</definedName>
    <definedName name="Z_1CD31CBF_4B49_4E56_AB32_B594D837FF44_.wvu.PrintTitles" localSheetId="0" hidden="1">JAN!$8:$11</definedName>
    <definedName name="Z_1CD31CBF_4B49_4E56_AB32_B594D837FF44_.wvu.PrintTitles" localSheetId="6" hidden="1">JUL!$8:$11</definedName>
    <definedName name="Z_1CD31CBF_4B49_4E56_AB32_B594D837FF44_.wvu.PrintTitles" localSheetId="5" hidden="1">JUN!$8:$11</definedName>
    <definedName name="Z_1CD31CBF_4B49_4E56_AB32_B594D837FF44_.wvu.PrintTitles" localSheetId="2" hidden="1">MAR!$8:$11</definedName>
    <definedName name="Z_1CD31CBF_4B49_4E56_AB32_B594D837FF44_.wvu.PrintTitles" localSheetId="4" hidden="1">MAY!$8:$11</definedName>
    <definedName name="Z_1CD31CBF_4B49_4E56_AB32_B594D837FF44_.wvu.PrintTitles" localSheetId="10" hidden="1">NOV!$8:$11</definedName>
    <definedName name="Z_1CD31CBF_4B49_4E56_AB32_B594D837FF44_.wvu.PrintTitles" localSheetId="9" hidden="1">OCT!$8:$11</definedName>
    <definedName name="Z_1CD31CBF_4B49_4E56_AB32_B594D837FF44_.wvu.PrintTitles" localSheetId="8" hidden="1">SEP!$8:$11</definedName>
    <definedName name="Z_45655F84_A498_4E3B_B937_6C500BB9BB8E_.wvu.PrintTitles" localSheetId="3" hidden="1">APR!$8:$11</definedName>
    <definedName name="Z_45655F84_A498_4E3B_B937_6C500BB9BB8E_.wvu.PrintTitles" localSheetId="7" hidden="1">AUG!$8:$11</definedName>
    <definedName name="Z_45655F84_A498_4E3B_B937_6C500BB9BB8E_.wvu.PrintTitles" localSheetId="11" hidden="1">DEC!$8:$11</definedName>
    <definedName name="Z_45655F84_A498_4E3B_B937_6C500BB9BB8E_.wvu.PrintTitles" localSheetId="1" hidden="1">FEB!$8:$11</definedName>
    <definedName name="Z_45655F84_A498_4E3B_B937_6C500BB9BB8E_.wvu.PrintTitles" localSheetId="0" hidden="1">JAN!$8:$11</definedName>
    <definedName name="Z_45655F84_A498_4E3B_B937_6C500BB9BB8E_.wvu.PrintTitles" localSheetId="6" hidden="1">JUL!$8:$11</definedName>
    <definedName name="Z_45655F84_A498_4E3B_B937_6C500BB9BB8E_.wvu.PrintTitles" localSheetId="5" hidden="1">JUN!$8:$11</definedName>
    <definedName name="Z_45655F84_A498_4E3B_B937_6C500BB9BB8E_.wvu.PrintTitles" localSheetId="2" hidden="1">MAR!$8:$11</definedName>
    <definedName name="Z_45655F84_A498_4E3B_B937_6C500BB9BB8E_.wvu.PrintTitles" localSheetId="4" hidden="1">MAY!$8:$11</definedName>
    <definedName name="Z_45655F84_A498_4E3B_B937_6C500BB9BB8E_.wvu.PrintTitles" localSheetId="10" hidden="1">NOV!$8:$11</definedName>
    <definedName name="Z_45655F84_A498_4E3B_B937_6C500BB9BB8E_.wvu.PrintTitles" localSheetId="9" hidden="1">OCT!$8:$11</definedName>
    <definedName name="Z_45655F84_A498_4E3B_B937_6C500BB9BB8E_.wvu.PrintTitles" localSheetId="8" hidden="1">SEP!$8:$11</definedName>
    <definedName name="Z_61EC064F_D512_473F_9DA8_E419AEB78E2A_.wvu.PrintTitles" localSheetId="3" hidden="1">APR!$8:$11</definedName>
    <definedName name="Z_61EC064F_D512_473F_9DA8_E419AEB78E2A_.wvu.PrintTitles" localSheetId="7" hidden="1">AUG!$8:$11</definedName>
    <definedName name="Z_61EC064F_D512_473F_9DA8_E419AEB78E2A_.wvu.PrintTitles" localSheetId="11" hidden="1">DEC!$8:$11</definedName>
    <definedName name="Z_61EC064F_D512_473F_9DA8_E419AEB78E2A_.wvu.PrintTitles" localSheetId="1" hidden="1">FEB!$8:$11</definedName>
    <definedName name="Z_61EC064F_D512_473F_9DA8_E419AEB78E2A_.wvu.PrintTitles" localSheetId="0" hidden="1">JAN!$8:$11</definedName>
    <definedName name="Z_61EC064F_D512_473F_9DA8_E419AEB78E2A_.wvu.PrintTitles" localSheetId="6" hidden="1">JUL!$8:$11</definedName>
    <definedName name="Z_61EC064F_D512_473F_9DA8_E419AEB78E2A_.wvu.PrintTitles" localSheetId="5" hidden="1">JUN!$8:$11</definedName>
    <definedName name="Z_61EC064F_D512_473F_9DA8_E419AEB78E2A_.wvu.PrintTitles" localSheetId="2" hidden="1">MAR!$8:$11</definedName>
    <definedName name="Z_61EC064F_D512_473F_9DA8_E419AEB78E2A_.wvu.PrintTitles" localSheetId="4" hidden="1">MAY!$8:$11</definedName>
    <definedName name="Z_61EC064F_D512_473F_9DA8_E419AEB78E2A_.wvu.PrintTitles" localSheetId="10" hidden="1">NOV!$8:$11</definedName>
    <definedName name="Z_61EC064F_D512_473F_9DA8_E419AEB78E2A_.wvu.PrintTitles" localSheetId="9" hidden="1">OCT!$8:$11</definedName>
    <definedName name="Z_61EC064F_D512_473F_9DA8_E419AEB78E2A_.wvu.PrintTitles" localSheetId="8" hidden="1">SEP!$8:$11</definedName>
    <definedName name="Z_CD09ECC6_5C13_41E5_A8BB_FFE424675590_.wvu.PrintTitles" localSheetId="3" hidden="1">APR!$8:$11</definedName>
    <definedName name="Z_CD09ECC6_5C13_41E5_A8BB_FFE424675590_.wvu.PrintTitles" localSheetId="7" hidden="1">AUG!$8:$11</definedName>
    <definedName name="Z_CD09ECC6_5C13_41E5_A8BB_FFE424675590_.wvu.PrintTitles" localSheetId="11" hidden="1">DEC!$8:$11</definedName>
    <definedName name="Z_CD09ECC6_5C13_41E5_A8BB_FFE424675590_.wvu.PrintTitles" localSheetId="1" hidden="1">FEB!$8:$11</definedName>
    <definedName name="Z_CD09ECC6_5C13_41E5_A8BB_FFE424675590_.wvu.PrintTitles" localSheetId="0" hidden="1">JAN!$8:$11</definedName>
    <definedName name="Z_CD09ECC6_5C13_41E5_A8BB_FFE424675590_.wvu.PrintTitles" localSheetId="6" hidden="1">JUL!$8:$11</definedName>
    <definedName name="Z_CD09ECC6_5C13_41E5_A8BB_FFE424675590_.wvu.PrintTitles" localSheetId="5" hidden="1">JUN!$8:$11</definedName>
    <definedName name="Z_CD09ECC6_5C13_41E5_A8BB_FFE424675590_.wvu.PrintTitles" localSheetId="2" hidden="1">MAR!$8:$11</definedName>
    <definedName name="Z_CD09ECC6_5C13_41E5_A8BB_FFE424675590_.wvu.PrintTitles" localSheetId="4" hidden="1">MAY!$8:$11</definedName>
    <definedName name="Z_CD09ECC6_5C13_41E5_A8BB_FFE424675590_.wvu.PrintTitles" localSheetId="10" hidden="1">NOV!$8:$11</definedName>
    <definedName name="Z_CD09ECC6_5C13_41E5_A8BB_FFE424675590_.wvu.PrintTitles" localSheetId="9" hidden="1">OCT!$8:$11</definedName>
    <definedName name="Z_CD09ECC6_5C13_41E5_A8BB_FFE424675590_.wvu.PrintTitles" localSheetId="8" hidden="1">SEP!$8:$11</definedName>
    <definedName name="Z_EB0FF616_B213_4CC3_A056_3439FA0DC3D8_.wvu.PrintTitles" localSheetId="3" hidden="1">APR!$8:$11</definedName>
    <definedName name="Z_EB0FF616_B213_4CC3_A056_3439FA0DC3D8_.wvu.PrintTitles" localSheetId="7" hidden="1">AUG!$8:$11</definedName>
    <definedName name="Z_EB0FF616_B213_4CC3_A056_3439FA0DC3D8_.wvu.PrintTitles" localSheetId="11" hidden="1">DEC!$8:$11</definedName>
    <definedName name="Z_EB0FF616_B213_4CC3_A056_3439FA0DC3D8_.wvu.PrintTitles" localSheetId="1" hidden="1">FEB!$8:$11</definedName>
    <definedName name="Z_EB0FF616_B213_4CC3_A056_3439FA0DC3D8_.wvu.PrintTitles" localSheetId="0" hidden="1">JAN!$8:$11</definedName>
    <definedName name="Z_EB0FF616_B213_4CC3_A056_3439FA0DC3D8_.wvu.PrintTitles" localSheetId="6" hidden="1">JUL!$8:$11</definedName>
    <definedName name="Z_EB0FF616_B213_4CC3_A056_3439FA0DC3D8_.wvu.PrintTitles" localSheetId="5" hidden="1">JUN!$8:$11</definedName>
    <definedName name="Z_EB0FF616_B213_4CC3_A056_3439FA0DC3D8_.wvu.PrintTitles" localSheetId="2" hidden="1">MAR!$8:$11</definedName>
    <definedName name="Z_EB0FF616_B213_4CC3_A056_3439FA0DC3D8_.wvu.PrintTitles" localSheetId="4" hidden="1">MAY!$8:$11</definedName>
    <definedName name="Z_EB0FF616_B213_4CC3_A056_3439FA0DC3D8_.wvu.PrintTitles" localSheetId="10" hidden="1">NOV!$8:$11</definedName>
    <definedName name="Z_EB0FF616_B213_4CC3_A056_3439FA0DC3D8_.wvu.PrintTitles" localSheetId="9" hidden="1">OCT!$8:$11</definedName>
    <definedName name="Z_EB0FF616_B213_4CC3_A056_3439FA0DC3D8_.wvu.PrintTitles" localSheetId="8" hidden="1">SEP!$8:$11</definedName>
  </definedNames>
  <calcPr calcId="162913"/>
</workbook>
</file>

<file path=xl/calcChain.xml><?xml version="1.0" encoding="utf-8"?>
<calcChain xmlns="http://schemas.openxmlformats.org/spreadsheetml/2006/main">
  <c r="A40" i="94" l="1"/>
  <c r="A30" i="94"/>
  <c r="A22" i="94"/>
  <c r="A40" i="93" l="1"/>
  <c r="A30" i="93"/>
  <c r="A22" i="93"/>
  <c r="A40" i="92" l="1"/>
  <c r="A30" i="92"/>
  <c r="A22" i="92"/>
  <c r="A40" i="91" l="1"/>
  <c r="A30" i="91"/>
  <c r="A22" i="91"/>
  <c r="A40" i="90" l="1"/>
  <c r="A30" i="90"/>
  <c r="A22" i="90"/>
  <c r="A40" i="89" l="1"/>
  <c r="A30" i="89"/>
  <c r="A22" i="89"/>
  <c r="A40" i="88" l="1"/>
  <c r="A30" i="88"/>
  <c r="A22" i="88"/>
  <c r="A40" i="87" l="1"/>
  <c r="A30" i="87"/>
  <c r="A22" i="87"/>
  <c r="A40" i="86" l="1"/>
  <c r="A30" i="86"/>
  <c r="A22" i="86"/>
  <c r="A40" i="85" l="1"/>
  <c r="A30" i="85"/>
  <c r="A22" i="85"/>
  <c r="A40" i="84" l="1"/>
  <c r="A30" i="84"/>
  <c r="A22" i="84"/>
  <c r="A40" i="83" l="1"/>
  <c r="A30" i="83"/>
  <c r="A22" i="83"/>
</calcChain>
</file>

<file path=xl/sharedStrings.xml><?xml version="1.0" encoding="utf-8"?>
<sst xmlns="http://schemas.openxmlformats.org/spreadsheetml/2006/main" count="1240" uniqueCount="63">
  <si>
    <t>X</t>
  </si>
  <si>
    <t>(in currency units)</t>
  </si>
  <si>
    <t>EUR</t>
  </si>
  <si>
    <t>Debt at the beginning of the period
EUR</t>
  </si>
  <si>
    <t>Currency exposure
EUR</t>
  </si>
  <si>
    <t>Interest paid
EUR</t>
  </si>
  <si>
    <t>Original currency</t>
  </si>
  <si>
    <t>Loan and Lender</t>
  </si>
  <si>
    <t>Contracted amount</t>
  </si>
  <si>
    <t>During the period</t>
  </si>
  <si>
    <t>Disbursed
EUR</t>
  </si>
  <si>
    <t>Principal paid
EUR</t>
  </si>
  <si>
    <t>Other changes
EUR</t>
  </si>
  <si>
    <t>Debt at the end of the period</t>
  </si>
  <si>
    <r>
      <rPr>
        <i/>
        <sz val="10"/>
        <rFont val="Times New Roman"/>
        <family val="1"/>
        <charset val="186"/>
      </rPr>
      <t>EUR</t>
    </r>
    <r>
      <rPr>
        <sz val="10"/>
        <rFont val="Times New Roman"/>
        <family val="1"/>
        <charset val="186"/>
      </rPr>
      <t xml:space="preserve">
(6+7-8+9+10)</t>
    </r>
  </si>
  <si>
    <t>Undisbursed at the end of the period
EUR</t>
  </si>
  <si>
    <t>Contract signing date</t>
  </si>
  <si>
    <t>Repayment date</t>
  </si>
  <si>
    <t xml:space="preserve"> I   Loans managed by the Treasury</t>
  </si>
  <si>
    <t xml:space="preserve">Total   EUR </t>
  </si>
  <si>
    <t>II   Ministries, other budgetary institutions and derived public persons **</t>
  </si>
  <si>
    <t xml:space="preserve">Total  EUR </t>
  </si>
  <si>
    <t xml:space="preserve"> EUR </t>
  </si>
  <si>
    <t xml:space="preserve">CG and LG (I+II+III) GRAND TOTAL at nominal value </t>
  </si>
  <si>
    <t>Cohesion and structural funds programe loan (2005) (EIB)</t>
  </si>
  <si>
    <t>EU structural funds co-financing (EIB)</t>
  </si>
  <si>
    <t>EU structural funds co-financing 2014-2020 (EIB)</t>
  </si>
  <si>
    <t>Loan issued by Council of Europe Development Bank (CEB)</t>
  </si>
  <si>
    <t>Medium-term and long-term loans from non-financial corporations (S11 00 00)</t>
  </si>
  <si>
    <t>Medium-term and long-term loans from financial corporations  (S12 00 00)</t>
  </si>
  <si>
    <t>Medium-term and long-term loans from rest of the world (S20 00 00)</t>
  </si>
  <si>
    <t>Medium-term and long-term loans from  Central Government structures (The Treasury of the Republic of Latvia, S13 01 00)</t>
  </si>
  <si>
    <t>Central Government and Local Government loans</t>
  </si>
  <si>
    <t>Medium-term and long-term loans from commercial companies controlled and financed by Central Government (S13 01 30)</t>
  </si>
  <si>
    <t>III   Local governments</t>
  </si>
  <si>
    <t>Liabilities assumption of health care (NIB)</t>
  </si>
  <si>
    <t>REPORT</t>
  </si>
  <si>
    <t>Riga</t>
  </si>
  <si>
    <t>Monthly Report</t>
  </si>
  <si>
    <r>
      <t>Loan issued by European Commission (EC)</t>
    </r>
    <r>
      <rPr>
        <sz val="8"/>
        <rFont val="Calibri"/>
        <family val="2"/>
        <charset val="186"/>
      </rPr>
      <t>¹</t>
    </r>
  </si>
  <si>
    <t>Short-term loans from financial corporations  (S12 00 00)</t>
  </si>
  <si>
    <t>SURE Loan issued by European Commission (EC)</t>
  </si>
  <si>
    <t>Smilšu iela 1, Rīga, LV-1919, Latvia, phone +371 67094222, fax +371 67094220, e-mail pasts@kase.gov.lv, www.kase.gov.lv</t>
  </si>
  <si>
    <r>
      <rPr>
        <b/>
        <sz val="16"/>
        <rFont val="Calibri Light"/>
        <family val="2"/>
        <charset val="186"/>
      </rPr>
      <t>Valsts kase</t>
    </r>
    <r>
      <rPr>
        <sz val="10"/>
        <rFont val="Times New Roman"/>
        <family val="1"/>
      </rPr>
      <t xml:space="preserve">
Treasury of  the Republic of Latvia
</t>
    </r>
  </si>
  <si>
    <t>Data at nominal value</t>
  </si>
  <si>
    <t>Short-term loans from  Central Government structures (The Treasury of the Republic of Latvia, S13 01 00)</t>
  </si>
  <si>
    <t>January - February 2024</t>
  </si>
  <si>
    <t>January 2024</t>
  </si>
  <si>
    <t>January - March 2024</t>
  </si>
  <si>
    <t>January - April 2024</t>
  </si>
  <si>
    <t>January - May 2024</t>
  </si>
  <si>
    <t>Short-term loans from financial corporations  (S12 00 00)*</t>
  </si>
  <si>
    <t>Medium-term and long-term loans from financial corporations  (S12 00 00)*</t>
  </si>
  <si>
    <t>*The Debt at the beginning of the reporting period has been clarified in the division between short-term and long-term loans.</t>
  </si>
  <si>
    <t>January - June 2024</t>
  </si>
  <si>
    <t>*The Debt at the beginning of the reporting period has been clarified according to the annual report.</t>
  </si>
  <si>
    <t>January - July 2024</t>
  </si>
  <si>
    <t>January - August 2024</t>
  </si>
  <si>
    <t>January - September 2024</t>
  </si>
  <si>
    <t>Smilšu iela 1, Rīga, LV-1919, Latvia, phone +371 67094222, e-mail pasts@kase.gov.lv, www.kase.gov.lv</t>
  </si>
  <si>
    <t>January - October 2024</t>
  </si>
  <si>
    <t>January - November 2024</t>
  </si>
  <si>
    <t>January 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</si>
</sst>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##0"/>
    <numFmt numFmtId="165" formatCode="#\ ##0"/>
    <numFmt numFmtId="166" formatCode="_-* #,##0.00\ &quot;DM&quot;_-;\-* #,##0.00\ &quot;DM&quot;_-;_-* &quot;-&quot;??\ &quot;DM&quot;_-;_-@_-"/>
    <numFmt numFmtId="167" formatCode="0&quot;.&quot;0"/>
    <numFmt numFmtId="168" formatCode="##,#0&quot;.&quot;0"/>
  </numFmts>
  <fonts count="60">
    <font>
      <sz val="10"/>
      <name val="Arial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</font>
    <font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sz val="12"/>
      <name val="Times New Roman"/>
      <family val="1"/>
    </font>
    <font>
      <sz val="11"/>
      <color indexed="8"/>
      <name val="Calibri"/>
      <family val="2"/>
      <charset val="186"/>
    </font>
    <font>
      <sz val="10"/>
      <color indexed="8"/>
      <name val="Arial"/>
      <family val="2"/>
    </font>
    <font>
      <sz val="11"/>
      <color indexed="9"/>
      <name val="Calibri"/>
      <family val="2"/>
      <charset val="186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186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  <charset val="186"/>
    </font>
    <font>
      <b/>
      <sz val="11"/>
      <color indexed="63"/>
      <name val="Calibri"/>
      <family val="2"/>
    </font>
    <font>
      <sz val="10"/>
      <name val="BaltHelvetica"/>
    </font>
    <font>
      <b/>
      <sz val="10"/>
      <color indexed="8"/>
      <name val="Arial"/>
      <family val="2"/>
    </font>
    <font>
      <b/>
      <sz val="10"/>
      <color indexed="8"/>
      <name val="Times New Roman"/>
      <family val="1"/>
      <charset val="186"/>
    </font>
    <font>
      <b/>
      <sz val="10"/>
      <color indexed="39"/>
      <name val="Arial"/>
      <family val="2"/>
    </font>
    <font>
      <b/>
      <sz val="10"/>
      <color indexed="8"/>
      <name val="Arial"/>
      <family val="2"/>
      <charset val="186"/>
    </font>
    <font>
      <b/>
      <sz val="12"/>
      <color indexed="8"/>
      <name val="Arial"/>
      <family val="2"/>
      <charset val="186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  <charset val="186"/>
    </font>
    <font>
      <sz val="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0"/>
      <name val="Helv"/>
    </font>
    <font>
      <b/>
      <sz val="18"/>
      <color indexed="56"/>
      <name val="Cambria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</font>
    <font>
      <b/>
      <sz val="12"/>
      <name val="Times New Roman"/>
      <family val="1"/>
    </font>
    <font>
      <sz val="8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2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</font>
    <font>
      <sz val="10"/>
      <name val="RimTimes"/>
    </font>
    <font>
      <sz val="8.5"/>
      <name val="Times New Roman"/>
      <family val="1"/>
    </font>
    <font>
      <sz val="8"/>
      <name val="Calibri"/>
      <family val="2"/>
      <charset val="186"/>
    </font>
    <font>
      <u/>
      <sz val="10"/>
      <color theme="10"/>
      <name val="Arial"/>
      <family val="2"/>
      <charset val="186"/>
    </font>
    <font>
      <b/>
      <sz val="16"/>
      <name val="Calibri Light"/>
      <family val="2"/>
      <charset val="186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78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4" borderId="0" applyNumberFormat="0" applyBorder="0" applyAlignment="0" applyProtection="0"/>
    <xf numFmtId="0" fontId="12" fillId="11" borderId="0" applyNumberFormat="0" applyBorder="0" applyAlignment="0" applyProtection="0"/>
    <xf numFmtId="0" fontId="13" fillId="13" borderId="0" applyNumberFormat="0" applyBorder="0" applyAlignment="0" applyProtection="0"/>
    <xf numFmtId="0" fontId="12" fillId="5" borderId="0" applyNumberFormat="0" applyBorder="0" applyAlignment="0" applyProtection="0"/>
    <xf numFmtId="0" fontId="13" fillId="5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2" fillId="11" borderId="0" applyNumberFormat="0" applyBorder="0" applyAlignment="0" applyProtection="0"/>
    <xf numFmtId="0" fontId="13" fillId="13" borderId="0" applyNumberFormat="0" applyBorder="0" applyAlignment="0" applyProtection="0"/>
    <xf numFmtId="0" fontId="12" fillId="17" borderId="0" applyNumberFormat="0" applyBorder="0" applyAlignment="0" applyProtection="0"/>
    <xf numFmtId="0" fontId="13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13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9" borderId="0" applyNumberFormat="0" applyBorder="0" applyAlignment="0" applyProtection="0"/>
    <xf numFmtId="0" fontId="15" fillId="16" borderId="0" applyNumberFormat="0" applyBorder="0" applyAlignment="0" applyProtection="0"/>
    <xf numFmtId="0" fontId="14" fillId="20" borderId="0" applyNumberFormat="0" applyBorder="0" applyAlignment="0" applyProtection="0"/>
    <xf numFmtId="0" fontId="15" fillId="13" borderId="0" applyNumberFormat="0" applyBorder="0" applyAlignment="0" applyProtection="0"/>
    <xf numFmtId="0" fontId="14" fillId="21" borderId="0" applyNumberFormat="0" applyBorder="0" applyAlignment="0" applyProtection="0"/>
    <xf numFmtId="0" fontId="15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6" fillId="37" borderId="0" applyNumberFormat="0" applyBorder="0" applyAlignment="0" applyProtection="0"/>
    <xf numFmtId="0" fontId="16" fillId="28" borderId="0" applyNumberFormat="0" applyBorder="0" applyAlignment="0" applyProtection="0"/>
    <xf numFmtId="0" fontId="17" fillId="38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28" borderId="0" applyNumberFormat="0" applyBorder="0" applyAlignment="0" applyProtection="0"/>
    <xf numFmtId="0" fontId="19" fillId="40" borderId="1" applyNumberFormat="0" applyAlignment="0" applyProtection="0"/>
    <xf numFmtId="0" fontId="20" fillId="29" borderId="2" applyNumberFormat="0" applyAlignment="0" applyProtection="0"/>
    <xf numFmtId="43" fontId="5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8" fillId="38" borderId="1" applyNumberFormat="0" applyAlignment="0" applyProtection="0"/>
    <xf numFmtId="0" fontId="29" fillId="0" borderId="6" applyNumberFormat="0" applyFill="0" applyAlignment="0" applyProtection="0"/>
    <xf numFmtId="0" fontId="30" fillId="38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5" fillId="0" borderId="0"/>
    <xf numFmtId="0" fontId="4" fillId="37" borderId="7" applyNumberFormat="0" applyFont="0" applyAlignment="0" applyProtection="0"/>
    <xf numFmtId="0" fontId="32" fillId="40" borderId="8" applyNumberFormat="0" applyAlignment="0" applyProtection="0"/>
    <xf numFmtId="0" fontId="33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4" fontId="34" fillId="45" borderId="9" applyNumberFormat="0" applyProtection="0">
      <alignment vertical="center"/>
    </xf>
    <xf numFmtId="4" fontId="35" fillId="0" borderId="0" applyNumberFormat="0" applyProtection="0"/>
    <xf numFmtId="0" fontId="1" fillId="0" borderId="0"/>
    <xf numFmtId="0" fontId="4" fillId="0" borderId="0"/>
    <xf numFmtId="4" fontId="36" fillId="45" borderId="9" applyNumberFormat="0" applyProtection="0">
      <alignment vertical="center"/>
    </xf>
    <xf numFmtId="4" fontId="36" fillId="46" borderId="9" applyNumberFormat="0" applyProtection="0">
      <alignment vertical="center"/>
    </xf>
    <xf numFmtId="0" fontId="1" fillId="0" borderId="0"/>
    <xf numFmtId="0" fontId="4" fillId="0" borderId="0"/>
    <xf numFmtId="4" fontId="34" fillId="45" borderId="9" applyNumberFormat="0" applyProtection="0">
      <alignment horizontal="left" vertical="center" indent="1"/>
    </xf>
    <xf numFmtId="4" fontId="35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34" fillId="46" borderId="9" applyNumberFormat="0" applyProtection="0">
      <alignment horizontal="left" vertical="top" indent="1"/>
    </xf>
    <xf numFmtId="4" fontId="37" fillId="47" borderId="0" applyNumberFormat="0" applyProtection="0">
      <alignment horizontal="left" vertical="center"/>
    </xf>
    <xf numFmtId="4" fontId="37" fillId="47" borderId="0" applyNumberFormat="0" applyProtection="0">
      <alignment horizontal="left" vertical="center"/>
    </xf>
    <xf numFmtId="4" fontId="34" fillId="3" borderId="0" applyNumberFormat="0" applyProtection="0">
      <alignment horizontal="left" vertical="center" indent="1"/>
    </xf>
    <xf numFmtId="4" fontId="7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4" fontId="13" fillId="4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5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26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17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21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36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15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48" borderId="9" applyNumberFormat="0" applyProtection="0">
      <alignment horizontal="right" vertical="center"/>
    </xf>
    <xf numFmtId="0" fontId="1" fillId="0" borderId="0"/>
    <xf numFmtId="0" fontId="4" fillId="0" borderId="0"/>
    <xf numFmtId="4" fontId="13" fillId="14" borderId="9" applyNumberFormat="0" applyProtection="0">
      <alignment horizontal="right" vertical="center"/>
    </xf>
    <xf numFmtId="0" fontId="1" fillId="0" borderId="0"/>
    <xf numFmtId="0" fontId="4" fillId="0" borderId="0"/>
    <xf numFmtId="4" fontId="34" fillId="49" borderId="11" applyNumberFormat="0" applyProtection="0">
      <alignment horizontal="left" vertical="center" indent="1"/>
    </xf>
    <xf numFmtId="0" fontId="1" fillId="0" borderId="0"/>
    <xf numFmtId="0" fontId="4" fillId="0" borderId="0"/>
    <xf numFmtId="4" fontId="13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38" fillId="13" borderId="0" applyNumberFormat="0" applyProtection="0">
      <alignment horizontal="left" vertical="center" indent="1"/>
    </xf>
    <xf numFmtId="4" fontId="38" fillId="51" borderId="0" applyNumberFormat="0" applyProtection="0">
      <alignment horizontal="left" vertical="center" indent="1"/>
    </xf>
    <xf numFmtId="0" fontId="1" fillId="0" borderId="0"/>
    <xf numFmtId="0" fontId="4" fillId="0" borderId="0"/>
    <xf numFmtId="4" fontId="13" fillId="3" borderId="9" applyNumberFormat="0" applyProtection="0">
      <alignment horizontal="right" vertical="center"/>
    </xf>
    <xf numFmtId="0" fontId="1" fillId="0" borderId="0"/>
    <xf numFmtId="0" fontId="4" fillId="0" borderId="0"/>
    <xf numFmtId="4" fontId="31" fillId="50" borderId="0" applyNumberFormat="0" applyProtection="0">
      <alignment horizontal="left" vertical="center" indent="1"/>
    </xf>
    <xf numFmtId="0" fontId="1" fillId="0" borderId="0"/>
    <xf numFmtId="0" fontId="4" fillId="0" borderId="0"/>
    <xf numFmtId="4" fontId="31" fillId="3" borderId="0" applyNumberFormat="0" applyProtection="0">
      <alignment horizontal="left" vertical="center" indent="1"/>
    </xf>
    <xf numFmtId="4" fontId="31" fillId="47" borderId="0" applyNumberFormat="0" applyProtection="0">
      <alignment horizontal="left" vertical="center" indent="1"/>
    </xf>
    <xf numFmtId="0" fontId="1" fillId="0" borderId="0"/>
    <xf numFmtId="0" fontId="4" fillId="0" borderId="0"/>
    <xf numFmtId="0" fontId="4" fillId="1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51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3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1" fillId="0" borderId="0"/>
    <xf numFmtId="0" fontId="4" fillId="0" borderId="0"/>
    <xf numFmtId="0" fontId="4" fillId="47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11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2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0" borderId="9" applyNumberFormat="0" applyProtection="0">
      <alignment horizontal="left" vertical="center" indent="1"/>
    </xf>
    <xf numFmtId="0" fontId="3" fillId="0" borderId="0" applyNumberFormat="0" applyProtection="0">
      <alignment horizontal="left" wrapText="1" indent="1" shrinkToFit="1"/>
    </xf>
    <xf numFmtId="0" fontId="2" fillId="0" borderId="12" applyNumberFormat="0" applyProtection="0">
      <alignment horizontal="left" vertical="center" indent="1"/>
    </xf>
    <xf numFmtId="0" fontId="1" fillId="0" borderId="0"/>
    <xf numFmtId="0" fontId="4" fillId="0" borderId="0"/>
    <xf numFmtId="0" fontId="4" fillId="53" borderId="9" applyNumberFormat="0" applyProtection="0">
      <alignment horizontal="left" vertical="top" indent="1"/>
    </xf>
    <xf numFmtId="0" fontId="1" fillId="0" borderId="0"/>
    <xf numFmtId="0" fontId="4" fillId="0" borderId="0"/>
    <xf numFmtId="0" fontId="4" fillId="54" borderId="10" applyNumberFormat="0">
      <protection locked="0"/>
    </xf>
    <xf numFmtId="0" fontId="39" fillId="13" borderId="13" applyBorder="0"/>
    <xf numFmtId="0" fontId="1" fillId="0" borderId="0"/>
    <xf numFmtId="0" fontId="4" fillId="0" borderId="0"/>
    <xf numFmtId="4" fontId="13" fillId="55" borderId="9" applyNumberFormat="0" applyProtection="0">
      <alignment vertical="center"/>
    </xf>
    <xf numFmtId="0" fontId="1" fillId="0" borderId="0"/>
    <xf numFmtId="0" fontId="4" fillId="0" borderId="0"/>
    <xf numFmtId="4" fontId="40" fillId="7" borderId="9" applyNumberFormat="0" applyProtection="0">
      <alignment vertical="center"/>
    </xf>
    <xf numFmtId="4" fontId="40" fillId="55" borderId="9" applyNumberFormat="0" applyProtection="0">
      <alignment vertical="center"/>
    </xf>
    <xf numFmtId="0" fontId="1" fillId="0" borderId="0"/>
    <xf numFmtId="0" fontId="4" fillId="0" borderId="0"/>
    <xf numFmtId="4" fontId="13" fillId="0" borderId="10" applyNumberFormat="0" applyProtection="0">
      <alignment horizontal="left" vertical="center" indent="1"/>
    </xf>
    <xf numFmtId="0" fontId="1" fillId="0" borderId="0"/>
    <xf numFmtId="0" fontId="4" fillId="0" borderId="0"/>
    <xf numFmtId="0" fontId="13" fillId="55" borderId="9" applyNumberFormat="0" applyProtection="0">
      <alignment horizontal="left" vertical="top" indent="1"/>
    </xf>
    <xf numFmtId="4" fontId="13" fillId="50" borderId="9" applyNumberFormat="0" applyProtection="0">
      <alignment horizontal="right" vertical="center"/>
    </xf>
    <xf numFmtId="4" fontId="13" fillId="50" borderId="9" applyNumberFormat="0" applyProtection="0">
      <alignment horizontal="right" vertical="center"/>
    </xf>
    <xf numFmtId="4" fontId="7" fillId="0" borderId="0" applyNumberFormat="0" applyProtection="0">
      <alignment horizontal="right"/>
    </xf>
    <xf numFmtId="4" fontId="7" fillId="0" borderId="0" applyNumberFormat="0" applyProtection="0">
      <alignment horizontal="right"/>
    </xf>
    <xf numFmtId="0" fontId="1" fillId="0" borderId="0"/>
    <xf numFmtId="0" fontId="4" fillId="0" borderId="0"/>
    <xf numFmtId="4" fontId="40" fillId="50" borderId="9" applyNumberFormat="0" applyProtection="0">
      <alignment horizontal="right" vertical="center"/>
    </xf>
    <xf numFmtId="4" fontId="13" fillId="3" borderId="9" applyNumberFormat="0" applyProtection="0">
      <alignment horizontal="left" vertical="center" indent="1"/>
    </xf>
    <xf numFmtId="4" fontId="13" fillId="3" borderId="9" applyNumberFormat="0" applyProtection="0">
      <alignment horizontal="left" vertical="center" indent="1"/>
    </xf>
    <xf numFmtId="4" fontId="7" fillId="0" borderId="0" applyNumberFormat="0" applyProtection="0">
      <alignment horizontal="left" wrapText="1" indent="1"/>
    </xf>
    <xf numFmtId="4" fontId="7" fillId="0" borderId="0" applyNumberFormat="0" applyProtection="0">
      <alignment horizontal="left" wrapText="1" indent="1"/>
    </xf>
    <xf numFmtId="0" fontId="31" fillId="47" borderId="9" applyNumberFormat="0" applyProtection="0">
      <alignment horizontal="left" vertical="top"/>
    </xf>
    <xf numFmtId="0" fontId="31" fillId="47" borderId="9" applyNumberFormat="0" applyProtection="0">
      <alignment horizontal="left" vertical="top"/>
    </xf>
    <xf numFmtId="0" fontId="13" fillId="47" borderId="9" applyNumberFormat="0" applyProtection="0">
      <alignment horizontal="left" vertical="top" indent="1"/>
    </xf>
    <xf numFmtId="4" fontId="41" fillId="56" borderId="0" applyNumberFormat="0" applyProtection="0">
      <alignment horizontal="left" vertical="center"/>
    </xf>
    <xf numFmtId="4" fontId="41" fillId="56" borderId="0" applyNumberFormat="0" applyProtection="0">
      <alignment horizontal="left" vertical="center"/>
    </xf>
    <xf numFmtId="4" fontId="41" fillId="56" borderId="0" applyNumberFormat="0" applyProtection="0">
      <alignment horizontal="left" vertical="center" indent="1"/>
    </xf>
    <xf numFmtId="0" fontId="42" fillId="57" borderId="10"/>
    <xf numFmtId="0" fontId="1" fillId="0" borderId="0"/>
    <xf numFmtId="0" fontId="4" fillId="0" borderId="0"/>
    <xf numFmtId="4" fontId="43" fillId="50" borderId="9" applyNumberFormat="0" applyProtection="0">
      <alignment horizontal="right" vertical="center"/>
    </xf>
    <xf numFmtId="0" fontId="44" fillId="0" borderId="0" applyNumberForma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14" applyNumberFormat="0" applyFill="0" applyAlignment="0" applyProtection="0"/>
    <xf numFmtId="167" fontId="47" fillId="58" borderId="0" applyBorder="0" applyProtection="0"/>
    <xf numFmtId="0" fontId="48" fillId="0" borderId="0" applyNumberFormat="0" applyFill="0" applyBorder="0" applyAlignment="0" applyProtection="0"/>
  </cellStyleXfs>
  <cellXfs count="98">
    <xf numFmtId="0" fontId="0" fillId="0" borderId="0" xfId="0"/>
    <xf numFmtId="0" fontId="3" fillId="0" borderId="0" xfId="92" applyFont="1" applyFill="1"/>
    <xf numFmtId="0" fontId="49" fillId="0" borderId="0" xfId="92" applyNumberFormat="1" applyFont="1" applyFill="1" applyAlignment="1"/>
    <xf numFmtId="0" fontId="11" fillId="0" borderId="0" xfId="92" applyNumberFormat="1" applyFont="1" applyFill="1" applyAlignment="1"/>
    <xf numFmtId="0" fontId="3" fillId="0" borderId="15" xfId="92" applyFont="1" applyFill="1" applyBorder="1"/>
    <xf numFmtId="0" fontId="3" fillId="0" borderId="15" xfId="92" applyFont="1" applyFill="1" applyBorder="1" applyAlignment="1">
      <alignment horizontal="centerContinuous"/>
    </xf>
    <xf numFmtId="0" fontId="10" fillId="0" borderId="15" xfId="92" applyFont="1" applyFill="1" applyBorder="1" applyAlignment="1">
      <alignment horizontal="right"/>
    </xf>
    <xf numFmtId="0" fontId="10" fillId="0" borderId="10" xfId="129" applyFont="1" applyFill="1" applyBorder="1" applyAlignment="1">
      <alignment horizontal="center" vertical="center" wrapText="1"/>
    </xf>
    <xf numFmtId="0" fontId="3" fillId="0" borderId="16" xfId="92" applyFont="1" applyFill="1" applyBorder="1" applyAlignment="1">
      <alignment horizontal="center" vertical="center"/>
    </xf>
    <xf numFmtId="0" fontId="6" fillId="0" borderId="0" xfId="92" applyFont="1" applyFill="1"/>
    <xf numFmtId="164" fontId="6" fillId="0" borderId="0" xfId="92" applyNumberFormat="1" applyFont="1" applyFill="1"/>
    <xf numFmtId="165" fontId="6" fillId="0" borderId="0" xfId="92" applyNumberFormat="1" applyFont="1" applyFill="1" applyAlignment="1"/>
    <xf numFmtId="165" fontId="6" fillId="0" borderId="0" xfId="92" applyNumberFormat="1" applyFont="1" applyFill="1"/>
    <xf numFmtId="3" fontId="6" fillId="0" borderId="0" xfId="92" applyNumberFormat="1" applyFont="1" applyFill="1"/>
    <xf numFmtId="0" fontId="3" fillId="0" borderId="0" xfId="92" applyFont="1" applyFill="1" applyBorder="1" applyAlignment="1">
      <alignment horizontal="center" vertical="center"/>
    </xf>
    <xf numFmtId="0" fontId="3" fillId="0" borderId="0" xfId="92" applyFont="1" applyFill="1" applyBorder="1" applyAlignment="1">
      <alignment horizontal="right" vertical="center"/>
    </xf>
    <xf numFmtId="0" fontId="8" fillId="0" borderId="0" xfId="92" applyFont="1" applyFill="1" applyBorder="1" applyAlignment="1">
      <alignment horizontal="left" vertical="center" wrapText="1"/>
    </xf>
    <xf numFmtId="0" fontId="51" fillId="0" borderId="17" xfId="129" applyFont="1" applyFill="1" applyBorder="1" applyAlignment="1">
      <alignment horizontal="center" vertical="center"/>
    </xf>
    <xf numFmtId="0" fontId="51" fillId="0" borderId="18" xfId="129" applyFont="1" applyFill="1" applyBorder="1" applyAlignment="1">
      <alignment horizontal="center" vertical="center"/>
    </xf>
    <xf numFmtId="0" fontId="50" fillId="0" borderId="0" xfId="92" applyFont="1" applyFill="1"/>
    <xf numFmtId="0" fontId="8" fillId="0" borderId="10" xfId="130" applyFont="1" applyFill="1" applyBorder="1" applyAlignment="1">
      <alignment horizontal="right" vertical="center" wrapText="1"/>
    </xf>
    <xf numFmtId="0" fontId="50" fillId="0" borderId="20" xfId="92" applyFont="1" applyFill="1" applyBorder="1" applyAlignment="1">
      <alignment horizontal="left" vertical="center" wrapText="1"/>
    </xf>
    <xf numFmtId="0" fontId="50" fillId="0" borderId="21" xfId="130" applyFont="1" applyFill="1" applyBorder="1" applyAlignment="1">
      <alignment horizontal="left" vertical="center" wrapText="1"/>
    </xf>
    <xf numFmtId="0" fontId="8" fillId="0" borderId="0" xfId="92" applyFont="1" applyFill="1"/>
    <xf numFmtId="0" fontId="52" fillId="0" borderId="22" xfId="129" applyFont="1" applyFill="1" applyBorder="1" applyAlignment="1">
      <alignment horizontal="left" vertical="center"/>
    </xf>
    <xf numFmtId="0" fontId="8" fillId="0" borderId="0" xfId="92" applyFont="1" applyFill="1" applyAlignment="1">
      <alignment horizontal="right"/>
    </xf>
    <xf numFmtId="0" fontId="8" fillId="59" borderId="23" xfId="92" applyFont="1" applyFill="1" applyBorder="1" applyAlignment="1">
      <alignment horizontal="right" vertical="center"/>
    </xf>
    <xf numFmtId="0" fontId="5" fillId="59" borderId="24" xfId="92" applyFont="1" applyFill="1" applyBorder="1" applyAlignment="1">
      <alignment horizontal="right" vertical="center" wrapText="1"/>
    </xf>
    <xf numFmtId="0" fontId="8" fillId="0" borderId="25" xfId="130" applyFont="1" applyFill="1" applyBorder="1" applyAlignment="1">
      <alignment horizontal="center" vertical="center"/>
    </xf>
    <xf numFmtId="3" fontId="3" fillId="0" borderId="26" xfId="92" applyNumberFormat="1" applyFont="1" applyFill="1" applyBorder="1" applyAlignment="1">
      <alignment horizontal="right" vertical="center"/>
    </xf>
    <xf numFmtId="3" fontId="3" fillId="0" borderId="27" xfId="92" applyNumberFormat="1" applyFont="1" applyFill="1" applyBorder="1" applyAlignment="1">
      <alignment horizontal="right" vertical="center"/>
    </xf>
    <xf numFmtId="0" fontId="54" fillId="0" borderId="0" xfId="92" applyFont="1" applyFill="1"/>
    <xf numFmtId="0" fontId="54" fillId="0" borderId="19" xfId="130" applyFont="1" applyFill="1" applyBorder="1" applyAlignment="1">
      <alignment horizontal="left" vertical="center"/>
    </xf>
    <xf numFmtId="0" fontId="6" fillId="0" borderId="0" xfId="131" applyFont="1" applyFill="1" applyBorder="1" applyProtection="1">
      <protection locked="0"/>
    </xf>
    <xf numFmtId="0" fontId="3" fillId="0" borderId="0" xfId="88" applyFont="1"/>
    <xf numFmtId="0" fontId="52" fillId="0" borderId="28" xfId="129" applyFont="1" applyFill="1" applyBorder="1" applyAlignment="1">
      <alignment horizontal="left" vertical="center"/>
    </xf>
    <xf numFmtId="0" fontId="3" fillId="0" borderId="0" xfId="128" applyFont="1" applyFill="1" applyAlignment="1">
      <alignment vertical="center"/>
    </xf>
    <xf numFmtId="0" fontId="50" fillId="0" borderId="29" xfId="132" applyFont="1" applyFill="1" applyBorder="1" applyAlignment="1">
      <alignment horizontal="left" vertical="center"/>
    </xf>
    <xf numFmtId="0" fontId="50" fillId="0" borderId="29" xfId="132" applyFont="1" applyFill="1" applyBorder="1" applyAlignment="1">
      <alignment horizontal="left" vertical="center" wrapText="1"/>
    </xf>
    <xf numFmtId="3" fontId="54" fillId="60" borderId="30" xfId="94" applyNumberFormat="1" applyFont="1" applyFill="1" applyBorder="1" applyAlignment="1">
      <alignment horizontal="right" vertical="center"/>
    </xf>
    <xf numFmtId="3" fontId="54" fillId="60" borderId="30" xfId="76" applyNumberFormat="1" applyFont="1" applyFill="1" applyBorder="1" applyAlignment="1">
      <alignment horizontal="right" vertical="center"/>
    </xf>
    <xf numFmtId="14" fontId="54" fillId="60" borderId="30" xfId="94" applyNumberFormat="1" applyFont="1" applyFill="1" applyBorder="1" applyAlignment="1">
      <alignment horizontal="center" vertical="center"/>
    </xf>
    <xf numFmtId="14" fontId="54" fillId="60" borderId="30" xfId="94" applyNumberFormat="1" applyFont="1" applyFill="1" applyBorder="1" applyAlignment="1">
      <alignment horizontal="center"/>
    </xf>
    <xf numFmtId="3" fontId="8" fillId="60" borderId="10" xfId="76" applyNumberFormat="1" applyFont="1" applyFill="1" applyBorder="1" applyAlignment="1">
      <alignment horizontal="right" vertical="center"/>
    </xf>
    <xf numFmtId="3" fontId="50" fillId="60" borderId="31" xfId="94" applyNumberFormat="1" applyFont="1" applyFill="1" applyBorder="1" applyAlignment="1">
      <alignment horizontal="right" vertical="center"/>
    </xf>
    <xf numFmtId="3" fontId="8" fillId="60" borderId="10" xfId="94" applyNumberFormat="1" applyFont="1" applyFill="1" applyBorder="1" applyAlignment="1">
      <alignment horizontal="right" vertical="center"/>
    </xf>
    <xf numFmtId="0" fontId="8" fillId="60" borderId="23" xfId="94" applyFont="1" applyFill="1" applyBorder="1" applyAlignment="1">
      <alignment horizontal="right" vertical="center"/>
    </xf>
    <xf numFmtId="3" fontId="8" fillId="60" borderId="23" xfId="94" applyNumberFormat="1" applyFont="1" applyFill="1" applyBorder="1" applyAlignment="1">
      <alignment horizontal="right" vertical="center"/>
    </xf>
    <xf numFmtId="0" fontId="51" fillId="60" borderId="15" xfId="130" applyFont="1" applyFill="1" applyBorder="1" applyAlignment="1">
      <alignment horizontal="center" vertical="center"/>
    </xf>
    <xf numFmtId="0" fontId="51" fillId="60" borderId="15" xfId="130" applyFont="1" applyFill="1" applyBorder="1" applyAlignment="1">
      <alignment vertical="center"/>
    </xf>
    <xf numFmtId="168" fontId="3" fillId="60" borderId="26" xfId="94" applyNumberFormat="1" applyFont="1" applyFill="1" applyBorder="1" applyAlignment="1">
      <alignment horizontal="right" vertical="center"/>
    </xf>
    <xf numFmtId="168" fontId="9" fillId="60" borderId="26" xfId="94" applyNumberFormat="1" applyFont="1" applyFill="1" applyBorder="1" applyAlignment="1">
      <alignment horizontal="right" vertical="center"/>
    </xf>
    <xf numFmtId="3" fontId="50" fillId="60" borderId="32" xfId="94" applyNumberFormat="1" applyFont="1" applyFill="1" applyBorder="1" applyAlignment="1">
      <alignment horizontal="right" vertical="center"/>
    </xf>
    <xf numFmtId="0" fontId="8" fillId="60" borderId="33" xfId="94" applyFont="1" applyFill="1" applyBorder="1" applyAlignment="1">
      <alignment horizontal="right" vertical="center"/>
    </xf>
    <xf numFmtId="3" fontId="8" fillId="60" borderId="33" xfId="94" applyNumberFormat="1" applyFont="1" applyFill="1" applyBorder="1" applyAlignment="1">
      <alignment horizontal="right" vertical="center"/>
    </xf>
    <xf numFmtId="3" fontId="3" fillId="60" borderId="26" xfId="94" applyNumberFormat="1" applyFont="1" applyFill="1" applyBorder="1" applyAlignment="1">
      <alignment horizontal="right" vertical="center"/>
    </xf>
    <xf numFmtId="3" fontId="3" fillId="60" borderId="26" xfId="94" applyNumberFormat="1" applyFont="1" applyFill="1" applyBorder="1" applyAlignment="1">
      <alignment vertical="center"/>
    </xf>
    <xf numFmtId="3" fontId="50" fillId="60" borderId="31" xfId="94" applyNumberFormat="1" applyFont="1" applyFill="1" applyBorder="1" applyAlignment="1">
      <alignment vertical="center"/>
    </xf>
    <xf numFmtId="3" fontId="50" fillId="60" borderId="34" xfId="94" applyNumberFormat="1" applyFont="1" applyFill="1" applyBorder="1" applyAlignment="1">
      <alignment horizontal="right" vertical="center"/>
    </xf>
    <xf numFmtId="3" fontId="50" fillId="60" borderId="35" xfId="94" applyNumberFormat="1" applyFont="1" applyFill="1" applyBorder="1" applyAlignment="1">
      <alignment horizontal="right" vertical="center"/>
    </xf>
    <xf numFmtId="3" fontId="50" fillId="60" borderId="34" xfId="94" applyNumberFormat="1" applyFont="1" applyFill="1" applyBorder="1" applyAlignment="1">
      <alignment vertical="center"/>
    </xf>
    <xf numFmtId="3" fontId="8" fillId="60" borderId="10" xfId="94" applyNumberFormat="1" applyFont="1" applyFill="1" applyBorder="1" applyAlignment="1">
      <alignment vertical="center"/>
    </xf>
    <xf numFmtId="3" fontId="8" fillId="60" borderId="18" xfId="94" applyNumberFormat="1" applyFont="1" applyFill="1" applyBorder="1" applyAlignment="1">
      <alignment horizontal="right" vertical="center"/>
    </xf>
    <xf numFmtId="0" fontId="8" fillId="60" borderId="24" xfId="94" applyFont="1" applyFill="1" applyBorder="1" applyAlignment="1">
      <alignment horizontal="center" vertical="center"/>
    </xf>
    <xf numFmtId="3" fontId="8" fillId="60" borderId="24" xfId="94" applyNumberFormat="1" applyFont="1" applyFill="1" applyBorder="1" applyAlignment="1">
      <alignment horizontal="right" vertical="center"/>
    </xf>
    <xf numFmtId="0" fontId="8" fillId="60" borderId="24" xfId="94" applyFont="1" applyFill="1" applyBorder="1" applyAlignment="1">
      <alignment horizontal="right" vertical="center"/>
    </xf>
    <xf numFmtId="3" fontId="54" fillId="60" borderId="36" xfId="94" applyNumberFormat="1" applyFont="1" applyFill="1" applyBorder="1" applyAlignment="1">
      <alignment horizontal="right" vertical="center"/>
    </xf>
    <xf numFmtId="3" fontId="50" fillId="60" borderId="37" xfId="94" applyNumberFormat="1" applyFont="1" applyFill="1" applyBorder="1" applyAlignment="1">
      <alignment horizontal="right" vertical="center"/>
    </xf>
    <xf numFmtId="0" fontId="51" fillId="60" borderId="38" xfId="130" applyFont="1" applyFill="1" applyBorder="1" applyAlignment="1">
      <alignment vertical="center"/>
    </xf>
    <xf numFmtId="168" fontId="3" fillId="60" borderId="27" xfId="94" applyNumberFormat="1" applyFont="1" applyFill="1" applyBorder="1" applyAlignment="1">
      <alignment horizontal="right" vertical="center"/>
    </xf>
    <xf numFmtId="3" fontId="3" fillId="60" borderId="27" xfId="94" applyNumberFormat="1" applyFont="1" applyFill="1" applyBorder="1" applyAlignment="1">
      <alignment vertical="center"/>
    </xf>
    <xf numFmtId="3" fontId="50" fillId="60" borderId="37" xfId="94" applyNumberFormat="1" applyFont="1" applyFill="1" applyBorder="1" applyAlignment="1">
      <alignment vertical="center"/>
    </xf>
    <xf numFmtId="3" fontId="50" fillId="60" borderId="39" xfId="94" applyNumberFormat="1" applyFont="1" applyFill="1" applyBorder="1" applyAlignment="1">
      <alignment vertical="center"/>
    </xf>
    <xf numFmtId="0" fontId="50" fillId="0" borderId="40" xfId="92" applyFont="1" applyFill="1" applyBorder="1" applyAlignment="1">
      <alignment horizontal="left" vertical="center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0" xfId="94" applyFont="1" applyFill="1" applyBorder="1" applyAlignment="1">
      <alignment horizontal="left" vertical="center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0" fontId="3" fillId="0" borderId="10" xfId="129" applyFont="1" applyFill="1" applyBorder="1" applyAlignment="1">
      <alignment horizontal="center" vertical="center" wrapText="1"/>
    </xf>
    <xf numFmtId="17" fontId="11" fillId="0" borderId="0" xfId="92" quotePrefix="1" applyNumberFormat="1" applyFont="1" applyFill="1" applyAlignment="1">
      <alignment horizontal="center"/>
    </xf>
    <xf numFmtId="0" fontId="11" fillId="0" borderId="0" xfId="92" applyNumberFormat="1" applyFont="1" applyFill="1" applyAlignment="1">
      <alignment horizontal="center"/>
    </xf>
    <xf numFmtId="0" fontId="3" fillId="0" borderId="10" xfId="129" applyFont="1" applyFill="1" applyBorder="1" applyAlignment="1">
      <alignment horizontal="center" vertical="center" wrapText="1"/>
    </xf>
    <xf numFmtId="0" fontId="49" fillId="0" borderId="0" xfId="92" applyNumberFormat="1" applyFont="1" applyFill="1" applyAlignment="1">
      <alignment horizontal="center" vertic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0" fillId="0" borderId="0" xfId="0" applyAlignment="1"/>
    <xf numFmtId="0" fontId="5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</cellXfs>
  <cellStyles count="278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- 20%" xfId="37"/>
    <cellStyle name="Accent1 - 40%" xfId="38"/>
    <cellStyle name="Accent1 - 60%" xfId="39"/>
    <cellStyle name="Accent1 2" xfId="40"/>
    <cellStyle name="Accent1 3" xfId="41"/>
    <cellStyle name="Accent1 4" xfId="42"/>
    <cellStyle name="Accent2 - 20%" xfId="43"/>
    <cellStyle name="Accent2 - 40%" xfId="44"/>
    <cellStyle name="Accent2 - 60%" xfId="45"/>
    <cellStyle name="Accent2 2" xfId="46"/>
    <cellStyle name="Accent2 3" xfId="47"/>
    <cellStyle name="Accent2 4" xfId="48"/>
    <cellStyle name="Accent3 - 20%" xfId="49"/>
    <cellStyle name="Accent3 - 40%" xfId="50"/>
    <cellStyle name="Accent3 - 60%" xfId="51"/>
    <cellStyle name="Accent3 2" xfId="52"/>
    <cellStyle name="Accent3 3" xfId="53"/>
    <cellStyle name="Accent3 4" xfId="54"/>
    <cellStyle name="Accent4 - 20%" xfId="55"/>
    <cellStyle name="Accent4 - 40%" xfId="56"/>
    <cellStyle name="Accent4 - 60%" xfId="57"/>
    <cellStyle name="Accent4 2" xfId="58"/>
    <cellStyle name="Accent4 3" xfId="59"/>
    <cellStyle name="Accent4 4" xfId="60"/>
    <cellStyle name="Accent5 - 20%" xfId="61"/>
    <cellStyle name="Accent5 - 40%" xfId="62"/>
    <cellStyle name="Accent5 - 60%" xfId="63"/>
    <cellStyle name="Accent5 2" xfId="64"/>
    <cellStyle name="Accent5 3" xfId="65"/>
    <cellStyle name="Accent5 4" xfId="66"/>
    <cellStyle name="Accent6 - 20%" xfId="67"/>
    <cellStyle name="Accent6 - 40%" xfId="68"/>
    <cellStyle name="Accent6 - 60%" xfId="69"/>
    <cellStyle name="Accent6 2" xfId="70"/>
    <cellStyle name="Accent6 3" xfId="71"/>
    <cellStyle name="Accent6 4" xfId="72"/>
    <cellStyle name="Bad 2" xfId="73"/>
    <cellStyle name="Calculation 2" xfId="74"/>
    <cellStyle name="Check Cell 2" xfId="75"/>
    <cellStyle name="Comma" xfId="76" builtinId="3"/>
    <cellStyle name="Currency 2" xfId="77"/>
    <cellStyle name="Emphasis 1" xfId="78"/>
    <cellStyle name="Emphasis 2" xfId="79"/>
    <cellStyle name="Emphasis 3" xfId="80"/>
    <cellStyle name="Explanatory Text 2" xfId="81"/>
    <cellStyle name="Explanatory Text 3" xfId="82"/>
    <cellStyle name="Good 2" xfId="83"/>
    <cellStyle name="Heading 1 2" xfId="84"/>
    <cellStyle name="Heading 2 2" xfId="85"/>
    <cellStyle name="Heading 3 2" xfId="86"/>
    <cellStyle name="Heading 4 2" xfId="87"/>
    <cellStyle name="Hyperlink" xfId="88" builtinId="8"/>
    <cellStyle name="Input 2" xfId="89"/>
    <cellStyle name="Linked Cell 2" xfId="90"/>
    <cellStyle name="Neutral 2" xfId="91"/>
    <cellStyle name="Normal" xfId="0" builtinId="0"/>
    <cellStyle name="Normal 10" xfId="92"/>
    <cellStyle name="Normal 10 2" xfId="93"/>
    <cellStyle name="Normal 10 3" xfId="94"/>
    <cellStyle name="Normal 11" xfId="95"/>
    <cellStyle name="Normal 11 2" xfId="96"/>
    <cellStyle name="Normal 12" xfId="97"/>
    <cellStyle name="Normal 12 2" xfId="98"/>
    <cellStyle name="Normal 13" xfId="99"/>
    <cellStyle name="Normal 13 2" xfId="100"/>
    <cellStyle name="Normal 14" xfId="101"/>
    <cellStyle name="Normal 14 2" xfId="102"/>
    <cellStyle name="Normal 15" xfId="103"/>
    <cellStyle name="Normal 15 2" xfId="104"/>
    <cellStyle name="Normal 16" xfId="105"/>
    <cellStyle name="Normal 16 2" xfId="106"/>
    <cellStyle name="Normal 18" xfId="107"/>
    <cellStyle name="Normal 2" xfId="108"/>
    <cellStyle name="Normal 2 2" xfId="109"/>
    <cellStyle name="Normal 2 3" xfId="110"/>
    <cellStyle name="Normal 2 3 2" xfId="111"/>
    <cellStyle name="Normal 20" xfId="112"/>
    <cellStyle name="Normal 20 2" xfId="113"/>
    <cellStyle name="Normal 21" xfId="114"/>
    <cellStyle name="Normal 21 2" xfId="115"/>
    <cellStyle name="Normal 3" xfId="116"/>
    <cellStyle name="Normal 3 2" xfId="117"/>
    <cellStyle name="Normal 4" xfId="118"/>
    <cellStyle name="Normal 4 2" xfId="119"/>
    <cellStyle name="Normal 5" xfId="120"/>
    <cellStyle name="Normal 5 2" xfId="121"/>
    <cellStyle name="Normal 6" xfId="122"/>
    <cellStyle name="Normal 6 2" xfId="123"/>
    <cellStyle name="Normal 8" xfId="124"/>
    <cellStyle name="Normal 8 2" xfId="125"/>
    <cellStyle name="Normal 9" xfId="126"/>
    <cellStyle name="Normal 9 2" xfId="127"/>
    <cellStyle name="Normal_2009_3.piel_arejais parads_men_WORK" xfId="128"/>
    <cellStyle name="Normal_2010_3.piel_arejais parads_men_WORK" xfId="129"/>
    <cellStyle name="Normal_2010_3.piel_arejais parads_men_WORK 2" xfId="130"/>
    <cellStyle name="Normal_2010_4.piel_galvojumi_men_WORK" xfId="131"/>
    <cellStyle name="Normal_arejais parads_men_2006 (anglu)" xfId="132"/>
    <cellStyle name="Note 2" xfId="133"/>
    <cellStyle name="Output 2" xfId="134"/>
    <cellStyle name="Parastais_FMLikp01_p05_221205_pap_afp_makp" xfId="135"/>
    <cellStyle name="Percent 2" xfId="136"/>
    <cellStyle name="SAPBEXaggData" xfId="137"/>
    <cellStyle name="SAPBEXaggData 2" xfId="138"/>
    <cellStyle name="SAPBEXaggData 3" xfId="139"/>
    <cellStyle name="SAPBEXaggData 4" xfId="140"/>
    <cellStyle name="SAPBEXaggDataEmph" xfId="141"/>
    <cellStyle name="SAPBEXaggDataEmph 2" xfId="142"/>
    <cellStyle name="SAPBEXaggDataEmph 3" xfId="143"/>
    <cellStyle name="SAPBEXaggDataEmph 4" xfId="144"/>
    <cellStyle name="SAPBEXaggItem" xfId="145"/>
    <cellStyle name="SAPBEXaggItem 2" xfId="146"/>
    <cellStyle name="SAPBEXaggItem 3" xfId="147"/>
    <cellStyle name="SAPBEXaggItem 4" xfId="148"/>
    <cellStyle name="SAPBEXaggItemX" xfId="149"/>
    <cellStyle name="SAPBEXaggItemX 2" xfId="150"/>
    <cellStyle name="SAPBEXaggItemX 3" xfId="151"/>
    <cellStyle name="SAPBEXchaText" xfId="152"/>
    <cellStyle name="SAPBEXchaText 2" xfId="153"/>
    <cellStyle name="SAPBEXchaText 3" xfId="154"/>
    <cellStyle name="SAPBEXchaText 4" xfId="155"/>
    <cellStyle name="SAPBEXexcBad7" xfId="156"/>
    <cellStyle name="SAPBEXexcBad7 2" xfId="157"/>
    <cellStyle name="SAPBEXexcBad7 3" xfId="158"/>
    <cellStyle name="SAPBEXexcBad8" xfId="159"/>
    <cellStyle name="SAPBEXexcBad8 2" xfId="160"/>
    <cellStyle name="SAPBEXexcBad8 3" xfId="161"/>
    <cellStyle name="SAPBEXexcBad9" xfId="162"/>
    <cellStyle name="SAPBEXexcBad9 2" xfId="163"/>
    <cellStyle name="SAPBEXexcBad9 3" xfId="164"/>
    <cellStyle name="SAPBEXexcCritical4" xfId="165"/>
    <cellStyle name="SAPBEXexcCritical4 2" xfId="166"/>
    <cellStyle name="SAPBEXexcCritical4 3" xfId="167"/>
    <cellStyle name="SAPBEXexcCritical5" xfId="168"/>
    <cellStyle name="SAPBEXexcCritical5 2" xfId="169"/>
    <cellStyle name="SAPBEXexcCritical5 3" xfId="170"/>
    <cellStyle name="SAPBEXexcCritical6" xfId="171"/>
    <cellStyle name="SAPBEXexcCritical6 2" xfId="172"/>
    <cellStyle name="SAPBEXexcCritical6 3" xfId="173"/>
    <cellStyle name="SAPBEXexcGood1" xfId="174"/>
    <cellStyle name="SAPBEXexcGood1 2" xfId="175"/>
    <cellStyle name="SAPBEXexcGood1 3" xfId="176"/>
    <cellStyle name="SAPBEXexcGood2" xfId="177"/>
    <cellStyle name="SAPBEXexcGood2 2" xfId="178"/>
    <cellStyle name="SAPBEXexcGood2 3" xfId="179"/>
    <cellStyle name="SAPBEXexcGood3" xfId="180"/>
    <cellStyle name="SAPBEXexcGood3 2" xfId="181"/>
    <cellStyle name="SAPBEXexcGood3 3" xfId="182"/>
    <cellStyle name="SAPBEXfilterDrill" xfId="183"/>
    <cellStyle name="SAPBEXfilterDrill 2" xfId="184"/>
    <cellStyle name="SAPBEXfilterDrill 3" xfId="185"/>
    <cellStyle name="SAPBEXfilterItem" xfId="186"/>
    <cellStyle name="SAPBEXfilterItem 2" xfId="187"/>
    <cellStyle name="SAPBEXfilterItem 3" xfId="188"/>
    <cellStyle name="SAPBEXfilterText" xfId="189"/>
    <cellStyle name="SAPBEXfilterText 2" xfId="190"/>
    <cellStyle name="SAPBEXfilterText 3" xfId="191"/>
    <cellStyle name="SAPBEXfilterText 4" xfId="192"/>
    <cellStyle name="SAPBEXformats" xfId="193"/>
    <cellStyle name="SAPBEXformats 2" xfId="194"/>
    <cellStyle name="SAPBEXformats 3" xfId="195"/>
    <cellStyle name="SAPBEXheaderItem" xfId="196"/>
    <cellStyle name="SAPBEXheaderItem 2" xfId="197"/>
    <cellStyle name="SAPBEXheaderItem 3" xfId="198"/>
    <cellStyle name="SAPBEXheaderText" xfId="199"/>
    <cellStyle name="SAPBEXheaderText 2" xfId="200"/>
    <cellStyle name="SAPBEXheaderText 3" xfId="201"/>
    <cellStyle name="SAPBEXheaderText 4" xfId="202"/>
    <cellStyle name="SAPBEXHLevel0" xfId="203"/>
    <cellStyle name="SAPBEXHLevel0 2" xfId="204"/>
    <cellStyle name="SAPBEXHLevel0 3" xfId="205"/>
    <cellStyle name="SAPBEXHLevel0 4" xfId="206"/>
    <cellStyle name="SAPBEXHLevel0X" xfId="207"/>
    <cellStyle name="SAPBEXHLevel0X 2" xfId="208"/>
    <cellStyle name="SAPBEXHLevel0X 3" xfId="209"/>
    <cellStyle name="SAPBEXHLevel1" xfId="210"/>
    <cellStyle name="SAPBEXHLevel1 2" xfId="211"/>
    <cellStyle name="SAPBEXHLevel1 3" xfId="212"/>
    <cellStyle name="SAPBEXHLevel1 4" xfId="213"/>
    <cellStyle name="SAPBEXHLevel1X" xfId="214"/>
    <cellStyle name="SAPBEXHLevel1X 2" xfId="215"/>
    <cellStyle name="SAPBEXHLevel1X 3" xfId="216"/>
    <cellStyle name="SAPBEXHLevel2" xfId="217"/>
    <cellStyle name="SAPBEXHLevel2 2" xfId="218"/>
    <cellStyle name="SAPBEXHLevel2 3" xfId="219"/>
    <cellStyle name="SAPBEXHLevel2 4" xfId="220"/>
    <cellStyle name="SAPBEXHLevel2 4 2" xfId="221"/>
    <cellStyle name="SAPBEXHLevel2X" xfId="222"/>
    <cellStyle name="SAPBEXHLevel2X 2" xfId="223"/>
    <cellStyle name="SAPBEXHLevel2X 3" xfId="224"/>
    <cellStyle name="SAPBEXHLevel3" xfId="225"/>
    <cellStyle name="SAPBEXHLevel3 2" xfId="226"/>
    <cellStyle name="SAPBEXHLevel3 3" xfId="227"/>
    <cellStyle name="SAPBEXHLevel3 4" xfId="228"/>
    <cellStyle name="SAPBEXHLevel3 4 2" xfId="229"/>
    <cellStyle name="SAPBEXHLevel3X" xfId="230"/>
    <cellStyle name="SAPBEXHLevel3X 2" xfId="231"/>
    <cellStyle name="SAPBEXHLevel3X 3" xfId="232"/>
    <cellStyle name="SAPBEXinputData" xfId="233"/>
    <cellStyle name="SAPBEXinputData 2" xfId="234"/>
    <cellStyle name="SAPBEXinputData 3" xfId="235"/>
    <cellStyle name="SAPBEXItemHeader" xfId="236"/>
    <cellStyle name="SAPBEXresData" xfId="237"/>
    <cellStyle name="SAPBEXresData 2" xfId="238"/>
    <cellStyle name="SAPBEXresData 3" xfId="239"/>
    <cellStyle name="SAPBEXresDataEmph" xfId="240"/>
    <cellStyle name="SAPBEXresDataEmph 2" xfId="241"/>
    <cellStyle name="SAPBEXresDataEmph 3" xfId="242"/>
    <cellStyle name="SAPBEXresDataEmph 4" xfId="243"/>
    <cellStyle name="SAPBEXresItem" xfId="244"/>
    <cellStyle name="SAPBEXresItem 2" xfId="245"/>
    <cellStyle name="SAPBEXresItem 3" xfId="246"/>
    <cellStyle name="SAPBEXresItemX" xfId="247"/>
    <cellStyle name="SAPBEXresItemX 2" xfId="248"/>
    <cellStyle name="SAPBEXresItemX 3" xfId="249"/>
    <cellStyle name="SAPBEXstdData" xfId="250"/>
    <cellStyle name="SAPBEXstdData 2" xfId="251"/>
    <cellStyle name="SAPBEXstdData 2 2" xfId="252"/>
    <cellStyle name="SAPBEXstdData 3" xfId="253"/>
    <cellStyle name="SAPBEXstdDataEmph" xfId="254"/>
    <cellStyle name="SAPBEXstdDataEmph 2" xfId="255"/>
    <cellStyle name="SAPBEXstdDataEmph 3" xfId="256"/>
    <cellStyle name="SAPBEXstdItem" xfId="257"/>
    <cellStyle name="SAPBEXstdItem 2" xfId="258"/>
    <cellStyle name="SAPBEXstdItem 3" xfId="259"/>
    <cellStyle name="SAPBEXstdItem 4" xfId="260"/>
    <cellStyle name="SAPBEXstdItemX" xfId="261"/>
    <cellStyle name="SAPBEXstdItemX 2" xfId="262"/>
    <cellStyle name="SAPBEXstdItemX 3" xfId="263"/>
    <cellStyle name="SAPBEXtitle" xfId="264"/>
    <cellStyle name="SAPBEXtitle 2" xfId="265"/>
    <cellStyle name="SAPBEXtitle 3" xfId="266"/>
    <cellStyle name="SAPBEXunassignedItem" xfId="267"/>
    <cellStyle name="SAPBEXundefined" xfId="268"/>
    <cellStyle name="SAPBEXundefined 2" xfId="269"/>
    <cellStyle name="SAPBEXundefined 3" xfId="270"/>
    <cellStyle name="Sheet Title" xfId="271"/>
    <cellStyle name="Style 1" xfId="272"/>
    <cellStyle name="Title 2" xfId="273"/>
    <cellStyle name="Title 3" xfId="274"/>
    <cellStyle name="Total 2" xfId="275"/>
    <cellStyle name="V?st." xfId="276"/>
    <cellStyle name="Warning Text 2" xfId="2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00" workbookViewId="0">
      <selection activeCell="E36" sqref="E36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42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47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74" t="s">
        <v>6</v>
      </c>
      <c r="C10" s="7" t="s">
        <v>2</v>
      </c>
      <c r="D10" s="89"/>
      <c r="E10" s="89"/>
      <c r="F10" s="89"/>
      <c r="G10" s="74" t="s">
        <v>10</v>
      </c>
      <c r="H10" s="74" t="s">
        <v>11</v>
      </c>
      <c r="I10" s="74" t="s">
        <v>4</v>
      </c>
      <c r="J10" s="74" t="s">
        <v>12</v>
      </c>
      <c r="K10" s="74" t="s">
        <v>5</v>
      </c>
      <c r="L10" s="74" t="s">
        <v>6</v>
      </c>
      <c r="M10" s="74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28462805.130000006</v>
      </c>
      <c r="M14" s="39">
        <v>28462805.130000006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2500000</v>
      </c>
      <c r="M18" s="39">
        <v>2500000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12771570.640000001</v>
      </c>
      <c r="M19" s="39">
        <v>12771570.640000001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1140734375.77</v>
      </c>
      <c r="M21" s="43">
        <v>1140734375.77</v>
      </c>
      <c r="N21" s="43">
        <v>200807000</v>
      </c>
    </row>
    <row r="22" spans="1:14" ht="15.95" customHeight="1" thickBot="1">
      <c r="A22" s="26" t="str">
        <f>"Total in "&amp;LEFT(A7,LEN(A7)-5)&amp;":"</f>
        <v>Total in January: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6" t="s">
        <v>0</v>
      </c>
      <c r="M22" s="47">
        <v>1140734375.77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40</v>
      </c>
      <c r="B25" s="44">
        <v>0</v>
      </c>
      <c r="C25" s="44">
        <v>0</v>
      </c>
      <c r="D25" s="52" t="s">
        <v>0</v>
      </c>
      <c r="E25" s="52" t="s">
        <v>0</v>
      </c>
      <c r="F25" s="52">
        <v>108000</v>
      </c>
      <c r="G25" s="44">
        <v>0</v>
      </c>
      <c r="H25" s="44">
        <v>0</v>
      </c>
      <c r="I25" s="44">
        <v>0</v>
      </c>
      <c r="J25" s="44">
        <v>-108000</v>
      </c>
      <c r="K25" s="44">
        <v>0</v>
      </c>
      <c r="L25" s="44">
        <v>0</v>
      </c>
      <c r="M25" s="44">
        <v>0</v>
      </c>
      <c r="N25" s="67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6990</v>
      </c>
      <c r="M26" s="44">
        <v>6990</v>
      </c>
      <c r="N26" s="67">
        <v>0</v>
      </c>
    </row>
    <row r="27" spans="1:14" ht="22.5">
      <c r="A27" s="21" t="s">
        <v>29</v>
      </c>
      <c r="B27" s="44">
        <v>20221860</v>
      </c>
      <c r="C27" s="44">
        <v>20221860</v>
      </c>
      <c r="D27" s="52" t="s">
        <v>0</v>
      </c>
      <c r="E27" s="52" t="s">
        <v>0</v>
      </c>
      <c r="F27" s="52">
        <v>16262797</v>
      </c>
      <c r="G27" s="44">
        <v>0</v>
      </c>
      <c r="H27" s="44">
        <v>145394</v>
      </c>
      <c r="I27" s="44">
        <v>0</v>
      </c>
      <c r="J27" s="44">
        <v>108000</v>
      </c>
      <c r="K27" s="44">
        <v>66092</v>
      </c>
      <c r="L27" s="44">
        <v>16225403</v>
      </c>
      <c r="M27" s="44">
        <v>16225403</v>
      </c>
      <c r="N27" s="67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0</v>
      </c>
      <c r="H28" s="44">
        <v>0</v>
      </c>
      <c r="I28" s="44">
        <v>0</v>
      </c>
      <c r="J28" s="44">
        <v>0</v>
      </c>
      <c r="K28" s="44">
        <v>0</v>
      </c>
      <c r="L28" s="44">
        <v>28304493</v>
      </c>
      <c r="M28" s="44">
        <v>28304493</v>
      </c>
      <c r="N28" s="67">
        <v>0</v>
      </c>
    </row>
    <row r="29" spans="1:14" s="23" customFormat="1" ht="15.95" customHeight="1">
      <c r="A29" s="20" t="s">
        <v>21</v>
      </c>
      <c r="B29" s="45">
        <v>76741443</v>
      </c>
      <c r="C29" s="45">
        <v>76741443</v>
      </c>
      <c r="D29" s="45" t="s">
        <v>0</v>
      </c>
      <c r="E29" s="45" t="s">
        <v>0</v>
      </c>
      <c r="F29" s="45">
        <v>44682280</v>
      </c>
      <c r="G29" s="45">
        <v>0</v>
      </c>
      <c r="H29" s="45">
        <v>145394</v>
      </c>
      <c r="I29" s="45">
        <v>0</v>
      </c>
      <c r="J29" s="45">
        <v>0</v>
      </c>
      <c r="K29" s="45">
        <v>66092</v>
      </c>
      <c r="L29" s="45">
        <v>44536886</v>
      </c>
      <c r="M29" s="45">
        <v>44536886</v>
      </c>
      <c r="N29" s="45">
        <v>0</v>
      </c>
    </row>
    <row r="30" spans="1:14" s="23" customFormat="1" ht="15.95" customHeight="1" thickBot="1">
      <c r="A30" s="26" t="str">
        <f>"Total in "&amp;LEFT(A7,LEN(A7)-5)&amp;":"</f>
        <v>Total in January:</v>
      </c>
      <c r="B30" s="53" t="s">
        <v>0</v>
      </c>
      <c r="C30" s="54">
        <v>76741443</v>
      </c>
      <c r="D30" s="54" t="s">
        <v>0</v>
      </c>
      <c r="E30" s="54" t="s">
        <v>0</v>
      </c>
      <c r="F30" s="54">
        <v>44682280</v>
      </c>
      <c r="G30" s="54">
        <v>0</v>
      </c>
      <c r="H30" s="54">
        <v>145394</v>
      </c>
      <c r="I30" s="54">
        <v>0</v>
      </c>
      <c r="J30" s="54">
        <v>0</v>
      </c>
      <c r="K30" s="54">
        <v>66092</v>
      </c>
      <c r="L30" s="53" t="s">
        <v>0</v>
      </c>
      <c r="M30" s="54">
        <v>44536886</v>
      </c>
      <c r="N30" s="54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369</v>
      </c>
      <c r="L33" s="57">
        <v>0</v>
      </c>
      <c r="M33" s="57">
        <v>0</v>
      </c>
      <c r="N33" s="71">
        <v>0</v>
      </c>
    </row>
    <row r="34" spans="1:14" s="19" customFormat="1" ht="22.5">
      <c r="A34" s="22" t="s">
        <v>28</v>
      </c>
      <c r="B34" s="44">
        <v>50890588</v>
      </c>
      <c r="C34" s="44">
        <v>50890588</v>
      </c>
      <c r="D34" s="52" t="s">
        <v>0</v>
      </c>
      <c r="E34" s="52" t="s">
        <v>0</v>
      </c>
      <c r="F34" s="52">
        <v>13199438</v>
      </c>
      <c r="G34" s="57">
        <v>0</v>
      </c>
      <c r="H34" s="57">
        <v>890</v>
      </c>
      <c r="I34" s="57">
        <v>0</v>
      </c>
      <c r="J34" s="57">
        <v>0</v>
      </c>
      <c r="K34" s="57">
        <v>88</v>
      </c>
      <c r="L34" s="57">
        <v>13198548</v>
      </c>
      <c r="M34" s="57">
        <v>13198548</v>
      </c>
      <c r="N34" s="71">
        <v>0</v>
      </c>
    </row>
    <row r="35" spans="1:14" s="19" customFormat="1" ht="22.5">
      <c r="A35" s="22" t="s">
        <v>29</v>
      </c>
      <c r="B35" s="44">
        <v>85022769</v>
      </c>
      <c r="C35" s="44">
        <v>85022769</v>
      </c>
      <c r="D35" s="52" t="s">
        <v>0</v>
      </c>
      <c r="E35" s="52" t="s">
        <v>0</v>
      </c>
      <c r="F35" s="52">
        <v>58198807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58198807</v>
      </c>
      <c r="M35" s="57">
        <v>58198807</v>
      </c>
      <c r="N35" s="71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8136</v>
      </c>
      <c r="I36" s="57">
        <v>0</v>
      </c>
      <c r="J36" s="57">
        <v>0</v>
      </c>
      <c r="K36" s="57">
        <v>369</v>
      </c>
      <c r="L36" s="57">
        <v>28757</v>
      </c>
      <c r="M36" s="57">
        <v>28757</v>
      </c>
      <c r="N36" s="71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3178429</v>
      </c>
      <c r="I37" s="57">
        <v>0</v>
      </c>
      <c r="J37" s="57">
        <v>0</v>
      </c>
      <c r="K37" s="57">
        <v>1312738</v>
      </c>
      <c r="L37" s="57">
        <v>109054142</v>
      </c>
      <c r="M37" s="57">
        <v>109054142</v>
      </c>
      <c r="N37" s="71">
        <v>0</v>
      </c>
    </row>
    <row r="38" spans="1:14" s="19" customFormat="1" ht="33.75">
      <c r="A38" s="22" t="s">
        <v>31</v>
      </c>
      <c r="B38" s="58">
        <v>2614005831</v>
      </c>
      <c r="C38" s="58">
        <v>2614005831</v>
      </c>
      <c r="D38" s="59" t="s">
        <v>0</v>
      </c>
      <c r="E38" s="59" t="s">
        <v>0</v>
      </c>
      <c r="F38" s="59">
        <v>1808388632</v>
      </c>
      <c r="G38" s="60">
        <v>2459199</v>
      </c>
      <c r="H38" s="60">
        <v>12265953</v>
      </c>
      <c r="I38" s="60">
        <v>0</v>
      </c>
      <c r="J38" s="60">
        <v>0</v>
      </c>
      <c r="K38" s="60">
        <v>17533227</v>
      </c>
      <c r="L38" s="60">
        <v>1798581878</v>
      </c>
      <c r="M38" s="57">
        <v>1798581878</v>
      </c>
      <c r="N38" s="72">
        <v>0</v>
      </c>
    </row>
    <row r="39" spans="1:14" ht="15.95" customHeight="1">
      <c r="A39" s="20" t="s">
        <v>19</v>
      </c>
      <c r="B39" s="45">
        <v>3021378856</v>
      </c>
      <c r="C39" s="45">
        <v>3021378856</v>
      </c>
      <c r="D39" s="45" t="s">
        <v>0</v>
      </c>
      <c r="E39" s="45" t="s">
        <v>0</v>
      </c>
      <c r="F39" s="45">
        <v>1992093676</v>
      </c>
      <c r="G39" s="61">
        <v>2459199</v>
      </c>
      <c r="H39" s="61">
        <v>15490743</v>
      </c>
      <c r="I39" s="61">
        <v>0</v>
      </c>
      <c r="J39" s="61">
        <v>0</v>
      </c>
      <c r="K39" s="61">
        <v>18846791</v>
      </c>
      <c r="L39" s="61">
        <v>1979062132</v>
      </c>
      <c r="M39" s="61">
        <v>1979062132</v>
      </c>
      <c r="N39" s="61">
        <v>0</v>
      </c>
    </row>
    <row r="40" spans="1:14" s="25" customFormat="1" ht="15.95" customHeight="1" thickBot="1">
      <c r="A40" s="26" t="str">
        <f>"Total in "&amp;LEFT(A7,LEN(A7)-5)&amp;":"</f>
        <v>Total in January:</v>
      </c>
      <c r="B40" s="53" t="s">
        <v>0</v>
      </c>
      <c r="C40" s="54">
        <v>3021378856</v>
      </c>
      <c r="D40" s="54" t="s">
        <v>0</v>
      </c>
      <c r="E40" s="54" t="s">
        <v>0</v>
      </c>
      <c r="F40" s="54">
        <v>1992093676</v>
      </c>
      <c r="G40" s="54">
        <v>2459199</v>
      </c>
      <c r="H40" s="54">
        <v>15490743</v>
      </c>
      <c r="I40" s="54">
        <v>0</v>
      </c>
      <c r="J40" s="54">
        <v>0</v>
      </c>
      <c r="K40" s="54">
        <v>18846791</v>
      </c>
      <c r="L40" s="53" t="s">
        <v>0</v>
      </c>
      <c r="M40" s="54">
        <v>1979062132</v>
      </c>
      <c r="N40" s="54">
        <v>0</v>
      </c>
    </row>
    <row r="41" spans="1:14" s="23" customFormat="1" ht="15.95" customHeight="1" thickBot="1">
      <c r="A41" s="20" t="s">
        <v>22</v>
      </c>
      <c r="B41" s="62">
        <v>4515256611.0200005</v>
      </c>
      <c r="C41" s="62">
        <v>4515256611.0200005</v>
      </c>
      <c r="D41" s="62" t="s">
        <v>0</v>
      </c>
      <c r="E41" s="62" t="s">
        <v>0</v>
      </c>
      <c r="F41" s="62">
        <v>3177510331.77</v>
      </c>
      <c r="G41" s="62">
        <v>2459199</v>
      </c>
      <c r="H41" s="62">
        <v>15636137</v>
      </c>
      <c r="I41" s="62">
        <v>0</v>
      </c>
      <c r="J41" s="62">
        <v>0</v>
      </c>
      <c r="K41" s="62">
        <v>18912883</v>
      </c>
      <c r="L41" s="62">
        <v>3164333393.77</v>
      </c>
      <c r="M41" s="62">
        <v>3164333393.77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4515256611.0200005</v>
      </c>
      <c r="D42" s="64" t="s">
        <v>0</v>
      </c>
      <c r="E42" s="64" t="s">
        <v>0</v>
      </c>
      <c r="F42" s="64">
        <v>3177510331.77</v>
      </c>
      <c r="G42" s="64">
        <v>2459199</v>
      </c>
      <c r="H42" s="64">
        <v>15636137</v>
      </c>
      <c r="I42" s="64">
        <v>0</v>
      </c>
      <c r="J42" s="64">
        <v>0</v>
      </c>
      <c r="K42" s="64">
        <v>18912883</v>
      </c>
      <c r="L42" s="65" t="s">
        <v>0</v>
      </c>
      <c r="M42" s="64">
        <v>3164333393.77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16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6:N6"/>
    <mergeCell ref="A1:N1"/>
    <mergeCell ref="A2:N2"/>
    <mergeCell ref="A3:N3"/>
    <mergeCell ref="A4:N4"/>
    <mergeCell ref="A5:N5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00" workbookViewId="0">
      <selection activeCell="F11" sqref="F11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60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84" t="s">
        <v>6</v>
      </c>
      <c r="C10" s="7" t="s">
        <v>2</v>
      </c>
      <c r="D10" s="89"/>
      <c r="E10" s="89"/>
      <c r="F10" s="89"/>
      <c r="G10" s="84" t="s">
        <v>10</v>
      </c>
      <c r="H10" s="84" t="s">
        <v>11</v>
      </c>
      <c r="I10" s="84" t="s">
        <v>4</v>
      </c>
      <c r="J10" s="84" t="s">
        <v>12</v>
      </c>
      <c r="K10" s="84" t="s">
        <v>5</v>
      </c>
      <c r="L10" s="84" t="s">
        <v>6</v>
      </c>
      <c r="M10" s="84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785474.35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5750000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3121500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2500000</v>
      </c>
      <c r="I18" s="39">
        <v>0</v>
      </c>
      <c r="J18" s="39">
        <v>0</v>
      </c>
      <c r="K18" s="39">
        <v>116500</v>
      </c>
      <c r="L18" s="39">
        <v>0</v>
      </c>
      <c r="M18" s="39">
        <v>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458734.13</v>
      </c>
      <c r="I19" s="39">
        <v>0</v>
      </c>
      <c r="J19" s="39">
        <v>0</v>
      </c>
      <c r="K19" s="39">
        <v>270478.53000000003</v>
      </c>
      <c r="L19" s="39">
        <v>12312836.51</v>
      </c>
      <c r="M19" s="39">
        <v>12312836.51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216000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7024849.1499999994</v>
      </c>
      <c r="I21" s="43">
        <v>0</v>
      </c>
      <c r="J21" s="43">
        <v>0</v>
      </c>
      <c r="K21" s="43">
        <v>10259952.879999999</v>
      </c>
      <c r="L21" s="43">
        <v>1133709526.6199999</v>
      </c>
      <c r="M21" s="43">
        <v>1133709526.6199999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October: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7024849.1499999994</v>
      </c>
      <c r="I22" s="47">
        <v>0</v>
      </c>
      <c r="J22" s="47">
        <v>0</v>
      </c>
      <c r="K22" s="47">
        <v>10259952.879999999</v>
      </c>
      <c r="L22" s="46" t="s">
        <v>0</v>
      </c>
      <c r="M22" s="47">
        <v>1133709526.6199999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51</v>
      </c>
      <c r="B25" s="44">
        <v>100000</v>
      </c>
      <c r="C25" s="44">
        <v>100000</v>
      </c>
      <c r="D25" s="52" t="s">
        <v>0</v>
      </c>
      <c r="E25" s="52" t="s">
        <v>0</v>
      </c>
      <c r="F25" s="52">
        <v>0</v>
      </c>
      <c r="G25" s="44">
        <v>100000</v>
      </c>
      <c r="H25" s="44">
        <v>0</v>
      </c>
      <c r="I25" s="44">
        <v>0</v>
      </c>
      <c r="J25" s="44">
        <v>0</v>
      </c>
      <c r="K25" s="44">
        <v>250</v>
      </c>
      <c r="L25" s="44">
        <v>100000</v>
      </c>
      <c r="M25" s="44">
        <v>100000</v>
      </c>
      <c r="N25" s="67" t="s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2396</v>
      </c>
      <c r="I26" s="44">
        <v>0</v>
      </c>
      <c r="J26" s="44">
        <v>0</v>
      </c>
      <c r="K26" s="44">
        <v>0</v>
      </c>
      <c r="L26" s="44">
        <v>4594</v>
      </c>
      <c r="M26" s="44">
        <v>4594</v>
      </c>
      <c r="N26" s="67" t="s">
        <v>0</v>
      </c>
    </row>
    <row r="27" spans="1:14" ht="22.5">
      <c r="A27" s="21" t="s">
        <v>52</v>
      </c>
      <c r="B27" s="44">
        <v>20619559</v>
      </c>
      <c r="C27" s="44">
        <v>20619559</v>
      </c>
      <c r="D27" s="52" t="s">
        <v>0</v>
      </c>
      <c r="E27" s="52" t="s">
        <v>0</v>
      </c>
      <c r="F27" s="52">
        <v>16370797</v>
      </c>
      <c r="G27" s="44">
        <v>0</v>
      </c>
      <c r="H27" s="44">
        <v>1616261</v>
      </c>
      <c r="I27" s="44">
        <v>0</v>
      </c>
      <c r="J27" s="44">
        <v>321233</v>
      </c>
      <c r="K27" s="44">
        <v>619910</v>
      </c>
      <c r="L27" s="44">
        <v>15075769</v>
      </c>
      <c r="M27" s="44">
        <v>15075769</v>
      </c>
      <c r="N27" s="67" t="s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21000000</v>
      </c>
      <c r="H28" s="44">
        <v>1198857</v>
      </c>
      <c r="I28" s="44">
        <v>0</v>
      </c>
      <c r="J28" s="44">
        <v>0</v>
      </c>
      <c r="K28" s="44">
        <v>316541</v>
      </c>
      <c r="L28" s="44">
        <v>48105636</v>
      </c>
      <c r="M28" s="44">
        <v>48105636</v>
      </c>
      <c r="N28" s="67" t="s">
        <v>0</v>
      </c>
    </row>
    <row r="29" spans="1:14" s="23" customFormat="1" ht="15.95" customHeight="1">
      <c r="A29" s="20" t="s">
        <v>21</v>
      </c>
      <c r="B29" s="45">
        <v>77239142</v>
      </c>
      <c r="C29" s="45">
        <v>77239142</v>
      </c>
      <c r="D29" s="45" t="s">
        <v>0</v>
      </c>
      <c r="E29" s="45" t="s">
        <v>0</v>
      </c>
      <c r="F29" s="45">
        <v>44682280</v>
      </c>
      <c r="G29" s="45">
        <v>21100000</v>
      </c>
      <c r="H29" s="45">
        <v>2817514</v>
      </c>
      <c r="I29" s="45">
        <v>0</v>
      </c>
      <c r="J29" s="45">
        <v>321233</v>
      </c>
      <c r="K29" s="45">
        <v>936701</v>
      </c>
      <c r="L29" s="45">
        <v>63285999</v>
      </c>
      <c r="M29" s="45">
        <v>63285999</v>
      </c>
      <c r="N29" s="45" t="s">
        <v>0</v>
      </c>
    </row>
    <row r="30" spans="1:14" s="23" customFormat="1" ht="15.95" customHeight="1" thickBot="1">
      <c r="A30" s="26" t="str">
        <f>"Total in "&amp;LEFT(A7,LEN(A7)-5)&amp;":"</f>
        <v>Total in January - October:</v>
      </c>
      <c r="B30" s="53" t="s">
        <v>0</v>
      </c>
      <c r="C30" s="54">
        <v>77239142</v>
      </c>
      <c r="D30" s="54" t="s">
        <v>0</v>
      </c>
      <c r="E30" s="54" t="s">
        <v>0</v>
      </c>
      <c r="F30" s="54">
        <v>44682280</v>
      </c>
      <c r="G30" s="54">
        <v>21100000</v>
      </c>
      <c r="H30" s="54">
        <v>2817514</v>
      </c>
      <c r="I30" s="54">
        <v>0</v>
      </c>
      <c r="J30" s="54">
        <v>321233</v>
      </c>
      <c r="K30" s="54">
        <v>936701</v>
      </c>
      <c r="L30" s="53" t="s">
        <v>0</v>
      </c>
      <c r="M30" s="54">
        <v>63285999</v>
      </c>
      <c r="N30" s="54" t="s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466</v>
      </c>
      <c r="L33" s="57">
        <v>0</v>
      </c>
      <c r="M33" s="57">
        <v>0</v>
      </c>
      <c r="N33" s="67" t="s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13279635</v>
      </c>
      <c r="G34" s="57">
        <v>0</v>
      </c>
      <c r="H34" s="57">
        <v>2354565</v>
      </c>
      <c r="I34" s="57">
        <v>0</v>
      </c>
      <c r="J34" s="57">
        <v>0</v>
      </c>
      <c r="K34" s="57">
        <v>755</v>
      </c>
      <c r="L34" s="57">
        <v>10925070</v>
      </c>
      <c r="M34" s="57">
        <v>10925070</v>
      </c>
      <c r="N34" s="67" t="s">
        <v>0</v>
      </c>
    </row>
    <row r="35" spans="1:14" s="19" customFormat="1" ht="22.5">
      <c r="A35" s="22" t="s">
        <v>29</v>
      </c>
      <c r="B35" s="44">
        <v>88266115</v>
      </c>
      <c r="C35" s="44">
        <v>88266115</v>
      </c>
      <c r="D35" s="52" t="s">
        <v>0</v>
      </c>
      <c r="E35" s="52" t="s">
        <v>0</v>
      </c>
      <c r="F35" s="52">
        <v>58198807</v>
      </c>
      <c r="G35" s="57">
        <v>1500000</v>
      </c>
      <c r="H35" s="57">
        <v>2279358</v>
      </c>
      <c r="I35" s="57">
        <v>0</v>
      </c>
      <c r="J35" s="57">
        <v>0</v>
      </c>
      <c r="K35" s="57">
        <v>1126579</v>
      </c>
      <c r="L35" s="57">
        <v>57419449</v>
      </c>
      <c r="M35" s="57">
        <v>57419449</v>
      </c>
      <c r="N35" s="67" t="s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29647</v>
      </c>
      <c r="I36" s="57">
        <v>0</v>
      </c>
      <c r="J36" s="57">
        <v>0</v>
      </c>
      <c r="K36" s="57">
        <v>1148</v>
      </c>
      <c r="L36" s="57">
        <v>7246</v>
      </c>
      <c r="M36" s="57">
        <v>7246</v>
      </c>
      <c r="N36" s="67" t="s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33846123</v>
      </c>
      <c r="I37" s="57">
        <v>0</v>
      </c>
      <c r="J37" s="57">
        <v>0</v>
      </c>
      <c r="K37" s="57">
        <v>12569180</v>
      </c>
      <c r="L37" s="57">
        <v>78386448</v>
      </c>
      <c r="M37" s="57">
        <v>78386448</v>
      </c>
      <c r="N37" s="67" t="s">
        <v>0</v>
      </c>
    </row>
    <row r="38" spans="1:14" s="19" customFormat="1" ht="33.75">
      <c r="A38" s="22" t="s">
        <v>31</v>
      </c>
      <c r="B38" s="58">
        <v>2773623440</v>
      </c>
      <c r="C38" s="58">
        <v>2773623440</v>
      </c>
      <c r="D38" s="59" t="s">
        <v>0</v>
      </c>
      <c r="E38" s="59" t="s">
        <v>0</v>
      </c>
      <c r="F38" s="59">
        <v>1808388632</v>
      </c>
      <c r="G38" s="60">
        <v>119312732</v>
      </c>
      <c r="H38" s="60">
        <v>123096549</v>
      </c>
      <c r="I38" s="60">
        <v>0</v>
      </c>
      <c r="J38" s="60">
        <v>-3</v>
      </c>
      <c r="K38" s="60">
        <v>71787806</v>
      </c>
      <c r="L38" s="60">
        <v>1804604812</v>
      </c>
      <c r="M38" s="57">
        <v>1804604812</v>
      </c>
      <c r="N38" s="67" t="s">
        <v>0</v>
      </c>
    </row>
    <row r="39" spans="1:14" ht="15.95" customHeight="1">
      <c r="A39" s="20" t="s">
        <v>19</v>
      </c>
      <c r="B39" s="45">
        <v>3184320008</v>
      </c>
      <c r="C39" s="45">
        <v>3184320008</v>
      </c>
      <c r="D39" s="45" t="s">
        <v>0</v>
      </c>
      <c r="E39" s="45" t="s">
        <v>0</v>
      </c>
      <c r="F39" s="45">
        <v>1992173873</v>
      </c>
      <c r="G39" s="61">
        <v>120812732</v>
      </c>
      <c r="H39" s="61">
        <v>161643577</v>
      </c>
      <c r="I39" s="61">
        <v>0</v>
      </c>
      <c r="J39" s="61">
        <v>-3</v>
      </c>
      <c r="K39" s="61">
        <v>85485934</v>
      </c>
      <c r="L39" s="61">
        <v>1951343025</v>
      </c>
      <c r="M39" s="61">
        <v>1951343025</v>
      </c>
      <c r="N39" s="45" t="s">
        <v>0</v>
      </c>
    </row>
    <row r="40" spans="1:14" s="25" customFormat="1" ht="15.95" customHeight="1" thickBot="1">
      <c r="A40" s="26" t="str">
        <f>"Total in "&amp;LEFT(A7,LEN(A7)-5)&amp;":"</f>
        <v>Total in January - October:</v>
      </c>
      <c r="B40" s="53" t="s">
        <v>0</v>
      </c>
      <c r="C40" s="54">
        <v>3184320008</v>
      </c>
      <c r="D40" s="54" t="s">
        <v>0</v>
      </c>
      <c r="E40" s="54" t="s">
        <v>0</v>
      </c>
      <c r="F40" s="54">
        <v>1992173873</v>
      </c>
      <c r="G40" s="54">
        <v>120812732</v>
      </c>
      <c r="H40" s="54">
        <v>161643577</v>
      </c>
      <c r="I40" s="54">
        <v>0</v>
      </c>
      <c r="J40" s="54">
        <v>-3</v>
      </c>
      <c r="K40" s="54">
        <v>85485934</v>
      </c>
      <c r="L40" s="53" t="s">
        <v>0</v>
      </c>
      <c r="M40" s="54">
        <v>1951343025</v>
      </c>
      <c r="N40" s="54" t="s">
        <v>0</v>
      </c>
    </row>
    <row r="41" spans="1:14" s="23" customFormat="1" ht="15.95" customHeight="1" thickBot="1">
      <c r="A41" s="20" t="s">
        <v>22</v>
      </c>
      <c r="B41" s="62">
        <v>4678695462.0200005</v>
      </c>
      <c r="C41" s="62">
        <v>4678695462.0200005</v>
      </c>
      <c r="D41" s="62" t="s">
        <v>0</v>
      </c>
      <c r="E41" s="62" t="s">
        <v>0</v>
      </c>
      <c r="F41" s="62">
        <v>3177590528.77</v>
      </c>
      <c r="G41" s="62">
        <v>141912732</v>
      </c>
      <c r="H41" s="62">
        <v>171485940.15000001</v>
      </c>
      <c r="I41" s="62">
        <v>0</v>
      </c>
      <c r="J41" s="62">
        <v>321230</v>
      </c>
      <c r="K41" s="62">
        <v>96682587.879999995</v>
      </c>
      <c r="L41" s="62">
        <v>3148338550.6199999</v>
      </c>
      <c r="M41" s="62">
        <v>3148338550.6199999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4678695462.0200005</v>
      </c>
      <c r="D42" s="64" t="s">
        <v>0</v>
      </c>
      <c r="E42" s="64" t="s">
        <v>0</v>
      </c>
      <c r="F42" s="64">
        <v>3177590528.77</v>
      </c>
      <c r="G42" s="64">
        <v>141912732</v>
      </c>
      <c r="H42" s="64">
        <v>171485940.15000001</v>
      </c>
      <c r="I42" s="64">
        <v>0</v>
      </c>
      <c r="J42" s="64">
        <v>321230</v>
      </c>
      <c r="K42" s="64">
        <v>96682587.879999995</v>
      </c>
      <c r="L42" s="65" t="s">
        <v>0</v>
      </c>
      <c r="M42" s="64">
        <v>3148338550.6199999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80" t="s">
        <v>55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00" workbookViewId="0">
      <selection activeCell="H48" sqref="H48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61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85" t="s">
        <v>6</v>
      </c>
      <c r="C10" s="7" t="s">
        <v>2</v>
      </c>
      <c r="D10" s="89"/>
      <c r="E10" s="89"/>
      <c r="F10" s="89"/>
      <c r="G10" s="85" t="s">
        <v>10</v>
      </c>
      <c r="H10" s="85" t="s">
        <v>11</v>
      </c>
      <c r="I10" s="85" t="s">
        <v>4</v>
      </c>
      <c r="J10" s="85" t="s">
        <v>12</v>
      </c>
      <c r="K10" s="85" t="s">
        <v>5</v>
      </c>
      <c r="L10" s="85" t="s">
        <v>6</v>
      </c>
      <c r="M10" s="85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785474.35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5750000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150000000</v>
      </c>
      <c r="I16" s="39">
        <v>0</v>
      </c>
      <c r="J16" s="39">
        <v>0</v>
      </c>
      <c r="K16" s="39">
        <v>9856375</v>
      </c>
      <c r="L16" s="39">
        <v>75000000</v>
      </c>
      <c r="M16" s="39">
        <v>75000000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2500000</v>
      </c>
      <c r="I18" s="39">
        <v>0</v>
      </c>
      <c r="J18" s="39">
        <v>0</v>
      </c>
      <c r="K18" s="39">
        <v>116500</v>
      </c>
      <c r="L18" s="39">
        <v>0</v>
      </c>
      <c r="M18" s="39">
        <v>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917468.26</v>
      </c>
      <c r="I19" s="39">
        <v>0</v>
      </c>
      <c r="J19" s="39">
        <v>0</v>
      </c>
      <c r="K19" s="39">
        <v>516167.27</v>
      </c>
      <c r="L19" s="39">
        <v>11854102.380000001</v>
      </c>
      <c r="M19" s="39">
        <v>11854102.380000001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4808500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157483583.28</v>
      </c>
      <c r="I21" s="43">
        <v>0</v>
      </c>
      <c r="J21" s="43">
        <v>0</v>
      </c>
      <c r="K21" s="43">
        <v>21833016.620000001</v>
      </c>
      <c r="L21" s="43">
        <v>983250792.49000001</v>
      </c>
      <c r="M21" s="43">
        <v>983250792.49000001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November: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157483583.28</v>
      </c>
      <c r="I22" s="47">
        <v>0</v>
      </c>
      <c r="J22" s="47">
        <v>0</v>
      </c>
      <c r="K22" s="47">
        <v>21833016.620000001</v>
      </c>
      <c r="L22" s="46" t="s">
        <v>0</v>
      </c>
      <c r="M22" s="47">
        <v>983250792.49000001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51</v>
      </c>
      <c r="B25" s="44">
        <v>100000</v>
      </c>
      <c r="C25" s="44">
        <v>100000</v>
      </c>
      <c r="D25" s="52" t="s">
        <v>0</v>
      </c>
      <c r="E25" s="52" t="s">
        <v>0</v>
      </c>
      <c r="F25" s="52">
        <v>0</v>
      </c>
      <c r="G25" s="44">
        <v>100000</v>
      </c>
      <c r="H25" s="44">
        <v>0</v>
      </c>
      <c r="I25" s="44">
        <v>0</v>
      </c>
      <c r="J25" s="44">
        <v>0</v>
      </c>
      <c r="K25" s="44">
        <v>250</v>
      </c>
      <c r="L25" s="44">
        <v>100000</v>
      </c>
      <c r="M25" s="44">
        <v>100000</v>
      </c>
      <c r="N25" s="67" t="s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2662</v>
      </c>
      <c r="I26" s="44">
        <v>0</v>
      </c>
      <c r="J26" s="44">
        <v>0</v>
      </c>
      <c r="K26" s="44">
        <v>0</v>
      </c>
      <c r="L26" s="44">
        <v>4328</v>
      </c>
      <c r="M26" s="44">
        <v>4328</v>
      </c>
      <c r="N26" s="67" t="s">
        <v>0</v>
      </c>
    </row>
    <row r="27" spans="1:14" ht="22.5">
      <c r="A27" s="21" t="s">
        <v>52</v>
      </c>
      <c r="B27" s="44">
        <v>20619559</v>
      </c>
      <c r="C27" s="44">
        <v>20619559</v>
      </c>
      <c r="D27" s="52" t="s">
        <v>0</v>
      </c>
      <c r="E27" s="52" t="s">
        <v>0</v>
      </c>
      <c r="F27" s="52">
        <v>16370797</v>
      </c>
      <c r="G27" s="44">
        <v>0</v>
      </c>
      <c r="H27" s="44">
        <v>1767290</v>
      </c>
      <c r="I27" s="44">
        <v>0</v>
      </c>
      <c r="J27" s="44">
        <v>321233</v>
      </c>
      <c r="K27" s="44">
        <v>670570</v>
      </c>
      <c r="L27" s="44">
        <v>14924740</v>
      </c>
      <c r="M27" s="44">
        <v>14924740</v>
      </c>
      <c r="N27" s="67" t="s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21000000</v>
      </c>
      <c r="H28" s="44">
        <v>1342975</v>
      </c>
      <c r="I28" s="44">
        <v>0</v>
      </c>
      <c r="J28" s="44">
        <v>0</v>
      </c>
      <c r="K28" s="44">
        <v>351214</v>
      </c>
      <c r="L28" s="44">
        <v>47961518</v>
      </c>
      <c r="M28" s="44">
        <v>47961518</v>
      </c>
      <c r="N28" s="67" t="s">
        <v>0</v>
      </c>
    </row>
    <row r="29" spans="1:14" s="23" customFormat="1" ht="15.95" customHeight="1">
      <c r="A29" s="20" t="s">
        <v>21</v>
      </c>
      <c r="B29" s="45">
        <v>77239142</v>
      </c>
      <c r="C29" s="45">
        <v>77239142</v>
      </c>
      <c r="D29" s="45" t="s">
        <v>0</v>
      </c>
      <c r="E29" s="45" t="s">
        <v>0</v>
      </c>
      <c r="F29" s="45">
        <v>44682280</v>
      </c>
      <c r="G29" s="45">
        <v>21100000</v>
      </c>
      <c r="H29" s="45">
        <v>3112927</v>
      </c>
      <c r="I29" s="45">
        <v>0</v>
      </c>
      <c r="J29" s="45">
        <v>321233</v>
      </c>
      <c r="K29" s="45">
        <v>1022034</v>
      </c>
      <c r="L29" s="45">
        <v>62990586</v>
      </c>
      <c r="M29" s="45">
        <v>62990586</v>
      </c>
      <c r="N29" s="45" t="s">
        <v>0</v>
      </c>
    </row>
    <row r="30" spans="1:14" s="23" customFormat="1" ht="15.95" customHeight="1" thickBot="1">
      <c r="A30" s="26" t="str">
        <f>"Total in "&amp;LEFT(A7,LEN(A7)-5)&amp;":"</f>
        <v>Total in January - November:</v>
      </c>
      <c r="B30" s="53" t="s">
        <v>0</v>
      </c>
      <c r="C30" s="54">
        <v>77239142</v>
      </c>
      <c r="D30" s="54" t="s">
        <v>0</v>
      </c>
      <c r="E30" s="54" t="s">
        <v>0</v>
      </c>
      <c r="F30" s="54">
        <v>44682280</v>
      </c>
      <c r="G30" s="54">
        <v>21100000</v>
      </c>
      <c r="H30" s="54">
        <v>3112927</v>
      </c>
      <c r="I30" s="54">
        <v>0</v>
      </c>
      <c r="J30" s="54">
        <v>321233</v>
      </c>
      <c r="K30" s="54">
        <v>1022034</v>
      </c>
      <c r="L30" s="53" t="s">
        <v>0</v>
      </c>
      <c r="M30" s="54">
        <v>62990586</v>
      </c>
      <c r="N30" s="54" t="s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466</v>
      </c>
      <c r="L33" s="57">
        <v>0</v>
      </c>
      <c r="M33" s="57">
        <v>0</v>
      </c>
      <c r="N33" s="67" t="s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13279635</v>
      </c>
      <c r="G34" s="57">
        <v>0</v>
      </c>
      <c r="H34" s="57">
        <v>2356779</v>
      </c>
      <c r="I34" s="57">
        <v>0</v>
      </c>
      <c r="J34" s="57">
        <v>0</v>
      </c>
      <c r="K34" s="57">
        <v>755</v>
      </c>
      <c r="L34" s="57">
        <v>10922856</v>
      </c>
      <c r="M34" s="57">
        <v>10922856</v>
      </c>
      <c r="N34" s="67" t="s">
        <v>0</v>
      </c>
    </row>
    <row r="35" spans="1:14" s="19" customFormat="1" ht="22.5">
      <c r="A35" s="22" t="s">
        <v>29</v>
      </c>
      <c r="B35" s="44">
        <v>88266115</v>
      </c>
      <c r="C35" s="44">
        <v>88266115</v>
      </c>
      <c r="D35" s="52" t="s">
        <v>0</v>
      </c>
      <c r="E35" s="52" t="s">
        <v>0</v>
      </c>
      <c r="F35" s="52">
        <v>58198807</v>
      </c>
      <c r="G35" s="57">
        <v>1980000</v>
      </c>
      <c r="H35" s="57">
        <v>2279358</v>
      </c>
      <c r="I35" s="57">
        <v>0</v>
      </c>
      <c r="J35" s="57">
        <v>0</v>
      </c>
      <c r="K35" s="57">
        <v>1133101</v>
      </c>
      <c r="L35" s="57">
        <v>57899449</v>
      </c>
      <c r="M35" s="57">
        <v>57899449</v>
      </c>
      <c r="N35" s="67" t="s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29647</v>
      </c>
      <c r="I36" s="57">
        <v>0</v>
      </c>
      <c r="J36" s="57">
        <v>0</v>
      </c>
      <c r="K36" s="57">
        <v>1148</v>
      </c>
      <c r="L36" s="57">
        <v>7246</v>
      </c>
      <c r="M36" s="57">
        <v>7246</v>
      </c>
      <c r="N36" s="67" t="s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37197876</v>
      </c>
      <c r="I37" s="57">
        <v>0</v>
      </c>
      <c r="J37" s="57">
        <v>0</v>
      </c>
      <c r="K37" s="57">
        <v>13708595</v>
      </c>
      <c r="L37" s="57">
        <v>75034695</v>
      </c>
      <c r="M37" s="57">
        <v>75034695</v>
      </c>
      <c r="N37" s="67" t="s">
        <v>0</v>
      </c>
    </row>
    <row r="38" spans="1:14" s="19" customFormat="1" ht="33.75">
      <c r="A38" s="22" t="s">
        <v>31</v>
      </c>
      <c r="B38" s="58">
        <v>2790069295</v>
      </c>
      <c r="C38" s="58">
        <v>2790069295</v>
      </c>
      <c r="D38" s="59" t="s">
        <v>0</v>
      </c>
      <c r="E38" s="59" t="s">
        <v>0</v>
      </c>
      <c r="F38" s="59">
        <v>1808388632</v>
      </c>
      <c r="G38" s="60">
        <v>154698739</v>
      </c>
      <c r="H38" s="60">
        <v>126362218</v>
      </c>
      <c r="I38" s="60">
        <v>0</v>
      </c>
      <c r="J38" s="60">
        <v>0</v>
      </c>
      <c r="K38" s="60">
        <v>71787806</v>
      </c>
      <c r="L38" s="60">
        <v>1836725153</v>
      </c>
      <c r="M38" s="57">
        <v>1836725153</v>
      </c>
      <c r="N38" s="67" t="s">
        <v>0</v>
      </c>
    </row>
    <row r="39" spans="1:14" ht="15.95" customHeight="1">
      <c r="A39" s="20" t="s">
        <v>19</v>
      </c>
      <c r="B39" s="45">
        <v>3200765863</v>
      </c>
      <c r="C39" s="45">
        <v>3200765863</v>
      </c>
      <c r="D39" s="45" t="s">
        <v>0</v>
      </c>
      <c r="E39" s="45" t="s">
        <v>0</v>
      </c>
      <c r="F39" s="45">
        <v>1992173873</v>
      </c>
      <c r="G39" s="61">
        <v>156678739</v>
      </c>
      <c r="H39" s="61">
        <v>168263213</v>
      </c>
      <c r="I39" s="61">
        <v>0</v>
      </c>
      <c r="J39" s="61">
        <v>0</v>
      </c>
      <c r="K39" s="61">
        <v>86631871</v>
      </c>
      <c r="L39" s="61">
        <v>1980589399</v>
      </c>
      <c r="M39" s="61">
        <v>1980589399</v>
      </c>
      <c r="N39" s="45" t="s">
        <v>0</v>
      </c>
    </row>
    <row r="40" spans="1:14" s="25" customFormat="1" ht="15.95" customHeight="1" thickBot="1">
      <c r="A40" s="26" t="str">
        <f>"Total in "&amp;LEFT(A7,LEN(A7)-5)&amp;":"</f>
        <v>Total in January - November:</v>
      </c>
      <c r="B40" s="53" t="s">
        <v>0</v>
      </c>
      <c r="C40" s="54">
        <v>3200765863</v>
      </c>
      <c r="D40" s="54" t="s">
        <v>0</v>
      </c>
      <c r="E40" s="54" t="s">
        <v>0</v>
      </c>
      <c r="F40" s="54">
        <v>1992173873</v>
      </c>
      <c r="G40" s="54">
        <v>156678739</v>
      </c>
      <c r="H40" s="54">
        <v>168263213</v>
      </c>
      <c r="I40" s="54">
        <v>0</v>
      </c>
      <c r="J40" s="54">
        <v>0</v>
      </c>
      <c r="K40" s="54">
        <v>86631871</v>
      </c>
      <c r="L40" s="53" t="s">
        <v>0</v>
      </c>
      <c r="M40" s="54">
        <v>1980589399</v>
      </c>
      <c r="N40" s="54" t="s">
        <v>0</v>
      </c>
    </row>
    <row r="41" spans="1:14" s="23" customFormat="1" ht="15.95" customHeight="1" thickBot="1">
      <c r="A41" s="20" t="s">
        <v>22</v>
      </c>
      <c r="B41" s="62">
        <v>4695141317.0200005</v>
      </c>
      <c r="C41" s="62">
        <v>4695141317.0200005</v>
      </c>
      <c r="D41" s="62" t="s">
        <v>0</v>
      </c>
      <c r="E41" s="62" t="s">
        <v>0</v>
      </c>
      <c r="F41" s="62">
        <v>3177590528.77</v>
      </c>
      <c r="G41" s="62">
        <v>177778739</v>
      </c>
      <c r="H41" s="62">
        <v>328859723.27999997</v>
      </c>
      <c r="I41" s="62">
        <v>0</v>
      </c>
      <c r="J41" s="62">
        <v>321233</v>
      </c>
      <c r="K41" s="62">
        <v>109486921.62</v>
      </c>
      <c r="L41" s="62">
        <v>3026830777.4899998</v>
      </c>
      <c r="M41" s="62">
        <v>3026830777.4899998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4695141317.0200005</v>
      </c>
      <c r="D42" s="64" t="s">
        <v>0</v>
      </c>
      <c r="E42" s="64" t="s">
        <v>0</v>
      </c>
      <c r="F42" s="64">
        <v>3177590528.77</v>
      </c>
      <c r="G42" s="64">
        <v>177778739</v>
      </c>
      <c r="H42" s="64">
        <v>328859723.27999997</v>
      </c>
      <c r="I42" s="64">
        <v>0</v>
      </c>
      <c r="J42" s="64">
        <v>321233</v>
      </c>
      <c r="K42" s="64">
        <v>109486921.62</v>
      </c>
      <c r="L42" s="65" t="s">
        <v>0</v>
      </c>
      <c r="M42" s="64">
        <v>3026830777.4899998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80" t="s">
        <v>55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6:N6"/>
    <mergeCell ref="A1:N1"/>
    <mergeCell ref="A2:N2"/>
    <mergeCell ref="A3:N3"/>
    <mergeCell ref="A4:N4"/>
    <mergeCell ref="A5:N5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zoomScaleSheetLayoutView="100" workbookViewId="0">
      <selection activeCell="P10" sqref="P10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62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86" t="s">
        <v>6</v>
      </c>
      <c r="C10" s="7" t="s">
        <v>2</v>
      </c>
      <c r="D10" s="89"/>
      <c r="E10" s="89"/>
      <c r="F10" s="89"/>
      <c r="G10" s="86" t="s">
        <v>10</v>
      </c>
      <c r="H10" s="86" t="s">
        <v>11</v>
      </c>
      <c r="I10" s="86" t="s">
        <v>4</v>
      </c>
      <c r="J10" s="86" t="s">
        <v>12</v>
      </c>
      <c r="K10" s="86" t="s">
        <v>5</v>
      </c>
      <c r="L10" s="86" t="s">
        <v>6</v>
      </c>
      <c r="M10" s="86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1008162.59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5750000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150000000</v>
      </c>
      <c r="I16" s="39">
        <v>0</v>
      </c>
      <c r="J16" s="39">
        <v>0</v>
      </c>
      <c r="K16" s="39">
        <v>9856375</v>
      </c>
      <c r="L16" s="39">
        <v>75000000</v>
      </c>
      <c r="M16" s="39">
        <v>75000000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7090000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2500000</v>
      </c>
      <c r="I18" s="39">
        <v>0</v>
      </c>
      <c r="J18" s="39">
        <v>0</v>
      </c>
      <c r="K18" s="39">
        <v>116500</v>
      </c>
      <c r="L18" s="39">
        <v>0</v>
      </c>
      <c r="M18" s="39">
        <v>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917468.26</v>
      </c>
      <c r="I19" s="39">
        <v>0</v>
      </c>
      <c r="J19" s="39">
        <v>0</v>
      </c>
      <c r="K19" s="39">
        <v>516167.27</v>
      </c>
      <c r="L19" s="39">
        <v>11854102.380000001</v>
      </c>
      <c r="M19" s="39">
        <v>11854102.380000001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5108500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157483583.28</v>
      </c>
      <c r="I21" s="43">
        <v>0</v>
      </c>
      <c r="J21" s="43">
        <v>0</v>
      </c>
      <c r="K21" s="43">
        <v>29445704.859999999</v>
      </c>
      <c r="L21" s="43">
        <v>983250792.49000001</v>
      </c>
      <c r="M21" s="43">
        <v>983250792.49000001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December: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157483583.28</v>
      </c>
      <c r="I22" s="47">
        <v>0</v>
      </c>
      <c r="J22" s="47">
        <v>0</v>
      </c>
      <c r="K22" s="47">
        <v>29445704.859999999</v>
      </c>
      <c r="L22" s="46" t="s">
        <v>0</v>
      </c>
      <c r="M22" s="47">
        <v>983250792.49000001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51</v>
      </c>
      <c r="B25" s="44">
        <v>100000</v>
      </c>
      <c r="C25" s="44">
        <v>100000</v>
      </c>
      <c r="D25" s="52" t="s">
        <v>0</v>
      </c>
      <c r="E25" s="52" t="s">
        <v>0</v>
      </c>
      <c r="F25" s="52">
        <v>0</v>
      </c>
      <c r="G25" s="44">
        <v>100000</v>
      </c>
      <c r="H25" s="44">
        <v>0</v>
      </c>
      <c r="I25" s="44">
        <v>0</v>
      </c>
      <c r="J25" s="44">
        <v>0</v>
      </c>
      <c r="K25" s="44">
        <v>250</v>
      </c>
      <c r="L25" s="44">
        <v>100000</v>
      </c>
      <c r="M25" s="44">
        <v>100000</v>
      </c>
      <c r="N25" s="67" t="s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3194</v>
      </c>
      <c r="I26" s="44">
        <v>0</v>
      </c>
      <c r="J26" s="44">
        <v>0</v>
      </c>
      <c r="K26" s="44">
        <v>0</v>
      </c>
      <c r="L26" s="44">
        <v>3796</v>
      </c>
      <c r="M26" s="44">
        <v>3796</v>
      </c>
      <c r="N26" s="67" t="s">
        <v>0</v>
      </c>
    </row>
    <row r="27" spans="1:14" ht="22.5">
      <c r="A27" s="21" t="s">
        <v>52</v>
      </c>
      <c r="B27" s="44">
        <v>20619559</v>
      </c>
      <c r="C27" s="44">
        <v>20619559</v>
      </c>
      <c r="D27" s="52" t="s">
        <v>0</v>
      </c>
      <c r="E27" s="52" t="s">
        <v>0</v>
      </c>
      <c r="F27" s="52">
        <v>16370797</v>
      </c>
      <c r="G27" s="44">
        <v>0</v>
      </c>
      <c r="H27" s="44">
        <v>1918305</v>
      </c>
      <c r="I27" s="44">
        <v>0</v>
      </c>
      <c r="J27" s="44">
        <v>321233</v>
      </c>
      <c r="K27" s="44">
        <v>719267</v>
      </c>
      <c r="L27" s="44">
        <v>14773725</v>
      </c>
      <c r="M27" s="44">
        <v>14773725</v>
      </c>
      <c r="N27" s="67" t="s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21000000</v>
      </c>
      <c r="H28" s="44">
        <v>2612975</v>
      </c>
      <c r="I28" s="44">
        <v>0</v>
      </c>
      <c r="J28" s="44">
        <v>0</v>
      </c>
      <c r="K28" s="44">
        <v>565447</v>
      </c>
      <c r="L28" s="44">
        <v>46691518</v>
      </c>
      <c r="M28" s="44">
        <v>46691518</v>
      </c>
      <c r="N28" s="67" t="s">
        <v>0</v>
      </c>
    </row>
    <row r="29" spans="1:14" s="23" customFormat="1" ht="15.95" customHeight="1">
      <c r="A29" s="20" t="s">
        <v>21</v>
      </c>
      <c r="B29" s="45">
        <v>77239142</v>
      </c>
      <c r="C29" s="45">
        <v>77239142</v>
      </c>
      <c r="D29" s="45" t="s">
        <v>0</v>
      </c>
      <c r="E29" s="45" t="s">
        <v>0</v>
      </c>
      <c r="F29" s="45">
        <v>44682280</v>
      </c>
      <c r="G29" s="45">
        <v>21100000</v>
      </c>
      <c r="H29" s="45">
        <v>4534474</v>
      </c>
      <c r="I29" s="45">
        <v>0</v>
      </c>
      <c r="J29" s="45">
        <v>321233</v>
      </c>
      <c r="K29" s="45">
        <v>1284964</v>
      </c>
      <c r="L29" s="45">
        <v>61569039</v>
      </c>
      <c r="M29" s="45">
        <v>61569039</v>
      </c>
      <c r="N29" s="45" t="s">
        <v>0</v>
      </c>
    </row>
    <row r="30" spans="1:14" s="23" customFormat="1" ht="15.95" customHeight="1" thickBot="1">
      <c r="A30" s="26" t="str">
        <f>"Total in "&amp;LEFT(A7,LEN(A7)-5)&amp;":"</f>
        <v>Total in January - December:</v>
      </c>
      <c r="B30" s="53" t="s">
        <v>0</v>
      </c>
      <c r="C30" s="54">
        <v>77239142</v>
      </c>
      <c r="D30" s="54" t="s">
        <v>0</v>
      </c>
      <c r="E30" s="54" t="s">
        <v>0</v>
      </c>
      <c r="F30" s="54">
        <v>44682280</v>
      </c>
      <c r="G30" s="54">
        <v>21100000</v>
      </c>
      <c r="H30" s="54">
        <v>4534474</v>
      </c>
      <c r="I30" s="54">
        <v>0</v>
      </c>
      <c r="J30" s="54">
        <v>321233</v>
      </c>
      <c r="K30" s="54">
        <v>1284964</v>
      </c>
      <c r="L30" s="53" t="s">
        <v>0</v>
      </c>
      <c r="M30" s="54">
        <v>61569039</v>
      </c>
      <c r="N30" s="54" t="s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466</v>
      </c>
      <c r="L33" s="57">
        <v>0</v>
      </c>
      <c r="M33" s="57">
        <v>0</v>
      </c>
      <c r="N33" s="67" t="s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13279635</v>
      </c>
      <c r="G34" s="57">
        <v>0</v>
      </c>
      <c r="H34" s="57">
        <v>2358994</v>
      </c>
      <c r="I34" s="57">
        <v>0</v>
      </c>
      <c r="J34" s="57">
        <v>0</v>
      </c>
      <c r="K34" s="57">
        <v>755</v>
      </c>
      <c r="L34" s="57">
        <v>10920641</v>
      </c>
      <c r="M34" s="57">
        <v>10920641</v>
      </c>
      <c r="N34" s="67" t="s">
        <v>0</v>
      </c>
    </row>
    <row r="35" spans="1:14" s="19" customFormat="1" ht="22.5">
      <c r="A35" s="22" t="s">
        <v>29</v>
      </c>
      <c r="B35" s="44">
        <v>88266115</v>
      </c>
      <c r="C35" s="44">
        <v>88266115</v>
      </c>
      <c r="D35" s="52" t="s">
        <v>0</v>
      </c>
      <c r="E35" s="52" t="s">
        <v>0</v>
      </c>
      <c r="F35" s="52">
        <v>58198807</v>
      </c>
      <c r="G35" s="57">
        <v>3243346</v>
      </c>
      <c r="H35" s="57">
        <v>4792945</v>
      </c>
      <c r="I35" s="57">
        <v>0</v>
      </c>
      <c r="J35" s="57">
        <v>0</v>
      </c>
      <c r="K35" s="57">
        <v>2495191</v>
      </c>
      <c r="L35" s="57">
        <v>56649208</v>
      </c>
      <c r="M35" s="57">
        <v>56649208</v>
      </c>
      <c r="N35" s="67" t="s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29647</v>
      </c>
      <c r="I36" s="57">
        <v>0</v>
      </c>
      <c r="J36" s="57">
        <v>0</v>
      </c>
      <c r="K36" s="57">
        <v>1148</v>
      </c>
      <c r="L36" s="57">
        <v>7246</v>
      </c>
      <c r="M36" s="57">
        <v>7246</v>
      </c>
      <c r="N36" s="67" t="s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40567469</v>
      </c>
      <c r="I37" s="57">
        <v>0</v>
      </c>
      <c r="J37" s="57">
        <v>0</v>
      </c>
      <c r="K37" s="57">
        <v>14830168</v>
      </c>
      <c r="L37" s="57">
        <v>71665102</v>
      </c>
      <c r="M37" s="57">
        <v>71665102</v>
      </c>
      <c r="N37" s="67" t="s">
        <v>0</v>
      </c>
    </row>
    <row r="38" spans="1:14" s="19" customFormat="1" ht="33.75">
      <c r="A38" s="22" t="s">
        <v>31</v>
      </c>
      <c r="B38" s="58">
        <v>2799775052</v>
      </c>
      <c r="C38" s="58">
        <v>2799775052</v>
      </c>
      <c r="D38" s="59" t="s">
        <v>0</v>
      </c>
      <c r="E38" s="59" t="s">
        <v>0</v>
      </c>
      <c r="F38" s="59">
        <v>1808388632</v>
      </c>
      <c r="G38" s="60">
        <v>194539453</v>
      </c>
      <c r="H38" s="60">
        <v>154006765</v>
      </c>
      <c r="I38" s="60">
        <v>0</v>
      </c>
      <c r="J38" s="60">
        <v>5</v>
      </c>
      <c r="K38" s="60">
        <v>71910755</v>
      </c>
      <c r="L38" s="60">
        <v>1848921325</v>
      </c>
      <c r="M38" s="57">
        <v>1848921325</v>
      </c>
      <c r="N38" s="67" t="s">
        <v>0</v>
      </c>
    </row>
    <row r="39" spans="1:14" ht="15.95" customHeight="1">
      <c r="A39" s="20" t="s">
        <v>19</v>
      </c>
      <c r="B39" s="45">
        <v>3210471620</v>
      </c>
      <c r="C39" s="45">
        <v>3210471620</v>
      </c>
      <c r="D39" s="45" t="s">
        <v>0</v>
      </c>
      <c r="E39" s="45" t="s">
        <v>0</v>
      </c>
      <c r="F39" s="45">
        <v>1992173873</v>
      </c>
      <c r="G39" s="61">
        <v>197782799</v>
      </c>
      <c r="H39" s="61">
        <v>201793155</v>
      </c>
      <c r="I39" s="61">
        <v>0</v>
      </c>
      <c r="J39" s="61">
        <v>5</v>
      </c>
      <c r="K39" s="61">
        <v>89238483</v>
      </c>
      <c r="L39" s="61">
        <v>1988163522</v>
      </c>
      <c r="M39" s="61">
        <v>1988163522</v>
      </c>
      <c r="N39" s="45" t="s">
        <v>0</v>
      </c>
    </row>
    <row r="40" spans="1:14" s="25" customFormat="1" ht="15.95" customHeight="1" thickBot="1">
      <c r="A40" s="26" t="str">
        <f>"Total in "&amp;LEFT(A7,LEN(A7)-5)&amp;":"</f>
        <v>Total in January - December:</v>
      </c>
      <c r="B40" s="53" t="s">
        <v>0</v>
      </c>
      <c r="C40" s="54">
        <v>3210471620</v>
      </c>
      <c r="D40" s="54" t="s">
        <v>0</v>
      </c>
      <c r="E40" s="54" t="s">
        <v>0</v>
      </c>
      <c r="F40" s="54">
        <v>1992173873</v>
      </c>
      <c r="G40" s="54">
        <v>197782799</v>
      </c>
      <c r="H40" s="54">
        <v>201793155</v>
      </c>
      <c r="I40" s="54">
        <v>0</v>
      </c>
      <c r="J40" s="54">
        <v>5</v>
      </c>
      <c r="K40" s="54">
        <v>89238483</v>
      </c>
      <c r="L40" s="53" t="s">
        <v>0</v>
      </c>
      <c r="M40" s="54">
        <v>1988163522</v>
      </c>
      <c r="N40" s="54" t="s">
        <v>0</v>
      </c>
    </row>
    <row r="41" spans="1:14" s="23" customFormat="1" ht="15.95" customHeight="1" thickBot="1">
      <c r="A41" s="20" t="s">
        <v>22</v>
      </c>
      <c r="B41" s="62">
        <v>4704847074.0200005</v>
      </c>
      <c r="C41" s="62">
        <v>4704847074.0200005</v>
      </c>
      <c r="D41" s="62" t="s">
        <v>0</v>
      </c>
      <c r="E41" s="62" t="s">
        <v>0</v>
      </c>
      <c r="F41" s="62">
        <v>3177590528.77</v>
      </c>
      <c r="G41" s="62">
        <v>218882799</v>
      </c>
      <c r="H41" s="62">
        <v>363811212.27999997</v>
      </c>
      <c r="I41" s="62">
        <v>0</v>
      </c>
      <c r="J41" s="62">
        <v>321238</v>
      </c>
      <c r="K41" s="62">
        <v>119969151.86</v>
      </c>
      <c r="L41" s="62">
        <v>3032983353.4899998</v>
      </c>
      <c r="M41" s="62">
        <v>3032983353.4899998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4704847074.0200005</v>
      </c>
      <c r="D42" s="64" t="s">
        <v>0</v>
      </c>
      <c r="E42" s="64" t="s">
        <v>0</v>
      </c>
      <c r="F42" s="64">
        <v>3177590528.77</v>
      </c>
      <c r="G42" s="64">
        <v>218882799</v>
      </c>
      <c r="H42" s="64">
        <v>363811212.27999997</v>
      </c>
      <c r="I42" s="64">
        <v>0</v>
      </c>
      <c r="J42" s="64">
        <v>321238</v>
      </c>
      <c r="K42" s="64">
        <v>119969151.86</v>
      </c>
      <c r="L42" s="65" t="s">
        <v>0</v>
      </c>
      <c r="M42" s="64">
        <v>3032983353.4899998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80" t="s">
        <v>55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1:N1"/>
    <mergeCell ref="A2:N2"/>
    <mergeCell ref="A3:N3"/>
    <mergeCell ref="A4:N4"/>
    <mergeCell ref="A5:N5"/>
    <mergeCell ref="A6:N6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00" workbookViewId="0">
      <selection activeCell="E35" sqref="E35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42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46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75" t="s">
        <v>6</v>
      </c>
      <c r="C10" s="7" t="s">
        <v>2</v>
      </c>
      <c r="D10" s="89"/>
      <c r="E10" s="89"/>
      <c r="F10" s="89"/>
      <c r="G10" s="75" t="s">
        <v>10</v>
      </c>
      <c r="H10" s="75" t="s">
        <v>11</v>
      </c>
      <c r="I10" s="75" t="s">
        <v>4</v>
      </c>
      <c r="J10" s="75" t="s">
        <v>12</v>
      </c>
      <c r="K10" s="75" t="s">
        <v>5</v>
      </c>
      <c r="L10" s="75" t="s">
        <v>6</v>
      </c>
      <c r="M10" s="75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28462805.130000006</v>
      </c>
      <c r="M14" s="39">
        <v>28462805.130000006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2500000</v>
      </c>
      <c r="M18" s="39">
        <v>2500000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12771570.640000001</v>
      </c>
      <c r="M19" s="39">
        <v>12771570.640000001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1140734375.77</v>
      </c>
      <c r="M21" s="43">
        <v>1140734375.77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February: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6" t="s">
        <v>0</v>
      </c>
      <c r="M22" s="47">
        <v>1140734375.77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40</v>
      </c>
      <c r="B25" s="44">
        <v>0</v>
      </c>
      <c r="C25" s="44">
        <v>0</v>
      </c>
      <c r="D25" s="52" t="s">
        <v>0</v>
      </c>
      <c r="E25" s="52" t="s">
        <v>0</v>
      </c>
      <c r="F25" s="52">
        <v>108000</v>
      </c>
      <c r="G25" s="44">
        <v>0</v>
      </c>
      <c r="H25" s="44">
        <v>0</v>
      </c>
      <c r="I25" s="44">
        <v>0</v>
      </c>
      <c r="J25" s="44">
        <v>-108000</v>
      </c>
      <c r="K25" s="44">
        <v>0</v>
      </c>
      <c r="L25" s="44">
        <v>0</v>
      </c>
      <c r="M25" s="44">
        <v>0</v>
      </c>
      <c r="N25" s="67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266</v>
      </c>
      <c r="I26" s="44">
        <v>0</v>
      </c>
      <c r="J26" s="44">
        <v>0</v>
      </c>
      <c r="K26" s="44">
        <v>0</v>
      </c>
      <c r="L26" s="44">
        <v>6724</v>
      </c>
      <c r="M26" s="44">
        <v>6724</v>
      </c>
      <c r="N26" s="67">
        <v>0</v>
      </c>
    </row>
    <row r="27" spans="1:14" ht="22.5">
      <c r="A27" s="21" t="s">
        <v>29</v>
      </c>
      <c r="B27" s="44">
        <v>20249653</v>
      </c>
      <c r="C27" s="44">
        <v>20249653</v>
      </c>
      <c r="D27" s="52" t="s">
        <v>0</v>
      </c>
      <c r="E27" s="52" t="s">
        <v>0</v>
      </c>
      <c r="F27" s="52">
        <v>16262797</v>
      </c>
      <c r="G27" s="44">
        <v>0</v>
      </c>
      <c r="H27" s="44">
        <v>294982</v>
      </c>
      <c r="I27" s="44">
        <v>0</v>
      </c>
      <c r="J27" s="44">
        <v>135793</v>
      </c>
      <c r="K27" s="44">
        <v>131462</v>
      </c>
      <c r="L27" s="44">
        <v>16103608</v>
      </c>
      <c r="M27" s="44">
        <v>16103608</v>
      </c>
      <c r="N27" s="67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0</v>
      </c>
      <c r="H28" s="44">
        <v>0</v>
      </c>
      <c r="I28" s="44">
        <v>0</v>
      </c>
      <c r="J28" s="44">
        <v>0</v>
      </c>
      <c r="K28" s="44">
        <v>8075</v>
      </c>
      <c r="L28" s="44">
        <v>28304493</v>
      </c>
      <c r="M28" s="44">
        <v>28304493</v>
      </c>
      <c r="N28" s="67">
        <v>0</v>
      </c>
    </row>
    <row r="29" spans="1:14" s="23" customFormat="1" ht="15.95" customHeight="1">
      <c r="A29" s="20" t="s">
        <v>21</v>
      </c>
      <c r="B29" s="45">
        <v>76769236</v>
      </c>
      <c r="C29" s="45">
        <v>76769236</v>
      </c>
      <c r="D29" s="45" t="s">
        <v>0</v>
      </c>
      <c r="E29" s="45" t="s">
        <v>0</v>
      </c>
      <c r="F29" s="45">
        <v>44682280</v>
      </c>
      <c r="G29" s="45">
        <v>0</v>
      </c>
      <c r="H29" s="45">
        <v>295248</v>
      </c>
      <c r="I29" s="45">
        <v>0</v>
      </c>
      <c r="J29" s="45">
        <v>27793</v>
      </c>
      <c r="K29" s="45">
        <v>139537</v>
      </c>
      <c r="L29" s="45">
        <v>44414825</v>
      </c>
      <c r="M29" s="45">
        <v>44414825</v>
      </c>
      <c r="N29" s="45">
        <v>0</v>
      </c>
    </row>
    <row r="30" spans="1:14" s="23" customFormat="1" ht="15.95" customHeight="1" thickBot="1">
      <c r="A30" s="26" t="str">
        <f>"Total in "&amp;LEFT(A7,LEN(A7)-5)&amp;":"</f>
        <v>Total in January - February:</v>
      </c>
      <c r="B30" s="53" t="s">
        <v>0</v>
      </c>
      <c r="C30" s="54">
        <v>76769236</v>
      </c>
      <c r="D30" s="54" t="s">
        <v>0</v>
      </c>
      <c r="E30" s="54" t="s">
        <v>0</v>
      </c>
      <c r="F30" s="54">
        <v>44682280</v>
      </c>
      <c r="G30" s="54">
        <v>0</v>
      </c>
      <c r="H30" s="54">
        <v>295248</v>
      </c>
      <c r="I30" s="54">
        <v>0</v>
      </c>
      <c r="J30" s="54">
        <v>27793</v>
      </c>
      <c r="K30" s="54">
        <v>139537</v>
      </c>
      <c r="L30" s="53" t="s">
        <v>0</v>
      </c>
      <c r="M30" s="54">
        <v>44414825</v>
      </c>
      <c r="N30" s="54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369</v>
      </c>
      <c r="L33" s="57">
        <v>0</v>
      </c>
      <c r="M33" s="57">
        <v>0</v>
      </c>
      <c r="N33" s="71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13199438</v>
      </c>
      <c r="G34" s="57">
        <v>0</v>
      </c>
      <c r="H34" s="57">
        <v>1781</v>
      </c>
      <c r="I34" s="57">
        <v>0</v>
      </c>
      <c r="J34" s="57">
        <v>80197</v>
      </c>
      <c r="K34" s="57">
        <v>175</v>
      </c>
      <c r="L34" s="57">
        <v>13277854</v>
      </c>
      <c r="M34" s="57">
        <v>13277854</v>
      </c>
      <c r="N34" s="71">
        <v>0</v>
      </c>
    </row>
    <row r="35" spans="1:14" s="19" customFormat="1" ht="22.5">
      <c r="A35" s="22" t="s">
        <v>29</v>
      </c>
      <c r="B35" s="44">
        <v>85022769</v>
      </c>
      <c r="C35" s="44">
        <v>85022769</v>
      </c>
      <c r="D35" s="52" t="s">
        <v>0</v>
      </c>
      <c r="E35" s="52" t="s">
        <v>0</v>
      </c>
      <c r="F35" s="52">
        <v>58198807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58198807</v>
      </c>
      <c r="M35" s="57">
        <v>58198807</v>
      </c>
      <c r="N35" s="71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8136</v>
      </c>
      <c r="I36" s="57">
        <v>0</v>
      </c>
      <c r="J36" s="57">
        <v>0</v>
      </c>
      <c r="K36" s="57">
        <v>369</v>
      </c>
      <c r="L36" s="57">
        <v>28757</v>
      </c>
      <c r="M36" s="57">
        <v>28757</v>
      </c>
      <c r="N36" s="71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6373780</v>
      </c>
      <c r="I37" s="57">
        <v>0</v>
      </c>
      <c r="J37" s="57">
        <v>0</v>
      </c>
      <c r="K37" s="57">
        <v>2608559</v>
      </c>
      <c r="L37" s="57">
        <v>105858791</v>
      </c>
      <c r="M37" s="57">
        <v>105858791</v>
      </c>
      <c r="N37" s="71">
        <v>0</v>
      </c>
    </row>
    <row r="38" spans="1:14" s="19" customFormat="1" ht="33.75">
      <c r="A38" s="22" t="s">
        <v>31</v>
      </c>
      <c r="B38" s="58">
        <v>2604407658</v>
      </c>
      <c r="C38" s="58">
        <v>2604407658</v>
      </c>
      <c r="D38" s="59" t="s">
        <v>0</v>
      </c>
      <c r="E38" s="59" t="s">
        <v>0</v>
      </c>
      <c r="F38" s="59">
        <v>1808388632</v>
      </c>
      <c r="G38" s="60">
        <v>5438180</v>
      </c>
      <c r="H38" s="60">
        <v>15508718</v>
      </c>
      <c r="I38" s="60">
        <v>0</v>
      </c>
      <c r="J38" s="60">
        <v>0</v>
      </c>
      <c r="K38" s="60">
        <v>17533227</v>
      </c>
      <c r="L38" s="60">
        <v>1798318094</v>
      </c>
      <c r="M38" s="57">
        <v>1798318094</v>
      </c>
      <c r="N38" s="72">
        <v>0</v>
      </c>
    </row>
    <row r="39" spans="1:14" ht="15.95" customHeight="1">
      <c r="A39" s="20" t="s">
        <v>19</v>
      </c>
      <c r="B39" s="45">
        <v>3011860880</v>
      </c>
      <c r="C39" s="45">
        <v>3011860880</v>
      </c>
      <c r="D39" s="45" t="s">
        <v>0</v>
      </c>
      <c r="E39" s="45" t="s">
        <v>0</v>
      </c>
      <c r="F39" s="45">
        <v>1992093676</v>
      </c>
      <c r="G39" s="61">
        <v>5438180</v>
      </c>
      <c r="H39" s="61">
        <v>21929750</v>
      </c>
      <c r="I39" s="61">
        <v>0</v>
      </c>
      <c r="J39" s="61">
        <v>80197</v>
      </c>
      <c r="K39" s="61">
        <v>20142699</v>
      </c>
      <c r="L39" s="61">
        <v>1975682303</v>
      </c>
      <c r="M39" s="61">
        <v>1975682303</v>
      </c>
      <c r="N39" s="61">
        <v>0</v>
      </c>
    </row>
    <row r="40" spans="1:14" s="25" customFormat="1" ht="15.95" customHeight="1" thickBot="1">
      <c r="A40" s="26" t="str">
        <f>"Total in "&amp;LEFT(A7,LEN(A7)-5)&amp;":"</f>
        <v>Total in January - February:</v>
      </c>
      <c r="B40" s="53" t="s">
        <v>0</v>
      </c>
      <c r="C40" s="54">
        <v>3011860880</v>
      </c>
      <c r="D40" s="54" t="s">
        <v>0</v>
      </c>
      <c r="E40" s="54" t="s">
        <v>0</v>
      </c>
      <c r="F40" s="54">
        <v>1992093676</v>
      </c>
      <c r="G40" s="54">
        <v>5438180</v>
      </c>
      <c r="H40" s="54">
        <v>21929750</v>
      </c>
      <c r="I40" s="54">
        <v>0</v>
      </c>
      <c r="J40" s="54">
        <v>80197</v>
      </c>
      <c r="K40" s="54">
        <v>20142699</v>
      </c>
      <c r="L40" s="53" t="s">
        <v>0</v>
      </c>
      <c r="M40" s="54">
        <v>1975682303</v>
      </c>
      <c r="N40" s="54">
        <v>0</v>
      </c>
    </row>
    <row r="41" spans="1:14" s="23" customFormat="1" ht="15.95" customHeight="1" thickBot="1">
      <c r="A41" s="20" t="s">
        <v>22</v>
      </c>
      <c r="B41" s="62">
        <v>4505766428.0200005</v>
      </c>
      <c r="C41" s="62">
        <v>4505766428.0200005</v>
      </c>
      <c r="D41" s="62" t="s">
        <v>0</v>
      </c>
      <c r="E41" s="62" t="s">
        <v>0</v>
      </c>
      <c r="F41" s="62">
        <v>3177510331.77</v>
      </c>
      <c r="G41" s="62">
        <v>5438180</v>
      </c>
      <c r="H41" s="62">
        <v>22224998</v>
      </c>
      <c r="I41" s="62">
        <v>0</v>
      </c>
      <c r="J41" s="62">
        <v>107990</v>
      </c>
      <c r="K41" s="62">
        <v>20282236</v>
      </c>
      <c r="L41" s="62">
        <v>3160831503.77</v>
      </c>
      <c r="M41" s="62">
        <v>3160831503.77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4505766428.0200005</v>
      </c>
      <c r="D42" s="64" t="s">
        <v>0</v>
      </c>
      <c r="E42" s="64" t="s">
        <v>0</v>
      </c>
      <c r="F42" s="64">
        <v>3177510331.77</v>
      </c>
      <c r="G42" s="64">
        <v>5438180</v>
      </c>
      <c r="H42" s="64">
        <v>22224998</v>
      </c>
      <c r="I42" s="64">
        <v>0</v>
      </c>
      <c r="J42" s="64">
        <v>107990</v>
      </c>
      <c r="K42" s="64">
        <v>20282236</v>
      </c>
      <c r="L42" s="65" t="s">
        <v>0</v>
      </c>
      <c r="M42" s="64">
        <v>3160831503.77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16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6:N6"/>
    <mergeCell ref="A1:N1"/>
    <mergeCell ref="A2:N2"/>
    <mergeCell ref="A3:N3"/>
    <mergeCell ref="A4:N4"/>
    <mergeCell ref="A5:N5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00" workbookViewId="0">
      <selection activeCell="S18" sqref="S18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42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48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76" t="s">
        <v>6</v>
      </c>
      <c r="C10" s="7" t="s">
        <v>2</v>
      </c>
      <c r="D10" s="89"/>
      <c r="E10" s="89"/>
      <c r="F10" s="89"/>
      <c r="G10" s="76" t="s">
        <v>10</v>
      </c>
      <c r="H10" s="76" t="s">
        <v>11</v>
      </c>
      <c r="I10" s="76" t="s">
        <v>4</v>
      </c>
      <c r="J10" s="76" t="s">
        <v>12</v>
      </c>
      <c r="K10" s="76" t="s">
        <v>5</v>
      </c>
      <c r="L10" s="76" t="s">
        <v>6</v>
      </c>
      <c r="M10" s="76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291747.7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3121500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2500000</v>
      </c>
      <c r="M18" s="39">
        <v>2500000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12771570.640000001</v>
      </c>
      <c r="M19" s="39">
        <v>12771570.640000001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4066115.02</v>
      </c>
      <c r="I21" s="43">
        <v>0</v>
      </c>
      <c r="J21" s="43">
        <v>0</v>
      </c>
      <c r="K21" s="43">
        <v>3413247.7</v>
      </c>
      <c r="L21" s="43">
        <v>1136668260.75</v>
      </c>
      <c r="M21" s="43">
        <v>1136668260.75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March: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4066115.02</v>
      </c>
      <c r="I22" s="47">
        <v>0</v>
      </c>
      <c r="J22" s="47">
        <v>0</v>
      </c>
      <c r="K22" s="47">
        <v>3413247.7</v>
      </c>
      <c r="L22" s="46" t="s">
        <v>0</v>
      </c>
      <c r="M22" s="47">
        <v>1136668260.75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40</v>
      </c>
      <c r="B25" s="44">
        <v>0</v>
      </c>
      <c r="C25" s="44">
        <v>0</v>
      </c>
      <c r="D25" s="52" t="s">
        <v>0</v>
      </c>
      <c r="E25" s="52" t="s">
        <v>0</v>
      </c>
      <c r="F25" s="52">
        <v>108000</v>
      </c>
      <c r="G25" s="44">
        <v>0</v>
      </c>
      <c r="H25" s="44">
        <v>0</v>
      </c>
      <c r="I25" s="44">
        <v>0</v>
      </c>
      <c r="J25" s="44">
        <v>-108000</v>
      </c>
      <c r="K25" s="44">
        <v>0</v>
      </c>
      <c r="L25" s="44">
        <v>0</v>
      </c>
      <c r="M25" s="44">
        <v>0</v>
      </c>
      <c r="N25" s="67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532</v>
      </c>
      <c r="I26" s="44">
        <v>0</v>
      </c>
      <c r="J26" s="44">
        <v>0</v>
      </c>
      <c r="K26" s="44">
        <v>0</v>
      </c>
      <c r="L26" s="44">
        <v>6458</v>
      </c>
      <c r="M26" s="44">
        <v>6458</v>
      </c>
      <c r="N26" s="67">
        <v>0</v>
      </c>
    </row>
    <row r="27" spans="1:14" ht="22.5">
      <c r="A27" s="21" t="s">
        <v>29</v>
      </c>
      <c r="B27" s="44">
        <v>20449803</v>
      </c>
      <c r="C27" s="44">
        <v>20449803</v>
      </c>
      <c r="D27" s="52" t="s">
        <v>0</v>
      </c>
      <c r="E27" s="52" t="s">
        <v>0</v>
      </c>
      <c r="F27" s="52">
        <v>16262797</v>
      </c>
      <c r="G27" s="44">
        <v>0</v>
      </c>
      <c r="H27" s="44">
        <v>443208</v>
      </c>
      <c r="I27" s="44">
        <v>0</v>
      </c>
      <c r="J27" s="44">
        <v>283006</v>
      </c>
      <c r="K27" s="44">
        <v>193071</v>
      </c>
      <c r="L27" s="44">
        <v>16102595</v>
      </c>
      <c r="M27" s="44">
        <v>16102595</v>
      </c>
      <c r="N27" s="67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0</v>
      </c>
      <c r="H28" s="44">
        <v>118056</v>
      </c>
      <c r="I28" s="44">
        <v>0</v>
      </c>
      <c r="J28" s="44">
        <v>0</v>
      </c>
      <c r="K28" s="44">
        <v>29809</v>
      </c>
      <c r="L28" s="44">
        <v>28186437</v>
      </c>
      <c r="M28" s="44">
        <v>28186437</v>
      </c>
      <c r="N28" s="67">
        <v>0</v>
      </c>
    </row>
    <row r="29" spans="1:14" s="23" customFormat="1" ht="15.95" customHeight="1">
      <c r="A29" s="20" t="s">
        <v>21</v>
      </c>
      <c r="B29" s="45">
        <v>76969386</v>
      </c>
      <c r="C29" s="45">
        <v>76969386</v>
      </c>
      <c r="D29" s="45" t="s">
        <v>0</v>
      </c>
      <c r="E29" s="45" t="s">
        <v>0</v>
      </c>
      <c r="F29" s="45">
        <v>44682280</v>
      </c>
      <c r="G29" s="45">
        <v>0</v>
      </c>
      <c r="H29" s="45">
        <v>561796</v>
      </c>
      <c r="I29" s="45">
        <v>0</v>
      </c>
      <c r="J29" s="45">
        <v>175006</v>
      </c>
      <c r="K29" s="45">
        <v>222880</v>
      </c>
      <c r="L29" s="45">
        <v>44295490</v>
      </c>
      <c r="M29" s="45">
        <v>44295490</v>
      </c>
      <c r="N29" s="45">
        <v>0</v>
      </c>
    </row>
    <row r="30" spans="1:14" s="23" customFormat="1" ht="15.95" customHeight="1" thickBot="1">
      <c r="A30" s="26" t="str">
        <f>"Total in "&amp;LEFT(A7,LEN(A7)-5)&amp;":"</f>
        <v>Total in January - March:</v>
      </c>
      <c r="B30" s="53" t="s">
        <v>0</v>
      </c>
      <c r="C30" s="54">
        <v>76969386</v>
      </c>
      <c r="D30" s="54" t="s">
        <v>0</v>
      </c>
      <c r="E30" s="54" t="s">
        <v>0</v>
      </c>
      <c r="F30" s="54">
        <v>44682280</v>
      </c>
      <c r="G30" s="54">
        <v>0</v>
      </c>
      <c r="H30" s="54">
        <v>561796</v>
      </c>
      <c r="I30" s="54">
        <v>0</v>
      </c>
      <c r="J30" s="54">
        <v>175006</v>
      </c>
      <c r="K30" s="54">
        <v>222880</v>
      </c>
      <c r="L30" s="53" t="s">
        <v>0</v>
      </c>
      <c r="M30" s="54">
        <v>44295490</v>
      </c>
      <c r="N30" s="54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369</v>
      </c>
      <c r="L33" s="57">
        <v>0</v>
      </c>
      <c r="M33" s="57">
        <v>0</v>
      </c>
      <c r="N33" s="71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13199438</v>
      </c>
      <c r="G34" s="57">
        <v>0</v>
      </c>
      <c r="H34" s="57">
        <v>2339122</v>
      </c>
      <c r="I34" s="57">
        <v>0</v>
      </c>
      <c r="J34" s="57">
        <v>80197</v>
      </c>
      <c r="K34" s="57">
        <v>261</v>
      </c>
      <c r="L34" s="57">
        <v>10940513</v>
      </c>
      <c r="M34" s="57">
        <v>10940513</v>
      </c>
      <c r="N34" s="71">
        <v>0</v>
      </c>
    </row>
    <row r="35" spans="1:14" s="19" customFormat="1" ht="22.5">
      <c r="A35" s="22" t="s">
        <v>29</v>
      </c>
      <c r="B35" s="44">
        <v>85022769</v>
      </c>
      <c r="C35" s="44">
        <v>85022769</v>
      </c>
      <c r="D35" s="52" t="s">
        <v>0</v>
      </c>
      <c r="E35" s="52" t="s">
        <v>0</v>
      </c>
      <c r="F35" s="52">
        <v>58198807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58198807</v>
      </c>
      <c r="M35" s="57">
        <v>58198807</v>
      </c>
      <c r="N35" s="71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8136</v>
      </c>
      <c r="I36" s="57">
        <v>0</v>
      </c>
      <c r="J36" s="57">
        <v>0</v>
      </c>
      <c r="K36" s="57">
        <v>369</v>
      </c>
      <c r="L36" s="57">
        <v>28757</v>
      </c>
      <c r="M36" s="57">
        <v>28757</v>
      </c>
      <c r="N36" s="71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9586140</v>
      </c>
      <c r="I37" s="57">
        <v>0</v>
      </c>
      <c r="J37" s="57">
        <v>0</v>
      </c>
      <c r="K37" s="57">
        <v>3887358</v>
      </c>
      <c r="L37" s="57">
        <v>102646431</v>
      </c>
      <c r="M37" s="57">
        <v>102646431</v>
      </c>
      <c r="N37" s="71">
        <v>0</v>
      </c>
    </row>
    <row r="38" spans="1:14" s="19" customFormat="1" ht="33.75">
      <c r="A38" s="22" t="s">
        <v>31</v>
      </c>
      <c r="B38" s="58">
        <v>2606901685</v>
      </c>
      <c r="C38" s="58">
        <v>2606901685</v>
      </c>
      <c r="D38" s="59" t="s">
        <v>0</v>
      </c>
      <c r="E38" s="59" t="s">
        <v>0</v>
      </c>
      <c r="F38" s="59">
        <v>1808388632</v>
      </c>
      <c r="G38" s="60">
        <v>9358844</v>
      </c>
      <c r="H38" s="60">
        <v>47021847</v>
      </c>
      <c r="I38" s="60">
        <v>0</v>
      </c>
      <c r="J38" s="60">
        <v>0</v>
      </c>
      <c r="K38" s="60">
        <v>17533227</v>
      </c>
      <c r="L38" s="60">
        <v>1770725629</v>
      </c>
      <c r="M38" s="57">
        <v>1770725629</v>
      </c>
      <c r="N38" s="72">
        <v>0</v>
      </c>
    </row>
    <row r="39" spans="1:14" ht="15.95" customHeight="1">
      <c r="A39" s="20" t="s">
        <v>19</v>
      </c>
      <c r="B39" s="45">
        <v>3014354907</v>
      </c>
      <c r="C39" s="45">
        <v>3014354907</v>
      </c>
      <c r="D39" s="45" t="s">
        <v>0</v>
      </c>
      <c r="E39" s="45" t="s">
        <v>0</v>
      </c>
      <c r="F39" s="45">
        <v>1992093676</v>
      </c>
      <c r="G39" s="61">
        <v>9358844</v>
      </c>
      <c r="H39" s="61">
        <v>58992580</v>
      </c>
      <c r="I39" s="61">
        <v>0</v>
      </c>
      <c r="J39" s="61">
        <v>80197</v>
      </c>
      <c r="K39" s="61">
        <v>21421584</v>
      </c>
      <c r="L39" s="61">
        <v>1942540137</v>
      </c>
      <c r="M39" s="61">
        <v>1942540137</v>
      </c>
      <c r="N39" s="61">
        <v>0</v>
      </c>
    </row>
    <row r="40" spans="1:14" s="25" customFormat="1" ht="15.95" customHeight="1" thickBot="1">
      <c r="A40" s="26" t="str">
        <f>"Total in "&amp;LEFT(A7,LEN(A7)-5)&amp;":"</f>
        <v>Total in January - March:</v>
      </c>
      <c r="B40" s="53" t="s">
        <v>0</v>
      </c>
      <c r="C40" s="54">
        <v>3014354907</v>
      </c>
      <c r="D40" s="54" t="s">
        <v>0</v>
      </c>
      <c r="E40" s="54" t="s">
        <v>0</v>
      </c>
      <c r="F40" s="54">
        <v>1992093676</v>
      </c>
      <c r="G40" s="54">
        <v>9358844</v>
      </c>
      <c r="H40" s="54">
        <v>58992580</v>
      </c>
      <c r="I40" s="54">
        <v>0</v>
      </c>
      <c r="J40" s="54">
        <v>80197</v>
      </c>
      <c r="K40" s="54">
        <v>21421584</v>
      </c>
      <c r="L40" s="53" t="s">
        <v>0</v>
      </c>
      <c r="M40" s="54">
        <v>1942540137</v>
      </c>
      <c r="N40" s="54">
        <v>0</v>
      </c>
    </row>
    <row r="41" spans="1:14" s="23" customFormat="1" ht="15.95" customHeight="1" thickBot="1">
      <c r="A41" s="20" t="s">
        <v>22</v>
      </c>
      <c r="B41" s="62">
        <v>4508460605.0200005</v>
      </c>
      <c r="C41" s="62">
        <v>4508460605.0200005</v>
      </c>
      <c r="D41" s="62" t="s">
        <v>0</v>
      </c>
      <c r="E41" s="62" t="s">
        <v>0</v>
      </c>
      <c r="F41" s="62">
        <v>3177510331.77</v>
      </c>
      <c r="G41" s="62">
        <v>9358844</v>
      </c>
      <c r="H41" s="62">
        <v>63620491.019999996</v>
      </c>
      <c r="I41" s="62">
        <v>0</v>
      </c>
      <c r="J41" s="62">
        <v>255203</v>
      </c>
      <c r="K41" s="62">
        <v>25057711.699999999</v>
      </c>
      <c r="L41" s="62">
        <v>3123503887.75</v>
      </c>
      <c r="M41" s="62">
        <v>3123503887.75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4508460605.0200005</v>
      </c>
      <c r="D42" s="64" t="s">
        <v>0</v>
      </c>
      <c r="E42" s="64" t="s">
        <v>0</v>
      </c>
      <c r="F42" s="64">
        <v>3177510331.77</v>
      </c>
      <c r="G42" s="64">
        <v>9358844</v>
      </c>
      <c r="H42" s="64">
        <v>63620491.019999996</v>
      </c>
      <c r="I42" s="64">
        <v>0</v>
      </c>
      <c r="J42" s="64">
        <v>255203</v>
      </c>
      <c r="K42" s="64">
        <v>25057711.699999999</v>
      </c>
      <c r="L42" s="65" t="s">
        <v>0</v>
      </c>
      <c r="M42" s="64">
        <v>3123503887.75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16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00" workbookViewId="0">
      <selection activeCell="A5" sqref="A5:N5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42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49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77" t="s">
        <v>6</v>
      </c>
      <c r="C10" s="7" t="s">
        <v>2</v>
      </c>
      <c r="D10" s="89"/>
      <c r="E10" s="89"/>
      <c r="F10" s="89"/>
      <c r="G10" s="77" t="s">
        <v>10</v>
      </c>
      <c r="H10" s="77" t="s">
        <v>11</v>
      </c>
      <c r="I10" s="77" t="s">
        <v>4</v>
      </c>
      <c r="J10" s="77" t="s">
        <v>12</v>
      </c>
      <c r="K10" s="77" t="s">
        <v>5</v>
      </c>
      <c r="L10" s="77" t="s">
        <v>6</v>
      </c>
      <c r="M10" s="77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291747.7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3121500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2500000</v>
      </c>
      <c r="M18" s="39">
        <v>2500000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12771570.640000001</v>
      </c>
      <c r="M19" s="39">
        <v>12771570.640000001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4066115.02</v>
      </c>
      <c r="I21" s="43">
        <v>0</v>
      </c>
      <c r="J21" s="43">
        <v>0</v>
      </c>
      <c r="K21" s="43">
        <v>3413247.7</v>
      </c>
      <c r="L21" s="43">
        <v>1136668260.75</v>
      </c>
      <c r="M21" s="43">
        <v>1136668260.75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April: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4066115.02</v>
      </c>
      <c r="I22" s="47">
        <v>0</v>
      </c>
      <c r="J22" s="47">
        <v>0</v>
      </c>
      <c r="K22" s="47">
        <v>3413247.7</v>
      </c>
      <c r="L22" s="46" t="s">
        <v>0</v>
      </c>
      <c r="M22" s="47">
        <v>1136668260.75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40</v>
      </c>
      <c r="B25" s="44">
        <v>0</v>
      </c>
      <c r="C25" s="44">
        <v>0</v>
      </c>
      <c r="D25" s="52" t="s">
        <v>0</v>
      </c>
      <c r="E25" s="52" t="s">
        <v>0</v>
      </c>
      <c r="F25" s="52">
        <v>108000</v>
      </c>
      <c r="G25" s="44">
        <v>0</v>
      </c>
      <c r="H25" s="44">
        <v>0</v>
      </c>
      <c r="I25" s="44">
        <v>0</v>
      </c>
      <c r="J25" s="44">
        <v>-108000</v>
      </c>
      <c r="K25" s="44">
        <v>0</v>
      </c>
      <c r="L25" s="44">
        <v>0</v>
      </c>
      <c r="M25" s="44">
        <v>0</v>
      </c>
      <c r="N25" s="67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799</v>
      </c>
      <c r="I26" s="44">
        <v>0</v>
      </c>
      <c r="J26" s="44">
        <v>0</v>
      </c>
      <c r="K26" s="44">
        <v>0</v>
      </c>
      <c r="L26" s="44">
        <v>6191</v>
      </c>
      <c r="M26" s="44">
        <v>6191</v>
      </c>
      <c r="N26" s="67">
        <v>0</v>
      </c>
    </row>
    <row r="27" spans="1:14" ht="22.5">
      <c r="A27" s="21" t="s">
        <v>29</v>
      </c>
      <c r="B27" s="44">
        <v>20449803</v>
      </c>
      <c r="C27" s="44">
        <v>20449803</v>
      </c>
      <c r="D27" s="52" t="s">
        <v>0</v>
      </c>
      <c r="E27" s="52" t="s">
        <v>0</v>
      </c>
      <c r="F27" s="52">
        <v>16262797</v>
      </c>
      <c r="G27" s="44">
        <v>0</v>
      </c>
      <c r="H27" s="44">
        <v>591808</v>
      </c>
      <c r="I27" s="44">
        <v>0</v>
      </c>
      <c r="J27" s="44">
        <v>283006</v>
      </c>
      <c r="K27" s="44">
        <v>258117</v>
      </c>
      <c r="L27" s="44">
        <v>15953995</v>
      </c>
      <c r="M27" s="44">
        <v>15953995</v>
      </c>
      <c r="N27" s="67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0</v>
      </c>
      <c r="H28" s="44">
        <v>118056</v>
      </c>
      <c r="I28" s="44">
        <v>0</v>
      </c>
      <c r="J28" s="44">
        <v>0</v>
      </c>
      <c r="K28" s="44">
        <v>29809</v>
      </c>
      <c r="L28" s="44">
        <v>28186437</v>
      </c>
      <c r="M28" s="44">
        <v>28186437</v>
      </c>
      <c r="N28" s="67">
        <v>0</v>
      </c>
    </row>
    <row r="29" spans="1:14" s="23" customFormat="1" ht="15.95" customHeight="1">
      <c r="A29" s="20" t="s">
        <v>21</v>
      </c>
      <c r="B29" s="45">
        <v>76969386</v>
      </c>
      <c r="C29" s="45">
        <v>76969386</v>
      </c>
      <c r="D29" s="45" t="s">
        <v>0</v>
      </c>
      <c r="E29" s="45" t="s">
        <v>0</v>
      </c>
      <c r="F29" s="45">
        <v>44682280</v>
      </c>
      <c r="G29" s="45">
        <v>0</v>
      </c>
      <c r="H29" s="45">
        <v>710663</v>
      </c>
      <c r="I29" s="45">
        <v>0</v>
      </c>
      <c r="J29" s="45">
        <v>175006</v>
      </c>
      <c r="K29" s="45">
        <v>287926</v>
      </c>
      <c r="L29" s="45">
        <v>44146623</v>
      </c>
      <c r="M29" s="45">
        <v>44146623</v>
      </c>
      <c r="N29" s="45">
        <v>0</v>
      </c>
    </row>
    <row r="30" spans="1:14" s="23" customFormat="1" ht="15.95" customHeight="1" thickBot="1">
      <c r="A30" s="26" t="str">
        <f>"Total in "&amp;LEFT(A7,LEN(A7)-5)&amp;":"</f>
        <v>Total in January - April:</v>
      </c>
      <c r="B30" s="53" t="s">
        <v>0</v>
      </c>
      <c r="C30" s="54">
        <v>76969386</v>
      </c>
      <c r="D30" s="54" t="s">
        <v>0</v>
      </c>
      <c r="E30" s="54" t="s">
        <v>0</v>
      </c>
      <c r="F30" s="54">
        <v>44682280</v>
      </c>
      <c r="G30" s="54">
        <v>0</v>
      </c>
      <c r="H30" s="54">
        <v>710663</v>
      </c>
      <c r="I30" s="54">
        <v>0</v>
      </c>
      <c r="J30" s="54">
        <v>175006</v>
      </c>
      <c r="K30" s="54">
        <v>287926</v>
      </c>
      <c r="L30" s="53" t="s">
        <v>0</v>
      </c>
      <c r="M30" s="54">
        <v>44146623</v>
      </c>
      <c r="N30" s="54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466</v>
      </c>
      <c r="L33" s="57">
        <v>0</v>
      </c>
      <c r="M33" s="57">
        <v>0</v>
      </c>
      <c r="N33" s="71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13199438</v>
      </c>
      <c r="G34" s="57">
        <v>0</v>
      </c>
      <c r="H34" s="57">
        <v>2341323</v>
      </c>
      <c r="I34" s="57">
        <v>0</v>
      </c>
      <c r="J34" s="57">
        <v>80197</v>
      </c>
      <c r="K34" s="57">
        <v>344</v>
      </c>
      <c r="L34" s="57">
        <v>10938312</v>
      </c>
      <c r="M34" s="57">
        <v>10938312</v>
      </c>
      <c r="N34" s="71">
        <v>0</v>
      </c>
    </row>
    <row r="35" spans="1:14" s="19" customFormat="1" ht="22.5">
      <c r="A35" s="22" t="s">
        <v>29</v>
      </c>
      <c r="B35" s="44">
        <v>85022769</v>
      </c>
      <c r="C35" s="44">
        <v>85022769</v>
      </c>
      <c r="D35" s="52" t="s">
        <v>0</v>
      </c>
      <c r="E35" s="52" t="s">
        <v>0</v>
      </c>
      <c r="F35" s="52">
        <v>58198807</v>
      </c>
      <c r="G35" s="57">
        <v>0</v>
      </c>
      <c r="H35" s="57">
        <v>0</v>
      </c>
      <c r="I35" s="57">
        <v>0</v>
      </c>
      <c r="J35" s="57">
        <v>0</v>
      </c>
      <c r="K35" s="57">
        <v>0</v>
      </c>
      <c r="L35" s="57">
        <v>58198807</v>
      </c>
      <c r="M35" s="57">
        <v>58198807</v>
      </c>
      <c r="N35" s="71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16272</v>
      </c>
      <c r="I36" s="57">
        <v>0</v>
      </c>
      <c r="J36" s="57">
        <v>0</v>
      </c>
      <c r="K36" s="57">
        <v>692</v>
      </c>
      <c r="L36" s="57">
        <v>20621</v>
      </c>
      <c r="M36" s="57">
        <v>20621</v>
      </c>
      <c r="N36" s="71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12815604</v>
      </c>
      <c r="I37" s="57">
        <v>0</v>
      </c>
      <c r="J37" s="57">
        <v>0</v>
      </c>
      <c r="K37" s="57">
        <v>5149067</v>
      </c>
      <c r="L37" s="57">
        <v>99416967</v>
      </c>
      <c r="M37" s="57">
        <v>99416967</v>
      </c>
      <c r="N37" s="71">
        <v>0</v>
      </c>
    </row>
    <row r="38" spans="1:14" s="19" customFormat="1" ht="33.75">
      <c r="A38" s="22" t="s">
        <v>31</v>
      </c>
      <c r="B38" s="58">
        <v>2595135188</v>
      </c>
      <c r="C38" s="58">
        <v>2595135188</v>
      </c>
      <c r="D38" s="59" t="s">
        <v>0</v>
      </c>
      <c r="E38" s="59" t="s">
        <v>0</v>
      </c>
      <c r="F38" s="59">
        <v>1808388632</v>
      </c>
      <c r="G38" s="60">
        <v>15856554</v>
      </c>
      <c r="H38" s="60">
        <v>51959591</v>
      </c>
      <c r="I38" s="60">
        <v>0</v>
      </c>
      <c r="J38" s="60">
        <v>0</v>
      </c>
      <c r="K38" s="60">
        <v>36521450</v>
      </c>
      <c r="L38" s="60">
        <v>1772285595</v>
      </c>
      <c r="M38" s="57">
        <v>1772285595</v>
      </c>
      <c r="N38" s="72">
        <v>0</v>
      </c>
    </row>
    <row r="39" spans="1:14" ht="15.95" customHeight="1">
      <c r="A39" s="20" t="s">
        <v>19</v>
      </c>
      <c r="B39" s="45">
        <v>3002588410</v>
      </c>
      <c r="C39" s="45">
        <v>3002588410</v>
      </c>
      <c r="D39" s="45" t="s">
        <v>0</v>
      </c>
      <c r="E39" s="45" t="s">
        <v>0</v>
      </c>
      <c r="F39" s="45">
        <v>1992093676</v>
      </c>
      <c r="G39" s="61">
        <v>15856554</v>
      </c>
      <c r="H39" s="61">
        <v>67170125</v>
      </c>
      <c r="I39" s="61">
        <v>0</v>
      </c>
      <c r="J39" s="61">
        <v>80197</v>
      </c>
      <c r="K39" s="61">
        <v>41672019</v>
      </c>
      <c r="L39" s="61">
        <v>1940860302</v>
      </c>
      <c r="M39" s="61">
        <v>1940860302</v>
      </c>
      <c r="N39" s="61">
        <v>0</v>
      </c>
    </row>
    <row r="40" spans="1:14" s="25" customFormat="1" ht="15.95" customHeight="1" thickBot="1">
      <c r="A40" s="26" t="str">
        <f>"Total in "&amp;LEFT(A7,LEN(A7)-5)&amp;":"</f>
        <v>Total in January - April:</v>
      </c>
      <c r="B40" s="53" t="s">
        <v>0</v>
      </c>
      <c r="C40" s="54">
        <v>3002588410</v>
      </c>
      <c r="D40" s="54" t="s">
        <v>0</v>
      </c>
      <c r="E40" s="54" t="s">
        <v>0</v>
      </c>
      <c r="F40" s="54">
        <v>1992093676</v>
      </c>
      <c r="G40" s="54">
        <v>15856554</v>
      </c>
      <c r="H40" s="54">
        <v>67170125</v>
      </c>
      <c r="I40" s="54">
        <v>0</v>
      </c>
      <c r="J40" s="54">
        <v>80197</v>
      </c>
      <c r="K40" s="54">
        <v>41672019</v>
      </c>
      <c r="L40" s="53" t="s">
        <v>0</v>
      </c>
      <c r="M40" s="54">
        <v>1940860302</v>
      </c>
      <c r="N40" s="54">
        <v>0</v>
      </c>
    </row>
    <row r="41" spans="1:14" s="23" customFormat="1" ht="15.95" customHeight="1" thickBot="1">
      <c r="A41" s="20" t="s">
        <v>22</v>
      </c>
      <c r="B41" s="62">
        <v>4496694108.0200005</v>
      </c>
      <c r="C41" s="62">
        <v>4496694108.0200005</v>
      </c>
      <c r="D41" s="62" t="s">
        <v>0</v>
      </c>
      <c r="E41" s="62" t="s">
        <v>0</v>
      </c>
      <c r="F41" s="62">
        <v>3177510331.77</v>
      </c>
      <c r="G41" s="62">
        <v>15856554</v>
      </c>
      <c r="H41" s="62">
        <v>71946903.019999996</v>
      </c>
      <c r="I41" s="62">
        <v>0</v>
      </c>
      <c r="J41" s="62">
        <v>255203</v>
      </c>
      <c r="K41" s="62">
        <v>45373192.700000003</v>
      </c>
      <c r="L41" s="62">
        <v>3121675185.75</v>
      </c>
      <c r="M41" s="62">
        <v>3121675185.75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4496694108.0200005</v>
      </c>
      <c r="D42" s="64" t="s">
        <v>0</v>
      </c>
      <c r="E42" s="64" t="s">
        <v>0</v>
      </c>
      <c r="F42" s="64">
        <v>3177510331.77</v>
      </c>
      <c r="G42" s="64">
        <v>15856554</v>
      </c>
      <c r="H42" s="64">
        <v>71946903.019999996</v>
      </c>
      <c r="I42" s="64">
        <v>0</v>
      </c>
      <c r="J42" s="64">
        <v>255203</v>
      </c>
      <c r="K42" s="64">
        <v>45373192.700000003</v>
      </c>
      <c r="L42" s="65" t="s">
        <v>0</v>
      </c>
      <c r="M42" s="64">
        <v>3121675185.75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16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6:N6"/>
    <mergeCell ref="A1:N1"/>
    <mergeCell ref="A2:N2"/>
    <mergeCell ref="A3:N3"/>
    <mergeCell ref="A4:N4"/>
    <mergeCell ref="A5:N5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A22" zoomScaleNormal="100" zoomScaleSheetLayoutView="100" workbookViewId="0">
      <selection activeCell="A46" sqref="A46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42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50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78" t="s">
        <v>6</v>
      </c>
      <c r="C10" s="7" t="s">
        <v>2</v>
      </c>
      <c r="D10" s="89"/>
      <c r="E10" s="89"/>
      <c r="F10" s="89"/>
      <c r="G10" s="78" t="s">
        <v>10</v>
      </c>
      <c r="H10" s="78" t="s">
        <v>11</v>
      </c>
      <c r="I10" s="78" t="s">
        <v>4</v>
      </c>
      <c r="J10" s="78" t="s">
        <v>12</v>
      </c>
      <c r="K10" s="78" t="s">
        <v>5</v>
      </c>
      <c r="L10" s="78" t="s">
        <v>6</v>
      </c>
      <c r="M10" s="78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291747.7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3121500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2500000</v>
      </c>
      <c r="I18" s="39">
        <v>0</v>
      </c>
      <c r="J18" s="39">
        <v>0</v>
      </c>
      <c r="K18" s="39">
        <v>116500</v>
      </c>
      <c r="L18" s="39">
        <v>0</v>
      </c>
      <c r="M18" s="39">
        <v>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458734.13</v>
      </c>
      <c r="I19" s="39">
        <v>0</v>
      </c>
      <c r="J19" s="39">
        <v>0</v>
      </c>
      <c r="K19" s="39">
        <v>270478.53000000003</v>
      </c>
      <c r="L19" s="39">
        <v>12312836.51</v>
      </c>
      <c r="M19" s="39">
        <v>12312836.51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7024849.1499999994</v>
      </c>
      <c r="I21" s="43">
        <v>0</v>
      </c>
      <c r="J21" s="43">
        <v>0</v>
      </c>
      <c r="K21" s="43">
        <v>3800226.2300000004</v>
      </c>
      <c r="L21" s="43">
        <v>1133709526.6199999</v>
      </c>
      <c r="M21" s="43">
        <v>1133709526.6199999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May: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7024849.1499999994</v>
      </c>
      <c r="I22" s="47">
        <v>0</v>
      </c>
      <c r="J22" s="47">
        <v>0</v>
      </c>
      <c r="K22" s="47">
        <v>3800226.2300000004</v>
      </c>
      <c r="L22" s="46" t="s">
        <v>0</v>
      </c>
      <c r="M22" s="47">
        <v>1133709526.6199999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51</v>
      </c>
      <c r="B25" s="44">
        <v>100000</v>
      </c>
      <c r="C25" s="44">
        <v>100000</v>
      </c>
      <c r="D25" s="52" t="s">
        <v>0</v>
      </c>
      <c r="E25" s="52" t="s">
        <v>0</v>
      </c>
      <c r="F25" s="52">
        <v>0</v>
      </c>
      <c r="G25" s="44">
        <v>100000</v>
      </c>
      <c r="H25" s="44">
        <v>0</v>
      </c>
      <c r="I25" s="44">
        <v>0</v>
      </c>
      <c r="J25" s="44">
        <v>0</v>
      </c>
      <c r="K25" s="44">
        <v>250</v>
      </c>
      <c r="L25" s="44">
        <v>100000</v>
      </c>
      <c r="M25" s="44">
        <v>100000</v>
      </c>
      <c r="N25" s="67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1065</v>
      </c>
      <c r="I26" s="44">
        <v>0</v>
      </c>
      <c r="J26" s="44">
        <v>0</v>
      </c>
      <c r="K26" s="44">
        <v>0</v>
      </c>
      <c r="L26" s="44">
        <v>5925</v>
      </c>
      <c r="M26" s="44">
        <v>5925</v>
      </c>
      <c r="N26" s="67">
        <v>0</v>
      </c>
    </row>
    <row r="27" spans="1:14" ht="22.5">
      <c r="A27" s="21" t="s">
        <v>52</v>
      </c>
      <c r="B27" s="44">
        <v>20525728</v>
      </c>
      <c r="C27" s="44">
        <v>20525728</v>
      </c>
      <c r="D27" s="52" t="s">
        <v>0</v>
      </c>
      <c r="E27" s="52" t="s">
        <v>0</v>
      </c>
      <c r="F27" s="52">
        <v>16370797</v>
      </c>
      <c r="G27" s="44">
        <v>0</v>
      </c>
      <c r="H27" s="44">
        <v>746434</v>
      </c>
      <c r="I27" s="44">
        <v>0</v>
      </c>
      <c r="J27" s="44">
        <v>243623</v>
      </c>
      <c r="K27" s="44">
        <v>320189</v>
      </c>
      <c r="L27" s="44">
        <v>15867986</v>
      </c>
      <c r="M27" s="44">
        <v>15867986</v>
      </c>
      <c r="N27" s="67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0</v>
      </c>
      <c r="H28" s="44">
        <v>118056</v>
      </c>
      <c r="I28" s="44">
        <v>0</v>
      </c>
      <c r="J28" s="44">
        <v>0</v>
      </c>
      <c r="K28" s="44">
        <v>37884</v>
      </c>
      <c r="L28" s="44">
        <v>28186437</v>
      </c>
      <c r="M28" s="44">
        <v>28186437</v>
      </c>
      <c r="N28" s="67">
        <v>0</v>
      </c>
    </row>
    <row r="29" spans="1:14" s="23" customFormat="1" ht="15.95" customHeight="1">
      <c r="A29" s="20" t="s">
        <v>21</v>
      </c>
      <c r="B29" s="45">
        <v>77145311</v>
      </c>
      <c r="C29" s="45">
        <v>77145311</v>
      </c>
      <c r="D29" s="45" t="s">
        <v>0</v>
      </c>
      <c r="E29" s="45" t="s">
        <v>0</v>
      </c>
      <c r="F29" s="45">
        <v>44682280</v>
      </c>
      <c r="G29" s="45">
        <v>100000</v>
      </c>
      <c r="H29" s="45">
        <v>865555</v>
      </c>
      <c r="I29" s="45">
        <v>0</v>
      </c>
      <c r="J29" s="45">
        <v>243623</v>
      </c>
      <c r="K29" s="45">
        <v>358323</v>
      </c>
      <c r="L29" s="45">
        <v>44160348</v>
      </c>
      <c r="M29" s="45">
        <v>44160348</v>
      </c>
      <c r="N29" s="45">
        <v>0</v>
      </c>
    </row>
    <row r="30" spans="1:14" s="23" customFormat="1" ht="15.95" customHeight="1" thickBot="1">
      <c r="A30" s="26" t="str">
        <f>"Total in "&amp;LEFT(A7,LEN(A7)-5)&amp;":"</f>
        <v>Total in January - May:</v>
      </c>
      <c r="B30" s="53" t="s">
        <v>0</v>
      </c>
      <c r="C30" s="54">
        <v>77145311</v>
      </c>
      <c r="D30" s="54" t="s">
        <v>0</v>
      </c>
      <c r="E30" s="54" t="s">
        <v>0</v>
      </c>
      <c r="F30" s="54">
        <v>44682280</v>
      </c>
      <c r="G30" s="54">
        <v>100000</v>
      </c>
      <c r="H30" s="54">
        <v>865555</v>
      </c>
      <c r="I30" s="54">
        <v>0</v>
      </c>
      <c r="J30" s="54">
        <v>243623</v>
      </c>
      <c r="K30" s="54">
        <v>358323</v>
      </c>
      <c r="L30" s="53" t="s">
        <v>0</v>
      </c>
      <c r="M30" s="54">
        <v>44160348</v>
      </c>
      <c r="N30" s="54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466</v>
      </c>
      <c r="L33" s="57">
        <v>0</v>
      </c>
      <c r="M33" s="57">
        <v>0</v>
      </c>
      <c r="N33" s="71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13199438</v>
      </c>
      <c r="G34" s="57">
        <v>0</v>
      </c>
      <c r="H34" s="57">
        <v>2343526</v>
      </c>
      <c r="I34" s="57">
        <v>0</v>
      </c>
      <c r="J34" s="57">
        <v>80197</v>
      </c>
      <c r="K34" s="57">
        <v>426</v>
      </c>
      <c r="L34" s="57">
        <v>10936109</v>
      </c>
      <c r="M34" s="57">
        <v>10936109</v>
      </c>
      <c r="N34" s="71">
        <v>0</v>
      </c>
    </row>
    <row r="35" spans="1:14" s="19" customFormat="1" ht="22.5">
      <c r="A35" s="22" t="s">
        <v>29</v>
      </c>
      <c r="B35" s="44">
        <v>86522769</v>
      </c>
      <c r="C35" s="44">
        <v>86522769</v>
      </c>
      <c r="D35" s="52" t="s">
        <v>0</v>
      </c>
      <c r="E35" s="52" t="s">
        <v>0</v>
      </c>
      <c r="F35" s="52">
        <v>58198807</v>
      </c>
      <c r="G35" s="57">
        <v>96739</v>
      </c>
      <c r="H35" s="57">
        <v>413990</v>
      </c>
      <c r="I35" s="57">
        <v>0</v>
      </c>
      <c r="J35" s="57">
        <v>0</v>
      </c>
      <c r="K35" s="57">
        <v>98222</v>
      </c>
      <c r="L35" s="57">
        <v>57881556</v>
      </c>
      <c r="M35" s="57">
        <v>57881556</v>
      </c>
      <c r="N35" s="71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16272</v>
      </c>
      <c r="I36" s="57">
        <v>0</v>
      </c>
      <c r="J36" s="57">
        <v>0</v>
      </c>
      <c r="K36" s="57">
        <v>692</v>
      </c>
      <c r="L36" s="57">
        <v>20621</v>
      </c>
      <c r="M36" s="57">
        <v>20621</v>
      </c>
      <c r="N36" s="71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16062260</v>
      </c>
      <c r="I37" s="57">
        <v>0</v>
      </c>
      <c r="J37" s="57">
        <v>0</v>
      </c>
      <c r="K37" s="57">
        <v>6393579</v>
      </c>
      <c r="L37" s="57">
        <v>96170311</v>
      </c>
      <c r="M37" s="57">
        <v>96170311</v>
      </c>
      <c r="N37" s="71">
        <v>0</v>
      </c>
    </row>
    <row r="38" spans="1:14" s="19" customFormat="1" ht="33.75">
      <c r="A38" s="22" t="s">
        <v>31</v>
      </c>
      <c r="B38" s="58">
        <v>2608263780</v>
      </c>
      <c r="C38" s="58">
        <v>2608263780</v>
      </c>
      <c r="D38" s="59" t="s">
        <v>0</v>
      </c>
      <c r="E38" s="59" t="s">
        <v>0</v>
      </c>
      <c r="F38" s="59">
        <v>1808388632</v>
      </c>
      <c r="G38" s="60">
        <v>28759253</v>
      </c>
      <c r="H38" s="60">
        <v>60203103</v>
      </c>
      <c r="I38" s="60">
        <v>0</v>
      </c>
      <c r="J38" s="60">
        <v>0</v>
      </c>
      <c r="K38" s="60">
        <v>36521450</v>
      </c>
      <c r="L38" s="60">
        <v>1776944782</v>
      </c>
      <c r="M38" s="57">
        <v>1776944782</v>
      </c>
      <c r="N38" s="72">
        <v>0</v>
      </c>
    </row>
    <row r="39" spans="1:14" ht="15.95" customHeight="1">
      <c r="A39" s="20" t="s">
        <v>19</v>
      </c>
      <c r="B39" s="45">
        <v>3017217002</v>
      </c>
      <c r="C39" s="45">
        <v>3017217002</v>
      </c>
      <c r="D39" s="45" t="s">
        <v>0</v>
      </c>
      <c r="E39" s="45" t="s">
        <v>0</v>
      </c>
      <c r="F39" s="45">
        <v>1992093676</v>
      </c>
      <c r="G39" s="61">
        <v>28855992</v>
      </c>
      <c r="H39" s="61">
        <v>79076486</v>
      </c>
      <c r="I39" s="61">
        <v>0</v>
      </c>
      <c r="J39" s="61">
        <v>80197</v>
      </c>
      <c r="K39" s="61">
        <v>43014835</v>
      </c>
      <c r="L39" s="61">
        <v>1941953379</v>
      </c>
      <c r="M39" s="61">
        <v>1941953379</v>
      </c>
      <c r="N39" s="61">
        <v>0</v>
      </c>
    </row>
    <row r="40" spans="1:14" s="25" customFormat="1" ht="15.95" customHeight="1" thickBot="1">
      <c r="A40" s="26" t="str">
        <f>"Total in "&amp;LEFT(A7,LEN(A7)-5)&amp;":"</f>
        <v>Total in January - May:</v>
      </c>
      <c r="B40" s="53" t="s">
        <v>0</v>
      </c>
      <c r="C40" s="54">
        <v>3017217002</v>
      </c>
      <c r="D40" s="54" t="s">
        <v>0</v>
      </c>
      <c r="E40" s="54" t="s">
        <v>0</v>
      </c>
      <c r="F40" s="54">
        <v>1992093676</v>
      </c>
      <c r="G40" s="54">
        <v>28855992</v>
      </c>
      <c r="H40" s="54">
        <v>79076486</v>
      </c>
      <c r="I40" s="54">
        <v>0</v>
      </c>
      <c r="J40" s="54">
        <v>80197</v>
      </c>
      <c r="K40" s="54">
        <v>43014835</v>
      </c>
      <c r="L40" s="53" t="s">
        <v>0</v>
      </c>
      <c r="M40" s="54">
        <v>1941953379</v>
      </c>
      <c r="N40" s="54">
        <v>0</v>
      </c>
    </row>
    <row r="41" spans="1:14" s="23" customFormat="1" ht="15.95" customHeight="1" thickBot="1">
      <c r="A41" s="20" t="s">
        <v>22</v>
      </c>
      <c r="B41" s="62">
        <v>4511498625.0200005</v>
      </c>
      <c r="C41" s="62">
        <v>4511498625.0200005</v>
      </c>
      <c r="D41" s="62" t="s">
        <v>0</v>
      </c>
      <c r="E41" s="62" t="s">
        <v>0</v>
      </c>
      <c r="F41" s="62">
        <v>3177510331.77</v>
      </c>
      <c r="G41" s="62">
        <v>28955992</v>
      </c>
      <c r="H41" s="62">
        <v>86966890.150000006</v>
      </c>
      <c r="I41" s="62">
        <v>0</v>
      </c>
      <c r="J41" s="62">
        <v>323820</v>
      </c>
      <c r="K41" s="62">
        <v>47173384.230000004</v>
      </c>
      <c r="L41" s="62">
        <v>3119823253.6199999</v>
      </c>
      <c r="M41" s="62">
        <v>3119823253.6199999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4511498625.0200005</v>
      </c>
      <c r="D42" s="64" t="s">
        <v>0</v>
      </c>
      <c r="E42" s="64" t="s">
        <v>0</v>
      </c>
      <c r="F42" s="64">
        <v>3177510331.77</v>
      </c>
      <c r="G42" s="64">
        <v>28955992</v>
      </c>
      <c r="H42" s="64">
        <v>86966890.150000006</v>
      </c>
      <c r="I42" s="64">
        <v>0</v>
      </c>
      <c r="J42" s="64">
        <v>323820</v>
      </c>
      <c r="K42" s="64">
        <v>47173384.230000004</v>
      </c>
      <c r="L42" s="65" t="s">
        <v>0</v>
      </c>
      <c r="M42" s="64">
        <v>3119823253.6199999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80" t="s">
        <v>53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00" workbookViewId="0">
      <selection activeCell="E25" sqref="E25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42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54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79" t="s">
        <v>6</v>
      </c>
      <c r="C10" s="7" t="s">
        <v>2</v>
      </c>
      <c r="D10" s="89"/>
      <c r="E10" s="89"/>
      <c r="F10" s="89"/>
      <c r="G10" s="79" t="s">
        <v>10</v>
      </c>
      <c r="H10" s="79" t="s">
        <v>11</v>
      </c>
      <c r="I10" s="79" t="s">
        <v>4</v>
      </c>
      <c r="J10" s="79" t="s">
        <v>12</v>
      </c>
      <c r="K10" s="79" t="s">
        <v>5</v>
      </c>
      <c r="L10" s="79" t="s">
        <v>6</v>
      </c>
      <c r="M10" s="79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545500.38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3121500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2500000</v>
      </c>
      <c r="I18" s="39">
        <v>0</v>
      </c>
      <c r="J18" s="39">
        <v>0</v>
      </c>
      <c r="K18" s="39">
        <v>116500</v>
      </c>
      <c r="L18" s="39">
        <v>0</v>
      </c>
      <c r="M18" s="39">
        <v>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458734.13</v>
      </c>
      <c r="I19" s="39">
        <v>0</v>
      </c>
      <c r="J19" s="39">
        <v>0</v>
      </c>
      <c r="K19" s="39">
        <v>270478.53000000003</v>
      </c>
      <c r="L19" s="39">
        <v>12312836.51</v>
      </c>
      <c r="M19" s="39">
        <v>12312836.51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7024849.1499999994</v>
      </c>
      <c r="I21" s="43">
        <v>0</v>
      </c>
      <c r="J21" s="43">
        <v>0</v>
      </c>
      <c r="K21" s="43">
        <v>4053978.91</v>
      </c>
      <c r="L21" s="43">
        <v>1133709526.6199999</v>
      </c>
      <c r="M21" s="43">
        <v>1133709526.6199999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June: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7024849.1499999994</v>
      </c>
      <c r="I22" s="47">
        <v>0</v>
      </c>
      <c r="J22" s="47">
        <v>0</v>
      </c>
      <c r="K22" s="47">
        <v>4053978.91</v>
      </c>
      <c r="L22" s="46" t="s">
        <v>0</v>
      </c>
      <c r="M22" s="47">
        <v>1133709526.6199999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51</v>
      </c>
      <c r="B25" s="44">
        <v>100000</v>
      </c>
      <c r="C25" s="44">
        <v>100000</v>
      </c>
      <c r="D25" s="52" t="s">
        <v>0</v>
      </c>
      <c r="E25" s="52" t="s">
        <v>0</v>
      </c>
      <c r="F25" s="52">
        <v>0</v>
      </c>
      <c r="G25" s="44">
        <v>100000</v>
      </c>
      <c r="H25" s="44">
        <v>0</v>
      </c>
      <c r="I25" s="44">
        <v>0</v>
      </c>
      <c r="J25" s="44">
        <v>0</v>
      </c>
      <c r="K25" s="44">
        <v>250</v>
      </c>
      <c r="L25" s="44">
        <v>100000</v>
      </c>
      <c r="M25" s="44">
        <v>100000</v>
      </c>
      <c r="N25" s="67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1331</v>
      </c>
      <c r="I26" s="44">
        <v>0</v>
      </c>
      <c r="J26" s="44">
        <v>0</v>
      </c>
      <c r="K26" s="44">
        <v>0</v>
      </c>
      <c r="L26" s="44">
        <v>5659</v>
      </c>
      <c r="M26" s="44">
        <v>5659</v>
      </c>
      <c r="N26" s="67">
        <v>0</v>
      </c>
    </row>
    <row r="27" spans="1:14" ht="22.5">
      <c r="A27" s="21" t="s">
        <v>52</v>
      </c>
      <c r="B27" s="44">
        <v>20545728</v>
      </c>
      <c r="C27" s="44">
        <v>20545728</v>
      </c>
      <c r="D27" s="52" t="s">
        <v>0</v>
      </c>
      <c r="E27" s="52" t="s">
        <v>0</v>
      </c>
      <c r="F27" s="52">
        <v>16370797</v>
      </c>
      <c r="G27" s="44">
        <v>0</v>
      </c>
      <c r="H27" s="44">
        <v>900916</v>
      </c>
      <c r="I27" s="44">
        <v>0</v>
      </c>
      <c r="J27" s="44">
        <v>261823</v>
      </c>
      <c r="K27" s="44">
        <v>383494</v>
      </c>
      <c r="L27" s="44">
        <v>15731704</v>
      </c>
      <c r="M27" s="44">
        <v>15731704</v>
      </c>
      <c r="N27" s="67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0</v>
      </c>
      <c r="H28" s="44">
        <v>1136357</v>
      </c>
      <c r="I28" s="44">
        <v>0</v>
      </c>
      <c r="J28" s="44">
        <v>0</v>
      </c>
      <c r="K28" s="44">
        <v>296165</v>
      </c>
      <c r="L28" s="44">
        <v>27168136</v>
      </c>
      <c r="M28" s="44">
        <v>27168136</v>
      </c>
      <c r="N28" s="67">
        <v>0</v>
      </c>
    </row>
    <row r="29" spans="1:14" s="23" customFormat="1" ht="15.95" customHeight="1">
      <c r="A29" s="20" t="s">
        <v>21</v>
      </c>
      <c r="B29" s="45">
        <v>77165311</v>
      </c>
      <c r="C29" s="45">
        <v>77165311</v>
      </c>
      <c r="D29" s="45" t="s">
        <v>0</v>
      </c>
      <c r="E29" s="45" t="s">
        <v>0</v>
      </c>
      <c r="F29" s="45">
        <v>44682280</v>
      </c>
      <c r="G29" s="45">
        <v>100000</v>
      </c>
      <c r="H29" s="45">
        <v>2038604</v>
      </c>
      <c r="I29" s="45">
        <v>0</v>
      </c>
      <c r="J29" s="45">
        <v>261823</v>
      </c>
      <c r="K29" s="45">
        <v>679909</v>
      </c>
      <c r="L29" s="45">
        <v>43005499</v>
      </c>
      <c r="M29" s="45">
        <v>43005499</v>
      </c>
      <c r="N29" s="45">
        <v>0</v>
      </c>
    </row>
    <row r="30" spans="1:14" s="23" customFormat="1" ht="15.95" customHeight="1" thickBot="1">
      <c r="A30" s="26" t="str">
        <f>"Total in "&amp;LEFT(A7,LEN(A7)-5)&amp;":"</f>
        <v>Total in January - June:</v>
      </c>
      <c r="B30" s="53" t="s">
        <v>0</v>
      </c>
      <c r="C30" s="54">
        <v>77165311</v>
      </c>
      <c r="D30" s="54" t="s">
        <v>0</v>
      </c>
      <c r="E30" s="54" t="s">
        <v>0</v>
      </c>
      <c r="F30" s="54">
        <v>44682280</v>
      </c>
      <c r="G30" s="54">
        <v>100000</v>
      </c>
      <c r="H30" s="54">
        <v>2038604</v>
      </c>
      <c r="I30" s="54">
        <v>0</v>
      </c>
      <c r="J30" s="54">
        <v>261823</v>
      </c>
      <c r="K30" s="54">
        <v>679909</v>
      </c>
      <c r="L30" s="53" t="s">
        <v>0</v>
      </c>
      <c r="M30" s="54">
        <v>43005499</v>
      </c>
      <c r="N30" s="54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466</v>
      </c>
      <c r="L33" s="57">
        <v>0</v>
      </c>
      <c r="M33" s="57">
        <v>0</v>
      </c>
      <c r="N33" s="71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13279635</v>
      </c>
      <c r="G34" s="57">
        <v>0</v>
      </c>
      <c r="H34" s="57">
        <v>2345730</v>
      </c>
      <c r="I34" s="57">
        <v>0</v>
      </c>
      <c r="J34" s="57">
        <v>0</v>
      </c>
      <c r="K34" s="57">
        <v>426</v>
      </c>
      <c r="L34" s="57">
        <v>10933905</v>
      </c>
      <c r="M34" s="57">
        <v>10933905</v>
      </c>
      <c r="N34" s="71">
        <v>0</v>
      </c>
    </row>
    <row r="35" spans="1:14" s="19" customFormat="1" ht="22.5">
      <c r="A35" s="22" t="s">
        <v>29</v>
      </c>
      <c r="B35" s="44">
        <v>86522769</v>
      </c>
      <c r="C35" s="44">
        <v>86522769</v>
      </c>
      <c r="D35" s="52" t="s">
        <v>0</v>
      </c>
      <c r="E35" s="52" t="s">
        <v>0</v>
      </c>
      <c r="F35" s="52">
        <v>58198807</v>
      </c>
      <c r="G35" s="57">
        <v>483929</v>
      </c>
      <c r="H35" s="57">
        <v>413990</v>
      </c>
      <c r="I35" s="57">
        <v>0</v>
      </c>
      <c r="J35" s="57">
        <v>0</v>
      </c>
      <c r="K35" s="57">
        <v>98222</v>
      </c>
      <c r="L35" s="57">
        <v>58268746</v>
      </c>
      <c r="M35" s="57">
        <v>58268746</v>
      </c>
      <c r="N35" s="71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16272</v>
      </c>
      <c r="I36" s="57">
        <v>0</v>
      </c>
      <c r="J36" s="57">
        <v>0</v>
      </c>
      <c r="K36" s="57">
        <v>692</v>
      </c>
      <c r="L36" s="57">
        <v>20621</v>
      </c>
      <c r="M36" s="57">
        <v>20621</v>
      </c>
      <c r="N36" s="71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20615675</v>
      </c>
      <c r="I37" s="57">
        <v>0</v>
      </c>
      <c r="J37" s="57">
        <v>0</v>
      </c>
      <c r="K37" s="57">
        <v>7834956</v>
      </c>
      <c r="L37" s="57">
        <v>91616896</v>
      </c>
      <c r="M37" s="57">
        <v>91616896</v>
      </c>
      <c r="N37" s="71">
        <v>0</v>
      </c>
    </row>
    <row r="38" spans="1:14" s="19" customFormat="1" ht="33.75">
      <c r="A38" s="22" t="s">
        <v>31</v>
      </c>
      <c r="B38" s="58">
        <v>2627437050</v>
      </c>
      <c r="C38" s="58">
        <v>2627437050</v>
      </c>
      <c r="D38" s="59" t="s">
        <v>0</v>
      </c>
      <c r="E38" s="59" t="s">
        <v>0</v>
      </c>
      <c r="F38" s="59">
        <v>1808388632</v>
      </c>
      <c r="G38" s="60">
        <v>43367959</v>
      </c>
      <c r="H38" s="60">
        <v>87490288</v>
      </c>
      <c r="I38" s="60">
        <v>0</v>
      </c>
      <c r="J38" s="60">
        <v>0</v>
      </c>
      <c r="K38" s="60">
        <v>36521542</v>
      </c>
      <c r="L38" s="60">
        <v>1764266303</v>
      </c>
      <c r="M38" s="57">
        <v>1764266303</v>
      </c>
      <c r="N38" s="72">
        <v>0</v>
      </c>
    </row>
    <row r="39" spans="1:14" ht="15.95" customHeight="1">
      <c r="A39" s="20" t="s">
        <v>19</v>
      </c>
      <c r="B39" s="45">
        <v>3036390272</v>
      </c>
      <c r="C39" s="45">
        <v>3036390272</v>
      </c>
      <c r="D39" s="45" t="s">
        <v>0</v>
      </c>
      <c r="E39" s="45" t="s">
        <v>0</v>
      </c>
      <c r="F39" s="45">
        <v>1992173873</v>
      </c>
      <c r="G39" s="61">
        <v>43851888</v>
      </c>
      <c r="H39" s="61">
        <v>110919290</v>
      </c>
      <c r="I39" s="61">
        <v>0</v>
      </c>
      <c r="J39" s="61">
        <v>0</v>
      </c>
      <c r="K39" s="61">
        <v>44456304</v>
      </c>
      <c r="L39" s="61">
        <v>1925106471</v>
      </c>
      <c r="M39" s="61">
        <v>1925106471</v>
      </c>
      <c r="N39" s="61">
        <v>0</v>
      </c>
    </row>
    <row r="40" spans="1:14" s="25" customFormat="1" ht="15.95" customHeight="1" thickBot="1">
      <c r="A40" s="26" t="str">
        <f>"Total in "&amp;LEFT(A7,LEN(A7)-5)&amp;":"</f>
        <v>Total in January - June:</v>
      </c>
      <c r="B40" s="53" t="s">
        <v>0</v>
      </c>
      <c r="C40" s="54">
        <v>3036390272</v>
      </c>
      <c r="D40" s="54" t="s">
        <v>0</v>
      </c>
      <c r="E40" s="54" t="s">
        <v>0</v>
      </c>
      <c r="F40" s="54">
        <v>1992173873</v>
      </c>
      <c r="G40" s="54">
        <v>43851888</v>
      </c>
      <c r="H40" s="54">
        <v>110919290</v>
      </c>
      <c r="I40" s="54">
        <v>0</v>
      </c>
      <c r="J40" s="54">
        <v>0</v>
      </c>
      <c r="K40" s="54">
        <v>44456304</v>
      </c>
      <c r="L40" s="53" t="s">
        <v>0</v>
      </c>
      <c r="M40" s="54">
        <v>1925106471</v>
      </c>
      <c r="N40" s="54">
        <v>0</v>
      </c>
    </row>
    <row r="41" spans="1:14" s="23" customFormat="1" ht="15.95" customHeight="1" thickBot="1">
      <c r="A41" s="20" t="s">
        <v>22</v>
      </c>
      <c r="B41" s="62">
        <v>4530691895.0200005</v>
      </c>
      <c r="C41" s="62">
        <v>4530691895.0200005</v>
      </c>
      <c r="D41" s="62" t="s">
        <v>0</v>
      </c>
      <c r="E41" s="62" t="s">
        <v>0</v>
      </c>
      <c r="F41" s="62">
        <v>3177590528.77</v>
      </c>
      <c r="G41" s="62">
        <v>43951888</v>
      </c>
      <c r="H41" s="62">
        <v>119982743.15000001</v>
      </c>
      <c r="I41" s="62">
        <v>0</v>
      </c>
      <c r="J41" s="62">
        <v>261823</v>
      </c>
      <c r="K41" s="62">
        <v>49190191.909999996</v>
      </c>
      <c r="L41" s="62">
        <v>3101821496.6199999</v>
      </c>
      <c r="M41" s="62">
        <v>3101821496.6199999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4530691895.0200005</v>
      </c>
      <c r="D42" s="64" t="s">
        <v>0</v>
      </c>
      <c r="E42" s="64" t="s">
        <v>0</v>
      </c>
      <c r="F42" s="64">
        <v>3177590528.77</v>
      </c>
      <c r="G42" s="64">
        <v>43951888</v>
      </c>
      <c r="H42" s="64">
        <v>119982743.15000001</v>
      </c>
      <c r="I42" s="64">
        <v>0</v>
      </c>
      <c r="J42" s="64">
        <v>261823</v>
      </c>
      <c r="K42" s="64">
        <v>49190191.909999996</v>
      </c>
      <c r="L42" s="65" t="s">
        <v>0</v>
      </c>
      <c r="M42" s="64">
        <v>3101821496.6199999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80" t="s">
        <v>55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6:N6"/>
    <mergeCell ref="A1:N1"/>
    <mergeCell ref="A2:N2"/>
    <mergeCell ref="A3:N3"/>
    <mergeCell ref="A4:N4"/>
    <mergeCell ref="A5:N5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00" workbookViewId="0">
      <selection activeCell="R24" sqref="R24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42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56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81" t="s">
        <v>6</v>
      </c>
      <c r="C10" s="7" t="s">
        <v>2</v>
      </c>
      <c r="D10" s="89"/>
      <c r="E10" s="89"/>
      <c r="F10" s="89"/>
      <c r="G10" s="81" t="s">
        <v>10</v>
      </c>
      <c r="H10" s="81" t="s">
        <v>11</v>
      </c>
      <c r="I10" s="81" t="s">
        <v>4</v>
      </c>
      <c r="J10" s="81" t="s">
        <v>12</v>
      </c>
      <c r="K10" s="81" t="s">
        <v>5</v>
      </c>
      <c r="L10" s="81" t="s">
        <v>6</v>
      </c>
      <c r="M10" s="81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545500.38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3121500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2500000</v>
      </c>
      <c r="I18" s="39">
        <v>0</v>
      </c>
      <c r="J18" s="39">
        <v>0</v>
      </c>
      <c r="K18" s="39">
        <v>116500</v>
      </c>
      <c r="L18" s="39">
        <v>0</v>
      </c>
      <c r="M18" s="39">
        <v>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458734.13</v>
      </c>
      <c r="I19" s="39">
        <v>0</v>
      </c>
      <c r="J19" s="39">
        <v>0</v>
      </c>
      <c r="K19" s="39">
        <v>270478.53000000003</v>
      </c>
      <c r="L19" s="39">
        <v>12312836.51</v>
      </c>
      <c r="M19" s="39">
        <v>12312836.51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7024849.1499999994</v>
      </c>
      <c r="I21" s="43">
        <v>0</v>
      </c>
      <c r="J21" s="43">
        <v>0</v>
      </c>
      <c r="K21" s="43">
        <v>4053978.91</v>
      </c>
      <c r="L21" s="43">
        <v>1133709526.6199999</v>
      </c>
      <c r="M21" s="43">
        <v>1133709526.6199999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July: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7024849.1499999994</v>
      </c>
      <c r="I22" s="47">
        <v>0</v>
      </c>
      <c r="J22" s="47">
        <v>0</v>
      </c>
      <c r="K22" s="47">
        <v>4053978.91</v>
      </c>
      <c r="L22" s="46" t="s">
        <v>0</v>
      </c>
      <c r="M22" s="47">
        <v>1133709526.6199999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51</v>
      </c>
      <c r="B25" s="44">
        <v>100000</v>
      </c>
      <c r="C25" s="44">
        <v>100000</v>
      </c>
      <c r="D25" s="52" t="s">
        <v>0</v>
      </c>
      <c r="E25" s="52" t="s">
        <v>0</v>
      </c>
      <c r="F25" s="52">
        <v>0</v>
      </c>
      <c r="G25" s="44">
        <v>100000</v>
      </c>
      <c r="H25" s="44">
        <v>0</v>
      </c>
      <c r="I25" s="44">
        <v>0</v>
      </c>
      <c r="J25" s="44">
        <v>0</v>
      </c>
      <c r="K25" s="44">
        <v>250</v>
      </c>
      <c r="L25" s="44">
        <v>100000</v>
      </c>
      <c r="M25" s="44">
        <v>100000</v>
      </c>
      <c r="N25" s="67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1597</v>
      </c>
      <c r="I26" s="44">
        <v>0</v>
      </c>
      <c r="J26" s="44">
        <v>0</v>
      </c>
      <c r="K26" s="44">
        <v>0</v>
      </c>
      <c r="L26" s="44">
        <v>5393</v>
      </c>
      <c r="M26" s="44">
        <v>5393</v>
      </c>
      <c r="N26" s="67">
        <v>0</v>
      </c>
    </row>
    <row r="27" spans="1:14" ht="22.5">
      <c r="A27" s="21" t="s">
        <v>52</v>
      </c>
      <c r="B27" s="44">
        <v>20545728</v>
      </c>
      <c r="C27" s="44">
        <v>20545728</v>
      </c>
      <c r="D27" s="52" t="s">
        <v>0</v>
      </c>
      <c r="E27" s="52" t="s">
        <v>0</v>
      </c>
      <c r="F27" s="52">
        <v>16370797</v>
      </c>
      <c r="G27" s="44">
        <v>0</v>
      </c>
      <c r="H27" s="44">
        <v>1051140</v>
      </c>
      <c r="I27" s="44">
        <v>0</v>
      </c>
      <c r="J27" s="44">
        <v>261823</v>
      </c>
      <c r="K27" s="44">
        <v>444321</v>
      </c>
      <c r="L27" s="44">
        <v>15581480</v>
      </c>
      <c r="M27" s="44">
        <v>15581480</v>
      </c>
      <c r="N27" s="67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10000000</v>
      </c>
      <c r="H28" s="44">
        <v>1136357</v>
      </c>
      <c r="I28" s="44">
        <v>0</v>
      </c>
      <c r="J28" s="44">
        <v>0</v>
      </c>
      <c r="K28" s="44">
        <v>297776</v>
      </c>
      <c r="L28" s="44">
        <v>37168136</v>
      </c>
      <c r="M28" s="44">
        <v>37168136</v>
      </c>
      <c r="N28" s="67">
        <v>0</v>
      </c>
    </row>
    <row r="29" spans="1:14" s="23" customFormat="1" ht="15.95" customHeight="1">
      <c r="A29" s="20" t="s">
        <v>21</v>
      </c>
      <c r="B29" s="45">
        <v>77165311</v>
      </c>
      <c r="C29" s="45">
        <v>77165311</v>
      </c>
      <c r="D29" s="45" t="s">
        <v>0</v>
      </c>
      <c r="E29" s="45" t="s">
        <v>0</v>
      </c>
      <c r="F29" s="45">
        <v>44682280</v>
      </c>
      <c r="G29" s="45">
        <v>10100000</v>
      </c>
      <c r="H29" s="45">
        <v>2189094</v>
      </c>
      <c r="I29" s="45">
        <v>0</v>
      </c>
      <c r="J29" s="45">
        <v>261823</v>
      </c>
      <c r="K29" s="45">
        <v>742347</v>
      </c>
      <c r="L29" s="45">
        <v>52855009</v>
      </c>
      <c r="M29" s="45">
        <v>52855009</v>
      </c>
      <c r="N29" s="45">
        <v>0</v>
      </c>
    </row>
    <row r="30" spans="1:14" s="23" customFormat="1" ht="15.95" customHeight="1" thickBot="1">
      <c r="A30" s="26" t="str">
        <f>"Total in "&amp;LEFT(A7,LEN(A7)-5)&amp;":"</f>
        <v>Total in January - July:</v>
      </c>
      <c r="B30" s="53" t="s">
        <v>0</v>
      </c>
      <c r="C30" s="54">
        <v>77165311</v>
      </c>
      <c r="D30" s="54" t="s">
        <v>0</v>
      </c>
      <c r="E30" s="54" t="s">
        <v>0</v>
      </c>
      <c r="F30" s="54">
        <v>44682280</v>
      </c>
      <c r="G30" s="54">
        <v>10100000</v>
      </c>
      <c r="H30" s="54">
        <v>2189094</v>
      </c>
      <c r="I30" s="54">
        <v>0</v>
      </c>
      <c r="J30" s="54">
        <v>261823</v>
      </c>
      <c r="K30" s="54">
        <v>742347</v>
      </c>
      <c r="L30" s="53" t="s">
        <v>0</v>
      </c>
      <c r="M30" s="54">
        <v>52855009</v>
      </c>
      <c r="N30" s="54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466</v>
      </c>
      <c r="L33" s="57">
        <v>0</v>
      </c>
      <c r="M33" s="57">
        <v>0</v>
      </c>
      <c r="N33" s="71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13279635</v>
      </c>
      <c r="G34" s="57">
        <v>0</v>
      </c>
      <c r="H34" s="57">
        <v>2347936</v>
      </c>
      <c r="I34" s="57">
        <v>0</v>
      </c>
      <c r="J34" s="57">
        <v>0</v>
      </c>
      <c r="K34" s="57">
        <v>583</v>
      </c>
      <c r="L34" s="57">
        <v>10931699</v>
      </c>
      <c r="M34" s="57">
        <v>10931699</v>
      </c>
      <c r="N34" s="71">
        <v>0</v>
      </c>
    </row>
    <row r="35" spans="1:14" s="19" customFormat="1" ht="22.5">
      <c r="A35" s="22" t="s">
        <v>29</v>
      </c>
      <c r="B35" s="44">
        <v>86522769</v>
      </c>
      <c r="C35" s="44">
        <v>86522769</v>
      </c>
      <c r="D35" s="52" t="s">
        <v>0</v>
      </c>
      <c r="E35" s="52" t="s">
        <v>0</v>
      </c>
      <c r="F35" s="52">
        <v>58198807</v>
      </c>
      <c r="G35" s="57">
        <v>801795</v>
      </c>
      <c r="H35" s="57">
        <v>1339941</v>
      </c>
      <c r="I35" s="57">
        <v>0</v>
      </c>
      <c r="J35" s="57">
        <v>0</v>
      </c>
      <c r="K35" s="57">
        <v>518361</v>
      </c>
      <c r="L35" s="57">
        <v>57660661</v>
      </c>
      <c r="M35" s="57">
        <v>57660661</v>
      </c>
      <c r="N35" s="71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23361</v>
      </c>
      <c r="I36" s="57">
        <v>0</v>
      </c>
      <c r="J36" s="57">
        <v>0</v>
      </c>
      <c r="K36" s="57">
        <v>989</v>
      </c>
      <c r="L36" s="57">
        <v>13532</v>
      </c>
      <c r="M36" s="57">
        <v>13532</v>
      </c>
      <c r="N36" s="71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23896991</v>
      </c>
      <c r="I37" s="57">
        <v>0</v>
      </c>
      <c r="J37" s="57">
        <v>0</v>
      </c>
      <c r="K37" s="57">
        <v>9044808</v>
      </c>
      <c r="L37" s="57">
        <v>88335580</v>
      </c>
      <c r="M37" s="57">
        <v>88335580</v>
      </c>
      <c r="N37" s="71">
        <v>0</v>
      </c>
    </row>
    <row r="38" spans="1:14" s="19" customFormat="1" ht="33.75">
      <c r="A38" s="22" t="s">
        <v>31</v>
      </c>
      <c r="B38" s="58">
        <v>2645535999</v>
      </c>
      <c r="C38" s="58">
        <v>2645535999</v>
      </c>
      <c r="D38" s="59" t="s">
        <v>0</v>
      </c>
      <c r="E38" s="59" t="s">
        <v>0</v>
      </c>
      <c r="F38" s="59">
        <v>1808388632</v>
      </c>
      <c r="G38" s="60">
        <v>62385418</v>
      </c>
      <c r="H38" s="60">
        <v>90838079</v>
      </c>
      <c r="I38" s="60">
        <v>0</v>
      </c>
      <c r="J38" s="60">
        <v>-3</v>
      </c>
      <c r="K38" s="60">
        <v>54644966</v>
      </c>
      <c r="L38" s="60">
        <v>1779935968</v>
      </c>
      <c r="M38" s="57">
        <v>1779935968</v>
      </c>
      <c r="N38" s="72">
        <v>0</v>
      </c>
    </row>
    <row r="39" spans="1:14" ht="15.95" customHeight="1">
      <c r="A39" s="20" t="s">
        <v>19</v>
      </c>
      <c r="B39" s="45">
        <v>3054489221</v>
      </c>
      <c r="C39" s="45">
        <v>3054489221</v>
      </c>
      <c r="D39" s="45" t="s">
        <v>0</v>
      </c>
      <c r="E39" s="45" t="s">
        <v>0</v>
      </c>
      <c r="F39" s="45">
        <v>1992173873</v>
      </c>
      <c r="G39" s="61">
        <v>63187213</v>
      </c>
      <c r="H39" s="61">
        <v>118483643</v>
      </c>
      <c r="I39" s="61">
        <v>0</v>
      </c>
      <c r="J39" s="61">
        <v>-3</v>
      </c>
      <c r="K39" s="61">
        <v>64210173</v>
      </c>
      <c r="L39" s="61">
        <v>1936877440</v>
      </c>
      <c r="M39" s="61">
        <v>1936877440</v>
      </c>
      <c r="N39" s="61">
        <v>0</v>
      </c>
    </row>
    <row r="40" spans="1:14" s="25" customFormat="1" ht="15.95" customHeight="1" thickBot="1">
      <c r="A40" s="26" t="str">
        <f>"Total in "&amp;LEFT(A7,LEN(A7)-5)&amp;":"</f>
        <v>Total in January - July:</v>
      </c>
      <c r="B40" s="53" t="s">
        <v>0</v>
      </c>
      <c r="C40" s="54">
        <v>3054489221</v>
      </c>
      <c r="D40" s="54" t="s">
        <v>0</v>
      </c>
      <c r="E40" s="54" t="s">
        <v>0</v>
      </c>
      <c r="F40" s="54">
        <v>1992173873</v>
      </c>
      <c r="G40" s="54">
        <v>63187213</v>
      </c>
      <c r="H40" s="54">
        <v>118483643</v>
      </c>
      <c r="I40" s="54">
        <v>0</v>
      </c>
      <c r="J40" s="54">
        <v>-3</v>
      </c>
      <c r="K40" s="54">
        <v>64210173</v>
      </c>
      <c r="L40" s="53" t="s">
        <v>0</v>
      </c>
      <c r="M40" s="54">
        <v>1936877440</v>
      </c>
      <c r="N40" s="54">
        <v>0</v>
      </c>
    </row>
    <row r="41" spans="1:14" s="23" customFormat="1" ht="15.95" customHeight="1" thickBot="1">
      <c r="A41" s="20" t="s">
        <v>22</v>
      </c>
      <c r="B41" s="62">
        <v>4548790844.0200005</v>
      </c>
      <c r="C41" s="62">
        <v>4548790844.0200005</v>
      </c>
      <c r="D41" s="62" t="s">
        <v>0</v>
      </c>
      <c r="E41" s="62" t="s">
        <v>0</v>
      </c>
      <c r="F41" s="62">
        <v>3177590528.77</v>
      </c>
      <c r="G41" s="62">
        <v>73287213</v>
      </c>
      <c r="H41" s="62">
        <v>127697586.15000001</v>
      </c>
      <c r="I41" s="62">
        <v>0</v>
      </c>
      <c r="J41" s="62">
        <v>261820</v>
      </c>
      <c r="K41" s="62">
        <v>69006498.909999996</v>
      </c>
      <c r="L41" s="62">
        <v>3123441975.6199999</v>
      </c>
      <c r="M41" s="62">
        <v>3123441975.6199999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4548790844.0200005</v>
      </c>
      <c r="D42" s="64" t="s">
        <v>0</v>
      </c>
      <c r="E42" s="64" t="s">
        <v>0</v>
      </c>
      <c r="F42" s="64">
        <v>3177590528.77</v>
      </c>
      <c r="G42" s="64">
        <v>73287213</v>
      </c>
      <c r="H42" s="64">
        <v>127697586.15000001</v>
      </c>
      <c r="I42" s="64">
        <v>0</v>
      </c>
      <c r="J42" s="64">
        <v>261820</v>
      </c>
      <c r="K42" s="64">
        <v>69006498.909999996</v>
      </c>
      <c r="L42" s="65" t="s">
        <v>0</v>
      </c>
      <c r="M42" s="64">
        <v>3123441975.6199999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80" t="s">
        <v>55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opLeftCell="B1" zoomScaleNormal="100" zoomScaleSheetLayoutView="100" workbookViewId="0">
      <selection activeCell="P24" sqref="P24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42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57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82" t="s">
        <v>6</v>
      </c>
      <c r="C10" s="7" t="s">
        <v>2</v>
      </c>
      <c r="D10" s="89"/>
      <c r="E10" s="89"/>
      <c r="F10" s="89"/>
      <c r="G10" s="82" t="s">
        <v>10</v>
      </c>
      <c r="H10" s="82" t="s">
        <v>11</v>
      </c>
      <c r="I10" s="82" t="s">
        <v>4</v>
      </c>
      <c r="J10" s="82" t="s">
        <v>12</v>
      </c>
      <c r="K10" s="82" t="s">
        <v>5</v>
      </c>
      <c r="L10" s="82" t="s">
        <v>6</v>
      </c>
      <c r="M10" s="82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545500.38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3121500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2500000</v>
      </c>
      <c r="I18" s="39">
        <v>0</v>
      </c>
      <c r="J18" s="39">
        <v>0</v>
      </c>
      <c r="K18" s="39">
        <v>116500</v>
      </c>
      <c r="L18" s="39">
        <v>0</v>
      </c>
      <c r="M18" s="39">
        <v>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458734.13</v>
      </c>
      <c r="I19" s="39">
        <v>0</v>
      </c>
      <c r="J19" s="39">
        <v>0</v>
      </c>
      <c r="K19" s="39">
        <v>270478.53000000003</v>
      </c>
      <c r="L19" s="39">
        <v>12312836.51</v>
      </c>
      <c r="M19" s="39">
        <v>12312836.51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7024849.1499999994</v>
      </c>
      <c r="I21" s="43">
        <v>0</v>
      </c>
      <c r="J21" s="43">
        <v>0</v>
      </c>
      <c r="K21" s="43">
        <v>4053978.91</v>
      </c>
      <c r="L21" s="43">
        <v>1133709526.6199999</v>
      </c>
      <c r="M21" s="43">
        <v>1133709526.6199999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August: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7024849.1499999994</v>
      </c>
      <c r="I22" s="47">
        <v>0</v>
      </c>
      <c r="J22" s="47">
        <v>0</v>
      </c>
      <c r="K22" s="47">
        <v>4053978.91</v>
      </c>
      <c r="L22" s="46" t="s">
        <v>0</v>
      </c>
      <c r="M22" s="47">
        <v>1133709526.6199999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51</v>
      </c>
      <c r="B25" s="44">
        <v>100000</v>
      </c>
      <c r="C25" s="44">
        <v>100000</v>
      </c>
      <c r="D25" s="52" t="s">
        <v>0</v>
      </c>
      <c r="E25" s="52" t="s">
        <v>0</v>
      </c>
      <c r="F25" s="52">
        <v>0</v>
      </c>
      <c r="G25" s="44">
        <v>100000</v>
      </c>
      <c r="H25" s="44">
        <v>0</v>
      </c>
      <c r="I25" s="44">
        <v>0</v>
      </c>
      <c r="J25" s="44">
        <v>0</v>
      </c>
      <c r="K25" s="44">
        <v>250</v>
      </c>
      <c r="L25" s="44">
        <v>100000</v>
      </c>
      <c r="M25" s="44">
        <v>100000</v>
      </c>
      <c r="N25" s="67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1863</v>
      </c>
      <c r="I26" s="44">
        <v>0</v>
      </c>
      <c r="J26" s="44">
        <v>0</v>
      </c>
      <c r="K26" s="44">
        <v>0</v>
      </c>
      <c r="L26" s="44">
        <v>5127</v>
      </c>
      <c r="M26" s="44">
        <v>5127</v>
      </c>
      <c r="N26" s="67">
        <v>0</v>
      </c>
    </row>
    <row r="27" spans="1:14" ht="22.5">
      <c r="A27" s="21" t="s">
        <v>52</v>
      </c>
      <c r="B27" s="44">
        <v>20545728</v>
      </c>
      <c r="C27" s="44">
        <v>20545728</v>
      </c>
      <c r="D27" s="52" t="s">
        <v>0</v>
      </c>
      <c r="E27" s="52" t="s">
        <v>0</v>
      </c>
      <c r="F27" s="52">
        <v>16370797</v>
      </c>
      <c r="G27" s="44">
        <v>0</v>
      </c>
      <c r="H27" s="44">
        <v>1201377</v>
      </c>
      <c r="I27" s="44">
        <v>0</v>
      </c>
      <c r="J27" s="44">
        <v>261823</v>
      </c>
      <c r="K27" s="44">
        <v>504078</v>
      </c>
      <c r="L27" s="44">
        <v>15431243</v>
      </c>
      <c r="M27" s="44">
        <v>15431243</v>
      </c>
      <c r="N27" s="67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10000000</v>
      </c>
      <c r="H28" s="44">
        <v>1136357</v>
      </c>
      <c r="I28" s="44">
        <v>0</v>
      </c>
      <c r="J28" s="44">
        <v>0</v>
      </c>
      <c r="K28" s="44">
        <v>305851</v>
      </c>
      <c r="L28" s="44">
        <v>37168136</v>
      </c>
      <c r="M28" s="44">
        <v>37168136</v>
      </c>
      <c r="N28" s="67">
        <v>0</v>
      </c>
    </row>
    <row r="29" spans="1:14" s="23" customFormat="1" ht="15.95" customHeight="1">
      <c r="A29" s="20" t="s">
        <v>21</v>
      </c>
      <c r="B29" s="45">
        <v>77165311</v>
      </c>
      <c r="C29" s="45">
        <v>77165311</v>
      </c>
      <c r="D29" s="45" t="s">
        <v>0</v>
      </c>
      <c r="E29" s="45" t="s">
        <v>0</v>
      </c>
      <c r="F29" s="45">
        <v>44682280</v>
      </c>
      <c r="G29" s="45">
        <v>10100000</v>
      </c>
      <c r="H29" s="45">
        <v>2339597</v>
      </c>
      <c r="I29" s="45">
        <v>0</v>
      </c>
      <c r="J29" s="45">
        <v>261823</v>
      </c>
      <c r="K29" s="45">
        <v>810179</v>
      </c>
      <c r="L29" s="45">
        <v>52704506</v>
      </c>
      <c r="M29" s="45">
        <v>52704506</v>
      </c>
      <c r="N29" s="45">
        <v>0</v>
      </c>
    </row>
    <row r="30" spans="1:14" s="23" customFormat="1" ht="15.95" customHeight="1" thickBot="1">
      <c r="A30" s="26" t="str">
        <f>"Total in "&amp;LEFT(A7,LEN(A7)-5)&amp;":"</f>
        <v>Total in January - August:</v>
      </c>
      <c r="B30" s="53" t="s">
        <v>0</v>
      </c>
      <c r="C30" s="54">
        <v>77165311</v>
      </c>
      <c r="D30" s="54" t="s">
        <v>0</v>
      </c>
      <c r="E30" s="54" t="s">
        <v>0</v>
      </c>
      <c r="F30" s="54">
        <v>44682280</v>
      </c>
      <c r="G30" s="54">
        <v>10100000</v>
      </c>
      <c r="H30" s="54">
        <v>2339597</v>
      </c>
      <c r="I30" s="54">
        <v>0</v>
      </c>
      <c r="J30" s="54">
        <v>261823</v>
      </c>
      <c r="K30" s="54">
        <v>810179</v>
      </c>
      <c r="L30" s="53" t="s">
        <v>0</v>
      </c>
      <c r="M30" s="54">
        <v>52704506</v>
      </c>
      <c r="N30" s="54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466</v>
      </c>
      <c r="L33" s="57">
        <v>0</v>
      </c>
      <c r="M33" s="57">
        <v>0</v>
      </c>
      <c r="N33" s="71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13279635</v>
      </c>
      <c r="G34" s="57">
        <v>0</v>
      </c>
      <c r="H34" s="57">
        <v>2350144</v>
      </c>
      <c r="I34" s="57">
        <v>0</v>
      </c>
      <c r="J34" s="57">
        <v>0</v>
      </c>
      <c r="K34" s="57">
        <v>602</v>
      </c>
      <c r="L34" s="57">
        <v>10929491</v>
      </c>
      <c r="M34" s="57">
        <v>10929491</v>
      </c>
      <c r="N34" s="71">
        <v>0</v>
      </c>
    </row>
    <row r="35" spans="1:14" s="19" customFormat="1" ht="22.5">
      <c r="A35" s="22" t="s">
        <v>29</v>
      </c>
      <c r="B35" s="44">
        <v>86522769</v>
      </c>
      <c r="C35" s="44">
        <v>86522769</v>
      </c>
      <c r="D35" s="52" t="s">
        <v>0</v>
      </c>
      <c r="E35" s="52" t="s">
        <v>0</v>
      </c>
      <c r="F35" s="52">
        <v>58198807</v>
      </c>
      <c r="G35" s="57">
        <v>1297190</v>
      </c>
      <c r="H35" s="57">
        <v>1339941</v>
      </c>
      <c r="I35" s="57">
        <v>0</v>
      </c>
      <c r="J35" s="57">
        <v>0</v>
      </c>
      <c r="K35" s="57">
        <v>518361</v>
      </c>
      <c r="L35" s="57">
        <v>58156056</v>
      </c>
      <c r="M35" s="57">
        <v>58156056</v>
      </c>
      <c r="N35" s="71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23361</v>
      </c>
      <c r="I36" s="57">
        <v>0</v>
      </c>
      <c r="J36" s="57">
        <v>0</v>
      </c>
      <c r="K36" s="57">
        <v>989</v>
      </c>
      <c r="L36" s="57">
        <v>13532</v>
      </c>
      <c r="M36" s="57">
        <v>13532</v>
      </c>
      <c r="N36" s="71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27195777</v>
      </c>
      <c r="I37" s="57">
        <v>0</v>
      </c>
      <c r="J37" s="57">
        <v>0</v>
      </c>
      <c r="K37" s="57">
        <v>10237192</v>
      </c>
      <c r="L37" s="57">
        <v>85036794</v>
      </c>
      <c r="M37" s="57">
        <v>85036794</v>
      </c>
      <c r="N37" s="71">
        <v>0</v>
      </c>
    </row>
    <row r="38" spans="1:14" s="19" customFormat="1" ht="33.75">
      <c r="A38" s="22" t="s">
        <v>31</v>
      </c>
      <c r="B38" s="58">
        <v>2689699728</v>
      </c>
      <c r="C38" s="58">
        <v>2689699728</v>
      </c>
      <c r="D38" s="59" t="s">
        <v>0</v>
      </c>
      <c r="E38" s="59" t="s">
        <v>0</v>
      </c>
      <c r="F38" s="59">
        <v>1808388632</v>
      </c>
      <c r="G38" s="60">
        <v>76923873</v>
      </c>
      <c r="H38" s="60">
        <v>93094965</v>
      </c>
      <c r="I38" s="60">
        <v>0</v>
      </c>
      <c r="J38" s="60">
        <v>-3</v>
      </c>
      <c r="K38" s="60">
        <v>54645025</v>
      </c>
      <c r="L38" s="60">
        <v>1792217537</v>
      </c>
      <c r="M38" s="57">
        <v>1792217537</v>
      </c>
      <c r="N38" s="72">
        <v>0</v>
      </c>
    </row>
    <row r="39" spans="1:14" ht="15.95" customHeight="1">
      <c r="A39" s="20" t="s">
        <v>19</v>
      </c>
      <c r="B39" s="45">
        <v>3098652950</v>
      </c>
      <c r="C39" s="45">
        <v>3098652950</v>
      </c>
      <c r="D39" s="45" t="s">
        <v>0</v>
      </c>
      <c r="E39" s="45" t="s">
        <v>0</v>
      </c>
      <c r="F39" s="45">
        <v>1992173873</v>
      </c>
      <c r="G39" s="61">
        <v>78221063</v>
      </c>
      <c r="H39" s="61">
        <v>124041523</v>
      </c>
      <c r="I39" s="61">
        <v>0</v>
      </c>
      <c r="J39" s="61">
        <v>-3</v>
      </c>
      <c r="K39" s="61">
        <v>65402635</v>
      </c>
      <c r="L39" s="61">
        <v>1946353410</v>
      </c>
      <c r="M39" s="61">
        <v>1946353410</v>
      </c>
      <c r="N39" s="61">
        <v>0</v>
      </c>
    </row>
    <row r="40" spans="1:14" s="25" customFormat="1" ht="15.95" customHeight="1" thickBot="1">
      <c r="A40" s="26" t="str">
        <f>"Total in "&amp;LEFT(A7,LEN(A7)-5)&amp;":"</f>
        <v>Total in January - August:</v>
      </c>
      <c r="B40" s="53" t="s">
        <v>0</v>
      </c>
      <c r="C40" s="54">
        <v>3098652950</v>
      </c>
      <c r="D40" s="54" t="s">
        <v>0</v>
      </c>
      <c r="E40" s="54" t="s">
        <v>0</v>
      </c>
      <c r="F40" s="54">
        <v>1992173873</v>
      </c>
      <c r="G40" s="54">
        <v>78221063</v>
      </c>
      <c r="H40" s="54">
        <v>124041523</v>
      </c>
      <c r="I40" s="54">
        <v>0</v>
      </c>
      <c r="J40" s="54">
        <v>-3</v>
      </c>
      <c r="K40" s="54">
        <v>65402635</v>
      </c>
      <c r="L40" s="53" t="s">
        <v>0</v>
      </c>
      <c r="M40" s="54">
        <v>1946353410</v>
      </c>
      <c r="N40" s="54">
        <v>0</v>
      </c>
    </row>
    <row r="41" spans="1:14" s="23" customFormat="1" ht="15.95" customHeight="1" thickBot="1">
      <c r="A41" s="20" t="s">
        <v>22</v>
      </c>
      <c r="B41" s="62">
        <v>4592954573.0200005</v>
      </c>
      <c r="C41" s="62">
        <v>4592954573.0200005</v>
      </c>
      <c r="D41" s="62" t="s">
        <v>0</v>
      </c>
      <c r="E41" s="62" t="s">
        <v>0</v>
      </c>
      <c r="F41" s="62">
        <v>3177590528.77</v>
      </c>
      <c r="G41" s="62">
        <v>88321063</v>
      </c>
      <c r="H41" s="62">
        <v>133405969.15000001</v>
      </c>
      <c r="I41" s="62">
        <v>0</v>
      </c>
      <c r="J41" s="62">
        <v>261820</v>
      </c>
      <c r="K41" s="62">
        <v>70266792.909999996</v>
      </c>
      <c r="L41" s="62">
        <v>3132767442.6199999</v>
      </c>
      <c r="M41" s="62">
        <v>3132767442.6199999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4592954573.0200005</v>
      </c>
      <c r="D42" s="64" t="s">
        <v>0</v>
      </c>
      <c r="E42" s="64" t="s">
        <v>0</v>
      </c>
      <c r="F42" s="64">
        <v>3177590528.77</v>
      </c>
      <c r="G42" s="64">
        <v>88321063</v>
      </c>
      <c r="H42" s="64">
        <v>133405969.15000001</v>
      </c>
      <c r="I42" s="64">
        <v>0</v>
      </c>
      <c r="J42" s="64">
        <v>261820</v>
      </c>
      <c r="K42" s="64">
        <v>70266792.909999996</v>
      </c>
      <c r="L42" s="65" t="s">
        <v>0</v>
      </c>
      <c r="M42" s="64">
        <v>3132767442.6199999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80" t="s">
        <v>55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6:N6"/>
    <mergeCell ref="A1:N1"/>
    <mergeCell ref="A2:N2"/>
    <mergeCell ref="A3:N3"/>
    <mergeCell ref="A4:N4"/>
    <mergeCell ref="A5:N5"/>
    <mergeCell ref="A7:N7"/>
    <mergeCell ref="A9:A10"/>
    <mergeCell ref="B9:C9"/>
    <mergeCell ref="D9:D10"/>
    <mergeCell ref="E9:E10"/>
    <mergeCell ref="F9:F10"/>
    <mergeCell ref="G9:K9"/>
    <mergeCell ref="L9:M9"/>
    <mergeCell ref="N9:N10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zoomScaleNormal="100" zoomScaleSheetLayoutView="100" workbookViewId="0">
      <selection activeCell="G10" sqref="G10"/>
    </sheetView>
  </sheetViews>
  <sheetFormatPr defaultRowHeight="17.25" customHeight="1"/>
  <cols>
    <col min="1" max="1" width="40.42578125" style="1" customWidth="1"/>
    <col min="2" max="2" width="12.28515625" style="1" bestFit="1" customWidth="1"/>
    <col min="3" max="3" width="12.28515625" style="1" customWidth="1"/>
    <col min="4" max="4" width="11.28515625" style="1" customWidth="1"/>
    <col min="5" max="5" width="10.28515625" style="1" customWidth="1"/>
    <col min="6" max="6" width="12.28515625" style="1" customWidth="1"/>
    <col min="7" max="11" width="11.42578125" style="1" customWidth="1"/>
    <col min="12" max="12" width="12.42578125" style="1" customWidth="1"/>
    <col min="13" max="13" width="12.140625" style="1" customWidth="1"/>
    <col min="14" max="14" width="11.42578125" style="1" customWidth="1"/>
    <col min="15" max="16384" width="9.140625" style="1"/>
  </cols>
  <sheetData>
    <row r="1" spans="1:14" customFormat="1" ht="47.25" customHeight="1">
      <c r="A1" s="91" t="s">
        <v>43</v>
      </c>
      <c r="B1" s="92"/>
      <c r="C1" s="92"/>
      <c r="D1" s="92"/>
      <c r="E1" s="92"/>
      <c r="F1" s="92"/>
      <c r="G1" s="92"/>
      <c r="H1" s="92"/>
      <c r="I1" s="92"/>
      <c r="J1" s="93"/>
      <c r="K1" s="93"/>
      <c r="L1" s="93"/>
      <c r="M1" s="93"/>
      <c r="N1" s="93"/>
    </row>
    <row r="2" spans="1:14" customFormat="1" ht="12.75" customHeight="1">
      <c r="A2" s="94" t="s">
        <v>59</v>
      </c>
      <c r="B2" s="94"/>
      <c r="C2" s="94"/>
      <c r="D2" s="94"/>
      <c r="E2" s="94"/>
      <c r="F2" s="94"/>
      <c r="G2" s="94"/>
      <c r="H2" s="94"/>
      <c r="I2" s="94"/>
      <c r="J2" s="93"/>
      <c r="K2" s="93"/>
      <c r="L2" s="93"/>
      <c r="M2" s="93"/>
      <c r="N2" s="93"/>
    </row>
    <row r="3" spans="1:14" customFormat="1" ht="18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3"/>
      <c r="K3" s="93"/>
      <c r="L3" s="93"/>
      <c r="M3" s="93"/>
      <c r="N3" s="93"/>
    </row>
    <row r="4" spans="1:14" customFormat="1" ht="18.75" customHeight="1">
      <c r="A4" s="96" t="s">
        <v>37</v>
      </c>
      <c r="B4" s="96"/>
      <c r="C4" s="96"/>
      <c r="D4" s="96"/>
      <c r="E4" s="96"/>
      <c r="F4" s="96"/>
      <c r="G4" s="96"/>
      <c r="H4" s="96"/>
      <c r="I4" s="96"/>
      <c r="J4" s="93"/>
      <c r="K4" s="93"/>
      <c r="L4" s="93"/>
      <c r="M4" s="93"/>
      <c r="N4" s="93"/>
    </row>
    <row r="5" spans="1:14" customFormat="1" ht="21" customHeight="1">
      <c r="A5" s="97" t="s">
        <v>38</v>
      </c>
      <c r="B5" s="97"/>
      <c r="C5" s="97"/>
      <c r="D5" s="97"/>
      <c r="E5" s="97"/>
      <c r="F5" s="97"/>
      <c r="G5" s="97"/>
      <c r="H5" s="97"/>
      <c r="I5" s="97"/>
      <c r="J5" s="93"/>
      <c r="K5" s="93"/>
      <c r="L5" s="93"/>
      <c r="M5" s="93"/>
      <c r="N5" s="93"/>
    </row>
    <row r="6" spans="1:14" s="2" customFormat="1" ht="17.25" customHeight="1">
      <c r="A6" s="90" t="s">
        <v>32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</row>
    <row r="7" spans="1:14" s="3" customFormat="1" ht="17.25" customHeight="1">
      <c r="A7" s="87" t="s">
        <v>58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</row>
    <row r="8" spans="1:14" ht="17.2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5"/>
      <c r="L8" s="4"/>
      <c r="M8" s="4"/>
      <c r="N8" s="6" t="s">
        <v>1</v>
      </c>
    </row>
    <row r="9" spans="1:14" ht="25.5" customHeight="1">
      <c r="A9" s="89" t="s">
        <v>7</v>
      </c>
      <c r="B9" s="89" t="s">
        <v>8</v>
      </c>
      <c r="C9" s="89"/>
      <c r="D9" s="89" t="s">
        <v>16</v>
      </c>
      <c r="E9" s="89" t="s">
        <v>17</v>
      </c>
      <c r="F9" s="89" t="s">
        <v>3</v>
      </c>
      <c r="G9" s="89" t="s">
        <v>9</v>
      </c>
      <c r="H9" s="89"/>
      <c r="I9" s="89"/>
      <c r="J9" s="89"/>
      <c r="K9" s="89"/>
      <c r="L9" s="89" t="s">
        <v>13</v>
      </c>
      <c r="M9" s="89"/>
      <c r="N9" s="89" t="s">
        <v>15</v>
      </c>
    </row>
    <row r="10" spans="1:14" ht="38.25">
      <c r="A10" s="89"/>
      <c r="B10" s="83" t="s">
        <v>6</v>
      </c>
      <c r="C10" s="7" t="s">
        <v>2</v>
      </c>
      <c r="D10" s="89"/>
      <c r="E10" s="89"/>
      <c r="F10" s="89"/>
      <c r="G10" s="83" t="s">
        <v>10</v>
      </c>
      <c r="H10" s="83" t="s">
        <v>11</v>
      </c>
      <c r="I10" s="83" t="s">
        <v>4</v>
      </c>
      <c r="J10" s="83" t="s">
        <v>12</v>
      </c>
      <c r="K10" s="83" t="s">
        <v>5</v>
      </c>
      <c r="L10" s="83" t="s">
        <v>6</v>
      </c>
      <c r="M10" s="83" t="s">
        <v>14</v>
      </c>
      <c r="N10" s="89"/>
    </row>
    <row r="11" spans="1:14" ht="12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8">
        <v>7</v>
      </c>
      <c r="H11" s="8">
        <v>8</v>
      </c>
      <c r="I11" s="8">
        <v>9</v>
      </c>
      <c r="J11" s="8">
        <v>10</v>
      </c>
      <c r="K11" s="8">
        <v>11</v>
      </c>
      <c r="L11" s="8">
        <v>12</v>
      </c>
      <c r="M11" s="8">
        <v>13</v>
      </c>
      <c r="N11" s="8">
        <v>14</v>
      </c>
    </row>
    <row r="12" spans="1:14" ht="15.95" customHeight="1">
      <c r="A12" s="35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8"/>
    </row>
    <row r="13" spans="1:14" ht="15.95" customHeight="1">
      <c r="A13" s="28" t="s">
        <v>2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30"/>
    </row>
    <row r="14" spans="1:14" s="31" customFormat="1" ht="15.95" customHeight="1">
      <c r="A14" s="32" t="s">
        <v>24</v>
      </c>
      <c r="B14" s="40">
        <v>75000000</v>
      </c>
      <c r="C14" s="40">
        <v>75000000</v>
      </c>
      <c r="D14" s="41">
        <v>38764</v>
      </c>
      <c r="E14" s="41">
        <v>47557</v>
      </c>
      <c r="F14" s="40">
        <v>28462805.130000006</v>
      </c>
      <c r="G14" s="39">
        <v>0</v>
      </c>
      <c r="H14" s="39">
        <v>4066115.02</v>
      </c>
      <c r="I14" s="39">
        <v>0</v>
      </c>
      <c r="J14" s="39">
        <v>0</v>
      </c>
      <c r="K14" s="39">
        <v>785474.35</v>
      </c>
      <c r="L14" s="39">
        <v>24396690.110000007</v>
      </c>
      <c r="M14" s="39">
        <v>24396690.110000007</v>
      </c>
      <c r="N14" s="66">
        <v>0</v>
      </c>
    </row>
    <row r="15" spans="1:14" s="31" customFormat="1" ht="15.95" customHeight="1">
      <c r="A15" s="32" t="s">
        <v>39</v>
      </c>
      <c r="B15" s="40">
        <v>200000000</v>
      </c>
      <c r="C15" s="40">
        <v>200000000</v>
      </c>
      <c r="D15" s="41">
        <v>40248</v>
      </c>
      <c r="E15" s="41">
        <v>45950</v>
      </c>
      <c r="F15" s="40">
        <v>200000000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200000000</v>
      </c>
      <c r="M15" s="39">
        <v>200000000</v>
      </c>
      <c r="N15" s="66">
        <v>0</v>
      </c>
    </row>
    <row r="16" spans="1:14" s="31" customFormat="1" ht="15.95" customHeight="1">
      <c r="A16" s="32" t="s">
        <v>25</v>
      </c>
      <c r="B16" s="40">
        <v>225000000</v>
      </c>
      <c r="C16" s="40">
        <v>225000000</v>
      </c>
      <c r="D16" s="41">
        <v>39762</v>
      </c>
      <c r="E16" s="41">
        <v>45742</v>
      </c>
      <c r="F16" s="40">
        <v>225000000</v>
      </c>
      <c r="G16" s="39">
        <v>0</v>
      </c>
      <c r="H16" s="39">
        <v>0</v>
      </c>
      <c r="I16" s="39">
        <v>0</v>
      </c>
      <c r="J16" s="39">
        <v>0</v>
      </c>
      <c r="K16" s="39">
        <v>3121500</v>
      </c>
      <c r="L16" s="39">
        <v>225000000</v>
      </c>
      <c r="M16" s="39">
        <v>225000000</v>
      </c>
      <c r="N16" s="66">
        <v>0</v>
      </c>
    </row>
    <row r="17" spans="1:14" s="31" customFormat="1" ht="15.95" customHeight="1">
      <c r="A17" s="37" t="s">
        <v>26</v>
      </c>
      <c r="B17" s="40">
        <v>400000000</v>
      </c>
      <c r="C17" s="40">
        <v>400000000</v>
      </c>
      <c r="D17" s="41">
        <v>42080</v>
      </c>
      <c r="E17" s="41">
        <v>53664</v>
      </c>
      <c r="F17" s="40">
        <v>200000000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200000000</v>
      </c>
      <c r="M17" s="39">
        <v>200000000</v>
      </c>
      <c r="N17" s="66">
        <v>200000000</v>
      </c>
    </row>
    <row r="18" spans="1:14" s="31" customFormat="1" ht="15.95" customHeight="1">
      <c r="A18" s="37" t="s">
        <v>27</v>
      </c>
      <c r="B18" s="40">
        <v>25000000</v>
      </c>
      <c r="C18" s="40">
        <v>25000000</v>
      </c>
      <c r="D18" s="42">
        <v>39962</v>
      </c>
      <c r="E18" s="42">
        <v>45441</v>
      </c>
      <c r="F18" s="40">
        <v>2500000</v>
      </c>
      <c r="G18" s="39">
        <v>0</v>
      </c>
      <c r="H18" s="39">
        <v>2500000</v>
      </c>
      <c r="I18" s="39">
        <v>0</v>
      </c>
      <c r="J18" s="39">
        <v>0</v>
      </c>
      <c r="K18" s="39">
        <v>116500</v>
      </c>
      <c r="L18" s="39">
        <v>0</v>
      </c>
      <c r="M18" s="39">
        <v>0</v>
      </c>
      <c r="N18" s="66">
        <v>0</v>
      </c>
    </row>
    <row r="19" spans="1:14" s="31" customFormat="1" ht="15.95" customHeight="1">
      <c r="A19" s="37" t="s">
        <v>35</v>
      </c>
      <c r="B19" s="40">
        <v>19329312.02</v>
      </c>
      <c r="C19" s="40">
        <v>19329312.02</v>
      </c>
      <c r="D19" s="41">
        <v>42766</v>
      </c>
      <c r="E19" s="41">
        <v>51089</v>
      </c>
      <c r="F19" s="40">
        <v>12771570.640000001</v>
      </c>
      <c r="G19" s="39">
        <v>0</v>
      </c>
      <c r="H19" s="39">
        <v>458734.13</v>
      </c>
      <c r="I19" s="39">
        <v>0</v>
      </c>
      <c r="J19" s="39">
        <v>0</v>
      </c>
      <c r="K19" s="39">
        <v>270478.53000000003</v>
      </c>
      <c r="L19" s="39">
        <v>12312836.51</v>
      </c>
      <c r="M19" s="39">
        <v>12312836.51</v>
      </c>
      <c r="N19" s="66">
        <v>0</v>
      </c>
    </row>
    <row r="20" spans="1:14" s="31" customFormat="1" ht="15.95" customHeight="1">
      <c r="A20" s="38" t="s">
        <v>41</v>
      </c>
      <c r="B20" s="40">
        <v>472807000</v>
      </c>
      <c r="C20" s="40">
        <v>472807000</v>
      </c>
      <c r="D20" s="41">
        <v>44134</v>
      </c>
      <c r="E20" s="41">
        <v>55605</v>
      </c>
      <c r="F20" s="40">
        <v>472000000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472000000</v>
      </c>
      <c r="M20" s="39">
        <v>472000000</v>
      </c>
      <c r="N20" s="66">
        <v>807000</v>
      </c>
    </row>
    <row r="21" spans="1:14" s="23" customFormat="1" ht="15.95" customHeight="1">
      <c r="A21" s="20" t="s">
        <v>19</v>
      </c>
      <c r="B21" s="43">
        <v>1417136312.02</v>
      </c>
      <c r="C21" s="43">
        <v>1417136312.02</v>
      </c>
      <c r="D21" s="43" t="s">
        <v>0</v>
      </c>
      <c r="E21" s="43" t="s">
        <v>0</v>
      </c>
      <c r="F21" s="43">
        <v>1140734375.77</v>
      </c>
      <c r="G21" s="43">
        <v>0</v>
      </c>
      <c r="H21" s="43">
        <v>7024849.1499999994</v>
      </c>
      <c r="I21" s="43">
        <v>0</v>
      </c>
      <c r="J21" s="43">
        <v>0</v>
      </c>
      <c r="K21" s="43">
        <v>4293952.88</v>
      </c>
      <c r="L21" s="43">
        <v>1133709526.6199999</v>
      </c>
      <c r="M21" s="43">
        <v>1133709526.6199999</v>
      </c>
      <c r="N21" s="43">
        <v>200807000</v>
      </c>
    </row>
    <row r="22" spans="1:14" ht="15.95" customHeight="1" thickBot="1">
      <c r="A22" s="26" t="str">
        <f>"Total in "&amp;LEFT(A7,LEN(A7)-5)&amp;":"</f>
        <v>Total in January - September:</v>
      </c>
      <c r="B22" s="46" t="s">
        <v>0</v>
      </c>
      <c r="C22" s="47">
        <v>1417136312.02</v>
      </c>
      <c r="D22" s="47" t="s">
        <v>0</v>
      </c>
      <c r="E22" s="47" t="s">
        <v>0</v>
      </c>
      <c r="F22" s="47">
        <v>1140734375.77</v>
      </c>
      <c r="G22" s="47">
        <v>0</v>
      </c>
      <c r="H22" s="47">
        <v>7024849.1499999994</v>
      </c>
      <c r="I22" s="47">
        <v>0</v>
      </c>
      <c r="J22" s="47">
        <v>0</v>
      </c>
      <c r="K22" s="47">
        <v>4293952.88</v>
      </c>
      <c r="L22" s="46" t="s">
        <v>0</v>
      </c>
      <c r="M22" s="47">
        <v>1133709526.6199999</v>
      </c>
      <c r="N22" s="47">
        <v>200807000</v>
      </c>
    </row>
    <row r="23" spans="1:14" ht="15.95" customHeight="1">
      <c r="A23" s="24" t="s">
        <v>20</v>
      </c>
      <c r="B23" s="48"/>
      <c r="C23" s="48"/>
      <c r="D23" s="48"/>
      <c r="E23" s="48"/>
      <c r="F23" s="48"/>
      <c r="G23" s="49"/>
      <c r="H23" s="49"/>
      <c r="I23" s="49"/>
      <c r="J23" s="49"/>
      <c r="K23" s="49"/>
      <c r="L23" s="49"/>
      <c r="M23" s="49"/>
      <c r="N23" s="68"/>
    </row>
    <row r="24" spans="1:14" ht="15.95" customHeight="1">
      <c r="A24" s="28" t="s">
        <v>2</v>
      </c>
      <c r="B24" s="50"/>
      <c r="C24" s="50"/>
      <c r="D24" s="50"/>
      <c r="E24" s="50"/>
      <c r="F24" s="50"/>
      <c r="G24" s="50"/>
      <c r="H24" s="51"/>
      <c r="I24" s="50"/>
      <c r="J24" s="50"/>
      <c r="K24" s="50"/>
      <c r="L24" s="50"/>
      <c r="M24" s="50"/>
      <c r="N24" s="69"/>
    </row>
    <row r="25" spans="1:14" ht="15.95" customHeight="1">
      <c r="A25" s="73" t="s">
        <v>51</v>
      </c>
      <c r="B25" s="44">
        <v>100000</v>
      </c>
      <c r="C25" s="44">
        <v>100000</v>
      </c>
      <c r="D25" s="52" t="s">
        <v>0</v>
      </c>
      <c r="E25" s="52" t="s">
        <v>0</v>
      </c>
      <c r="F25" s="52">
        <v>0</v>
      </c>
      <c r="G25" s="44">
        <v>100000</v>
      </c>
      <c r="H25" s="44">
        <v>0</v>
      </c>
      <c r="I25" s="44">
        <v>0</v>
      </c>
      <c r="J25" s="44">
        <v>0</v>
      </c>
      <c r="K25" s="44">
        <v>250</v>
      </c>
      <c r="L25" s="44">
        <v>100000</v>
      </c>
      <c r="M25" s="44">
        <v>100000</v>
      </c>
      <c r="N25" s="67" t="s">
        <v>0</v>
      </c>
    </row>
    <row r="26" spans="1:14" ht="24" customHeight="1">
      <c r="A26" s="22" t="s">
        <v>28</v>
      </c>
      <c r="B26" s="44">
        <v>9583</v>
      </c>
      <c r="C26" s="44">
        <v>9583</v>
      </c>
      <c r="D26" s="52" t="s">
        <v>0</v>
      </c>
      <c r="E26" s="52" t="s">
        <v>0</v>
      </c>
      <c r="F26" s="52">
        <v>6990</v>
      </c>
      <c r="G26" s="44">
        <v>0</v>
      </c>
      <c r="H26" s="44">
        <v>2130</v>
      </c>
      <c r="I26" s="44">
        <v>0</v>
      </c>
      <c r="J26" s="44">
        <v>0</v>
      </c>
      <c r="K26" s="44">
        <v>0</v>
      </c>
      <c r="L26" s="44">
        <v>4860</v>
      </c>
      <c r="M26" s="44">
        <v>4860</v>
      </c>
      <c r="N26" s="67" t="s">
        <v>0</v>
      </c>
    </row>
    <row r="27" spans="1:14" ht="22.5">
      <c r="A27" s="21" t="s">
        <v>52</v>
      </c>
      <c r="B27" s="44">
        <v>20619559</v>
      </c>
      <c r="C27" s="44">
        <v>20619559</v>
      </c>
      <c r="D27" s="52" t="s">
        <v>0</v>
      </c>
      <c r="E27" s="52" t="s">
        <v>0</v>
      </c>
      <c r="F27" s="52">
        <v>16370797</v>
      </c>
      <c r="G27" s="44">
        <v>0</v>
      </c>
      <c r="H27" s="44">
        <v>1465376</v>
      </c>
      <c r="I27" s="44">
        <v>0</v>
      </c>
      <c r="J27" s="44">
        <v>321233</v>
      </c>
      <c r="K27" s="44">
        <v>563493</v>
      </c>
      <c r="L27" s="44">
        <v>15226654</v>
      </c>
      <c r="M27" s="44">
        <v>15226654</v>
      </c>
      <c r="N27" s="67" t="s">
        <v>0</v>
      </c>
    </row>
    <row r="28" spans="1:14" ht="22.5">
      <c r="A28" s="21" t="s">
        <v>30</v>
      </c>
      <c r="B28" s="44">
        <v>56510000</v>
      </c>
      <c r="C28" s="44">
        <v>56510000</v>
      </c>
      <c r="D28" s="52" t="s">
        <v>0</v>
      </c>
      <c r="E28" s="52" t="s">
        <v>0</v>
      </c>
      <c r="F28" s="52">
        <v>28304493</v>
      </c>
      <c r="G28" s="44">
        <v>11000000</v>
      </c>
      <c r="H28" s="44">
        <v>1198857</v>
      </c>
      <c r="I28" s="44">
        <v>0</v>
      </c>
      <c r="J28" s="44">
        <v>0</v>
      </c>
      <c r="K28" s="44">
        <v>313735</v>
      </c>
      <c r="L28" s="44">
        <v>38105636</v>
      </c>
      <c r="M28" s="44">
        <v>38105636</v>
      </c>
      <c r="N28" s="67" t="s">
        <v>0</v>
      </c>
    </row>
    <row r="29" spans="1:14" s="23" customFormat="1" ht="15.95" customHeight="1">
      <c r="A29" s="20" t="s">
        <v>21</v>
      </c>
      <c r="B29" s="45">
        <v>77239142</v>
      </c>
      <c r="C29" s="45">
        <v>77239142</v>
      </c>
      <c r="D29" s="45" t="s">
        <v>0</v>
      </c>
      <c r="E29" s="45" t="s">
        <v>0</v>
      </c>
      <c r="F29" s="45">
        <v>44682280</v>
      </c>
      <c r="G29" s="45">
        <v>11100000</v>
      </c>
      <c r="H29" s="45">
        <v>2666363</v>
      </c>
      <c r="I29" s="45">
        <v>0</v>
      </c>
      <c r="J29" s="45">
        <v>321233</v>
      </c>
      <c r="K29" s="45">
        <v>877478</v>
      </c>
      <c r="L29" s="45">
        <v>53437150</v>
      </c>
      <c r="M29" s="45">
        <v>53437150</v>
      </c>
      <c r="N29" s="45" t="s">
        <v>0</v>
      </c>
    </row>
    <row r="30" spans="1:14" s="23" customFormat="1" ht="15.95" customHeight="1" thickBot="1">
      <c r="A30" s="26" t="str">
        <f>"Total in "&amp;LEFT(A7,LEN(A7)-5)&amp;":"</f>
        <v>Total in January - September:</v>
      </c>
      <c r="B30" s="53" t="s">
        <v>0</v>
      </c>
      <c r="C30" s="54">
        <v>77239142</v>
      </c>
      <c r="D30" s="54" t="s">
        <v>0</v>
      </c>
      <c r="E30" s="54" t="s">
        <v>0</v>
      </c>
      <c r="F30" s="54">
        <v>44682280</v>
      </c>
      <c r="G30" s="54">
        <v>11100000</v>
      </c>
      <c r="H30" s="54">
        <v>2666363</v>
      </c>
      <c r="I30" s="54">
        <v>0</v>
      </c>
      <c r="J30" s="54">
        <v>321233</v>
      </c>
      <c r="K30" s="54">
        <v>877478</v>
      </c>
      <c r="L30" s="53" t="s">
        <v>0</v>
      </c>
      <c r="M30" s="54">
        <v>53437150</v>
      </c>
      <c r="N30" s="54" t="s">
        <v>0</v>
      </c>
    </row>
    <row r="31" spans="1:14" ht="15.95" customHeight="1">
      <c r="A31" s="24" t="s">
        <v>34</v>
      </c>
      <c r="B31" s="48"/>
      <c r="C31" s="48"/>
      <c r="D31" s="48"/>
      <c r="E31" s="48"/>
      <c r="F31" s="48"/>
      <c r="G31" s="49"/>
      <c r="H31" s="49"/>
      <c r="I31" s="49"/>
      <c r="J31" s="49"/>
      <c r="K31" s="49"/>
      <c r="L31" s="49"/>
      <c r="M31" s="49"/>
      <c r="N31" s="68"/>
    </row>
    <row r="32" spans="1:14" ht="15.95" customHeight="1">
      <c r="A32" s="28" t="s">
        <v>2</v>
      </c>
      <c r="B32" s="55"/>
      <c r="C32" s="55"/>
      <c r="D32" s="55"/>
      <c r="E32" s="55"/>
      <c r="F32" s="55"/>
      <c r="G32" s="56"/>
      <c r="H32" s="56"/>
      <c r="I32" s="56"/>
      <c r="J32" s="56"/>
      <c r="K32" s="56"/>
      <c r="L32" s="56"/>
      <c r="M32" s="56"/>
      <c r="N32" s="70"/>
    </row>
    <row r="33" spans="1:14" s="19" customFormat="1" ht="22.5">
      <c r="A33" s="22" t="s">
        <v>45</v>
      </c>
      <c r="B33" s="44">
        <v>37335</v>
      </c>
      <c r="C33" s="44">
        <v>37335</v>
      </c>
      <c r="D33" s="52" t="s">
        <v>0</v>
      </c>
      <c r="E33" s="52" t="s">
        <v>0</v>
      </c>
      <c r="F33" s="52">
        <v>37335</v>
      </c>
      <c r="G33" s="57">
        <v>0</v>
      </c>
      <c r="H33" s="57">
        <v>37335</v>
      </c>
      <c r="I33" s="57">
        <v>0</v>
      </c>
      <c r="J33" s="57">
        <v>0</v>
      </c>
      <c r="K33" s="57">
        <v>466</v>
      </c>
      <c r="L33" s="57">
        <v>0</v>
      </c>
      <c r="M33" s="57">
        <v>0</v>
      </c>
      <c r="N33" s="67" t="s">
        <v>0</v>
      </c>
    </row>
    <row r="34" spans="1:14" s="19" customFormat="1" ht="22.5">
      <c r="A34" s="22" t="s">
        <v>28</v>
      </c>
      <c r="B34" s="44">
        <v>50970785</v>
      </c>
      <c r="C34" s="44">
        <v>50970785</v>
      </c>
      <c r="D34" s="52" t="s">
        <v>0</v>
      </c>
      <c r="E34" s="52" t="s">
        <v>0</v>
      </c>
      <c r="F34" s="52">
        <v>13279635</v>
      </c>
      <c r="G34" s="57">
        <v>0</v>
      </c>
      <c r="H34" s="57">
        <v>2352354</v>
      </c>
      <c r="I34" s="57">
        <v>0</v>
      </c>
      <c r="J34" s="57">
        <v>0</v>
      </c>
      <c r="K34" s="57">
        <v>680</v>
      </c>
      <c r="L34" s="57">
        <v>10927281</v>
      </c>
      <c r="M34" s="57">
        <v>10927281</v>
      </c>
      <c r="N34" s="67" t="s">
        <v>0</v>
      </c>
    </row>
    <row r="35" spans="1:14" s="19" customFormat="1" ht="22.5">
      <c r="A35" s="22" t="s">
        <v>29</v>
      </c>
      <c r="B35" s="44">
        <v>86522769</v>
      </c>
      <c r="C35" s="44">
        <v>86522769</v>
      </c>
      <c r="D35" s="52" t="s">
        <v>0</v>
      </c>
      <c r="E35" s="52" t="s">
        <v>0</v>
      </c>
      <c r="F35" s="52">
        <v>58198807</v>
      </c>
      <c r="G35" s="57">
        <v>1500000</v>
      </c>
      <c r="H35" s="57">
        <v>2279358</v>
      </c>
      <c r="I35" s="57">
        <v>0</v>
      </c>
      <c r="J35" s="57">
        <v>0</v>
      </c>
      <c r="K35" s="57">
        <v>1120267</v>
      </c>
      <c r="L35" s="57">
        <v>57419449</v>
      </c>
      <c r="M35" s="57">
        <v>57419449</v>
      </c>
      <c r="N35" s="67" t="s">
        <v>0</v>
      </c>
    </row>
    <row r="36" spans="1:14" s="19" customFormat="1" ht="33.75">
      <c r="A36" s="22" t="s">
        <v>33</v>
      </c>
      <c r="B36" s="44">
        <v>632980</v>
      </c>
      <c r="C36" s="44">
        <v>632980</v>
      </c>
      <c r="D36" s="52" t="s">
        <v>0</v>
      </c>
      <c r="E36" s="52" t="s">
        <v>0</v>
      </c>
      <c r="F36" s="52">
        <v>36893</v>
      </c>
      <c r="G36" s="57">
        <v>0</v>
      </c>
      <c r="H36" s="57">
        <v>23361</v>
      </c>
      <c r="I36" s="57">
        <v>0</v>
      </c>
      <c r="J36" s="57">
        <v>0</v>
      </c>
      <c r="K36" s="57">
        <v>989</v>
      </c>
      <c r="L36" s="57">
        <v>13532</v>
      </c>
      <c r="M36" s="57">
        <v>13532</v>
      </c>
      <c r="N36" s="67" t="s">
        <v>0</v>
      </c>
    </row>
    <row r="37" spans="1:14" s="19" customFormat="1" ht="22.5">
      <c r="A37" s="22" t="s">
        <v>30</v>
      </c>
      <c r="B37" s="44">
        <v>270789353</v>
      </c>
      <c r="C37" s="44">
        <v>270789353</v>
      </c>
      <c r="D37" s="52" t="s">
        <v>0</v>
      </c>
      <c r="E37" s="52" t="s">
        <v>0</v>
      </c>
      <c r="F37" s="52">
        <v>112232571</v>
      </c>
      <c r="G37" s="57">
        <v>0</v>
      </c>
      <c r="H37" s="57">
        <v>30512124</v>
      </c>
      <c r="I37" s="57">
        <v>0</v>
      </c>
      <c r="J37" s="57">
        <v>0</v>
      </c>
      <c r="K37" s="57">
        <v>11412013</v>
      </c>
      <c r="L37" s="57">
        <v>81720447</v>
      </c>
      <c r="M37" s="57">
        <v>81720447</v>
      </c>
      <c r="N37" s="67" t="s">
        <v>0</v>
      </c>
    </row>
    <row r="38" spans="1:14" s="19" customFormat="1" ht="33.75">
      <c r="A38" s="22" t="s">
        <v>31</v>
      </c>
      <c r="B38" s="58">
        <v>2711681217</v>
      </c>
      <c r="C38" s="58">
        <v>2711681217</v>
      </c>
      <c r="D38" s="59" t="s">
        <v>0</v>
      </c>
      <c r="E38" s="59" t="s">
        <v>0</v>
      </c>
      <c r="F38" s="59">
        <v>1808388632</v>
      </c>
      <c r="G38" s="60">
        <v>95059483</v>
      </c>
      <c r="H38" s="60">
        <v>122487268</v>
      </c>
      <c r="I38" s="60">
        <v>0</v>
      </c>
      <c r="J38" s="60">
        <v>-2</v>
      </c>
      <c r="K38" s="60">
        <v>54645028</v>
      </c>
      <c r="L38" s="60">
        <v>1780960845</v>
      </c>
      <c r="M38" s="57">
        <v>1780960845</v>
      </c>
      <c r="N38" s="67" t="s">
        <v>0</v>
      </c>
    </row>
    <row r="39" spans="1:14" ht="15.95" customHeight="1">
      <c r="A39" s="20" t="s">
        <v>19</v>
      </c>
      <c r="B39" s="45">
        <v>3120634439</v>
      </c>
      <c r="C39" s="45">
        <v>3120634439</v>
      </c>
      <c r="D39" s="45" t="s">
        <v>0</v>
      </c>
      <c r="E39" s="45" t="s">
        <v>0</v>
      </c>
      <c r="F39" s="45">
        <v>1992173873</v>
      </c>
      <c r="G39" s="61">
        <v>96559483</v>
      </c>
      <c r="H39" s="61">
        <v>157691800</v>
      </c>
      <c r="I39" s="61">
        <v>0</v>
      </c>
      <c r="J39" s="61">
        <v>-2</v>
      </c>
      <c r="K39" s="61">
        <v>67179443</v>
      </c>
      <c r="L39" s="61">
        <v>1931041554</v>
      </c>
      <c r="M39" s="61">
        <v>1931041554</v>
      </c>
      <c r="N39" s="45" t="s">
        <v>0</v>
      </c>
    </row>
    <row r="40" spans="1:14" s="25" customFormat="1" ht="15.95" customHeight="1" thickBot="1">
      <c r="A40" s="26" t="str">
        <f>"Total in "&amp;LEFT(A7,LEN(A7)-5)&amp;":"</f>
        <v>Total in January - September:</v>
      </c>
      <c r="B40" s="53" t="s">
        <v>0</v>
      </c>
      <c r="C40" s="54">
        <v>3120634439</v>
      </c>
      <c r="D40" s="54" t="s">
        <v>0</v>
      </c>
      <c r="E40" s="54" t="s">
        <v>0</v>
      </c>
      <c r="F40" s="54">
        <v>1992173873</v>
      </c>
      <c r="G40" s="54">
        <v>96559483</v>
      </c>
      <c r="H40" s="54">
        <v>157691800</v>
      </c>
      <c r="I40" s="54">
        <v>0</v>
      </c>
      <c r="J40" s="54">
        <v>-2</v>
      </c>
      <c r="K40" s="54">
        <v>67179443</v>
      </c>
      <c r="L40" s="53" t="s">
        <v>0</v>
      </c>
      <c r="M40" s="54">
        <v>1931041554</v>
      </c>
      <c r="N40" s="54" t="s">
        <v>0</v>
      </c>
    </row>
    <row r="41" spans="1:14" s="23" customFormat="1" ht="15.95" customHeight="1" thickBot="1">
      <c r="A41" s="20" t="s">
        <v>22</v>
      </c>
      <c r="B41" s="62">
        <v>4615009893.0200005</v>
      </c>
      <c r="C41" s="62">
        <v>4615009893.0200005</v>
      </c>
      <c r="D41" s="62" t="s">
        <v>0</v>
      </c>
      <c r="E41" s="62" t="s">
        <v>0</v>
      </c>
      <c r="F41" s="62">
        <v>3177590528.77</v>
      </c>
      <c r="G41" s="62">
        <v>107659483</v>
      </c>
      <c r="H41" s="62">
        <v>167383012.15000001</v>
      </c>
      <c r="I41" s="62">
        <v>0</v>
      </c>
      <c r="J41" s="62">
        <v>321231</v>
      </c>
      <c r="K41" s="62">
        <v>72350873.879999995</v>
      </c>
      <c r="L41" s="62">
        <v>3118188230.6199999</v>
      </c>
      <c r="M41" s="62">
        <v>3118188230.6199999</v>
      </c>
      <c r="N41" s="62">
        <v>200807000</v>
      </c>
    </row>
    <row r="42" spans="1:14" s="23" customFormat="1" ht="32.25" thickBot="1">
      <c r="A42" s="27" t="s">
        <v>23</v>
      </c>
      <c r="B42" s="63" t="s">
        <v>0</v>
      </c>
      <c r="C42" s="64">
        <v>4615009893.0200005</v>
      </c>
      <c r="D42" s="64" t="s">
        <v>0</v>
      </c>
      <c r="E42" s="64" t="s">
        <v>0</v>
      </c>
      <c r="F42" s="64">
        <v>3177590528.77</v>
      </c>
      <c r="G42" s="64">
        <v>107659483</v>
      </c>
      <c r="H42" s="64">
        <v>167383012.15000001</v>
      </c>
      <c r="I42" s="64">
        <v>0</v>
      </c>
      <c r="J42" s="64">
        <v>321231</v>
      </c>
      <c r="K42" s="64">
        <v>72350873.879999995</v>
      </c>
      <c r="L42" s="65" t="s">
        <v>0</v>
      </c>
      <c r="M42" s="64">
        <v>3118188230.6199999</v>
      </c>
      <c r="N42" s="64">
        <v>200807000</v>
      </c>
    </row>
    <row r="43" spans="1:14" ht="15.75" customHeight="1">
      <c r="A43" s="36" t="s">
        <v>44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4"/>
      <c r="M43" s="15"/>
      <c r="N43" s="15"/>
    </row>
    <row r="44" spans="1:14" ht="12.75">
      <c r="A44" s="80" t="s">
        <v>55</v>
      </c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4"/>
      <c r="M44" s="15"/>
      <c r="N44" s="15"/>
    </row>
    <row r="45" spans="1:14" ht="12.75">
      <c r="A45" s="16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4"/>
      <c r="M45" s="15"/>
      <c r="N45" s="15"/>
    </row>
    <row r="46" spans="1:14" ht="17.25" customHeight="1">
      <c r="A46" s="33"/>
      <c r="B46" s="10"/>
      <c r="C46" s="11"/>
      <c r="D46" s="11"/>
      <c r="E46" s="11"/>
      <c r="F46" s="12"/>
      <c r="G46" s="13"/>
      <c r="H46" s="9"/>
      <c r="I46" s="9"/>
      <c r="J46" s="9"/>
      <c r="K46" s="9"/>
      <c r="L46" s="9"/>
      <c r="M46" s="9"/>
      <c r="N46" s="9"/>
    </row>
    <row r="47" spans="1:14" ht="12" customHeight="1">
      <c r="A47" s="34"/>
    </row>
  </sheetData>
  <mergeCells count="15">
    <mergeCell ref="A7:N7"/>
    <mergeCell ref="A9:A10"/>
    <mergeCell ref="B9:C9"/>
    <mergeCell ref="D9:D10"/>
    <mergeCell ref="E9:E10"/>
    <mergeCell ref="F9:F10"/>
    <mergeCell ref="G9:K9"/>
    <mergeCell ref="L9:M9"/>
    <mergeCell ref="N9:N10"/>
    <mergeCell ref="A6:N6"/>
    <mergeCell ref="A1:N1"/>
    <mergeCell ref="A2:N2"/>
    <mergeCell ref="A3:N3"/>
    <mergeCell ref="A4:N4"/>
    <mergeCell ref="A5:N5"/>
  </mergeCells>
  <printOptions horizontalCentered="1"/>
  <pageMargins left="0.98425196850393704" right="0.35433070866141736" top="0.98425196850393704" bottom="0.39370078740157483" header="0.15748031496062992" footer="0.15748031496062992"/>
  <pageSetup paperSize="9" scale="65" orientation="landscape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Lansmane</dc:creator>
  <cp:lastModifiedBy>Ēriks Tamanis</cp:lastModifiedBy>
  <cp:lastPrinted>2017-02-15T13:24:58Z</cp:lastPrinted>
  <dcterms:created xsi:type="dcterms:W3CDTF">2016-10-26T11:21:40Z</dcterms:created>
  <dcterms:modified xsi:type="dcterms:W3CDTF">2025-01-20T14:54:26Z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2024_loans_eng.xlsx</vt:lpwstr>
  </property>
</Properties>
</file>