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rskdep\Parskati\valsts parads\valsts parads_menesis\"/>
    </mc:Choice>
  </mc:AlternateContent>
  <bookViews>
    <workbookView xWindow="0" yWindow="0" windowWidth="19875" windowHeight="11700" activeTab="2"/>
  </bookViews>
  <sheets>
    <sheet name="JAN" sheetId="94" r:id="rId1"/>
    <sheet name="FEB" sheetId="95" r:id="rId2"/>
    <sheet name="MAR" sheetId="96" r:id="rId3"/>
  </sheets>
  <definedNames>
    <definedName name="Z_1CD31CBF_4B49_4E56_AB32_B594D837FF44_.wvu.PrintTitles" localSheetId="1" hidden="1">FEB!$8:$11</definedName>
    <definedName name="Z_1CD31CBF_4B49_4E56_AB32_B594D837FF44_.wvu.PrintTitles" localSheetId="0" hidden="1">JAN!$8:$11</definedName>
    <definedName name="Z_1CD31CBF_4B49_4E56_AB32_B594D837FF44_.wvu.PrintTitles" localSheetId="2" hidden="1">MAR!$8:$11</definedName>
    <definedName name="Z_45655F84_A498_4E3B_B937_6C500BB9BB8E_.wvu.PrintTitles" localSheetId="1" hidden="1">FEB!$8:$11</definedName>
    <definedName name="Z_45655F84_A498_4E3B_B937_6C500BB9BB8E_.wvu.PrintTitles" localSheetId="0" hidden="1">JAN!$8:$11</definedName>
    <definedName name="Z_45655F84_A498_4E3B_B937_6C500BB9BB8E_.wvu.PrintTitles" localSheetId="2" hidden="1">MAR!$8:$11</definedName>
    <definedName name="Z_61EC064F_D512_473F_9DA8_E419AEB78E2A_.wvu.PrintTitles" localSheetId="1" hidden="1">FEB!$8:$11</definedName>
    <definedName name="Z_61EC064F_D512_473F_9DA8_E419AEB78E2A_.wvu.PrintTitles" localSheetId="0" hidden="1">JAN!$8:$11</definedName>
    <definedName name="Z_61EC064F_D512_473F_9DA8_E419AEB78E2A_.wvu.PrintTitles" localSheetId="2" hidden="1">MAR!$8:$11</definedName>
    <definedName name="Z_CD09ECC6_5C13_41E5_A8BB_FFE424675590_.wvu.PrintTitles" localSheetId="1" hidden="1">FEB!$8:$11</definedName>
    <definedName name="Z_CD09ECC6_5C13_41E5_A8BB_FFE424675590_.wvu.PrintTitles" localSheetId="0" hidden="1">JAN!$8:$11</definedName>
    <definedName name="Z_CD09ECC6_5C13_41E5_A8BB_FFE424675590_.wvu.PrintTitles" localSheetId="2" hidden="1">MAR!$8:$11</definedName>
    <definedName name="Z_EB0FF616_B213_4CC3_A056_3439FA0DC3D8_.wvu.PrintTitles" localSheetId="1" hidden="1">FEB!$8:$11</definedName>
    <definedName name="Z_EB0FF616_B213_4CC3_A056_3439FA0DC3D8_.wvu.PrintTitles" localSheetId="0" hidden="1">JAN!$8:$11</definedName>
    <definedName name="Z_EB0FF616_B213_4CC3_A056_3439FA0DC3D8_.wvu.PrintTitles" localSheetId="2" hidden="1">MAR!$8:$11</definedName>
  </definedNames>
  <calcPr calcId="162913"/>
</workbook>
</file>

<file path=xl/calcChain.xml><?xml version="1.0" encoding="utf-8"?>
<calcChain xmlns="http://schemas.openxmlformats.org/spreadsheetml/2006/main">
  <c r="A38" i="96" l="1"/>
  <c r="A29" i="96"/>
  <c r="A21" i="96"/>
  <c r="A38" i="95" l="1"/>
  <c r="A29" i="95"/>
  <c r="A21" i="95"/>
  <c r="A38" i="94" l="1"/>
  <c r="A29" i="94"/>
  <c r="A21" i="94"/>
</calcChain>
</file>

<file path=xl/sharedStrings.xml><?xml version="1.0" encoding="utf-8"?>
<sst xmlns="http://schemas.openxmlformats.org/spreadsheetml/2006/main" count="324" uniqueCount="49">
  <si>
    <t>X</t>
  </si>
  <si>
    <t>(in currency units)</t>
  </si>
  <si>
    <t>EUR</t>
  </si>
  <si>
    <t>Debt at the beginning of the period
EUR</t>
  </si>
  <si>
    <t>Currency exposure
EUR</t>
  </si>
  <si>
    <t>Interest paid
EUR</t>
  </si>
  <si>
    <t>Original currency</t>
  </si>
  <si>
    <t>Loan and Lender</t>
  </si>
  <si>
    <t>Contracted amount</t>
  </si>
  <si>
    <t>During the period</t>
  </si>
  <si>
    <t>Disbursed
EUR</t>
  </si>
  <si>
    <t>Principal paid
EUR</t>
  </si>
  <si>
    <t>Other changes
EUR</t>
  </si>
  <si>
    <t>Debt at the end of the period</t>
  </si>
  <si>
    <r>
      <rPr>
        <i/>
        <sz val="10"/>
        <rFont val="Times New Roman"/>
        <family val="1"/>
        <charset val="186"/>
      </rPr>
      <t>EUR</t>
    </r>
    <r>
      <rPr>
        <sz val="10"/>
        <rFont val="Times New Roman"/>
        <family val="1"/>
        <charset val="186"/>
      </rPr>
      <t xml:space="preserve">
(6+7-8+9+10)</t>
    </r>
  </si>
  <si>
    <t>Undisbursed at the end of the period
EUR</t>
  </si>
  <si>
    <t>Contract signing date</t>
  </si>
  <si>
    <t>Repayment date</t>
  </si>
  <si>
    <t xml:space="preserve"> I   Loans managed by the Treasury</t>
  </si>
  <si>
    <t xml:space="preserve">Total   EUR </t>
  </si>
  <si>
    <t>II   Ministries, other budgetary institutions and derived public persons **</t>
  </si>
  <si>
    <t xml:space="preserve">Total  EUR </t>
  </si>
  <si>
    <t xml:space="preserve"> EUR </t>
  </si>
  <si>
    <t xml:space="preserve">CG and LG (I+II+III) GRAND TOTAL at nominal value </t>
  </si>
  <si>
    <t>Cohesion and structural funds programe loan (2005) (EIB)</t>
  </si>
  <si>
    <t>EU structural funds co-financing (EIB)</t>
  </si>
  <si>
    <t>EU structural funds co-financing 2014-2020 (EIB)</t>
  </si>
  <si>
    <t>Medium-term and long-term loans from non-financial corporations (S11 00 00)</t>
  </si>
  <si>
    <t>Medium-term and long-term loans from financial corporations  (S12 00 00)</t>
  </si>
  <si>
    <t>Medium-term and long-term loans from rest of the world (S20 00 00)</t>
  </si>
  <si>
    <t>Medium-term and long-term loans from  Central Government structures (The Treasury of the Republic of Latvia, S13 01 00)</t>
  </si>
  <si>
    <t>Central Government and Local Government loans</t>
  </si>
  <si>
    <t>Medium-term and long-term loans from commercial companies controlled and financed by Central Government (S13 01 30)</t>
  </si>
  <si>
    <t>III   Local governments</t>
  </si>
  <si>
    <t>Liabilities assumption of health care (NIB)</t>
  </si>
  <si>
    <t>REPORT</t>
  </si>
  <si>
    <t>Riga</t>
  </si>
  <si>
    <t>Monthly Report</t>
  </si>
  <si>
    <r>
      <t>Loan issued by European Commission (EC)</t>
    </r>
    <r>
      <rPr>
        <sz val="8"/>
        <rFont val="Calibri"/>
        <family val="2"/>
        <charset val="186"/>
      </rPr>
      <t>¹</t>
    </r>
  </si>
  <si>
    <t>SURE Loan issued by European Commission (EC)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</si>
  <si>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</si>
  <si>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Data at nominal value</t>
  </si>
  <si>
    <t>Short-term loans from financial corporations  (S12 00 00)*</t>
  </si>
  <si>
    <t>Medium-term and long-term loans from financial corporations  (S12 00 00)*</t>
  </si>
  <si>
    <t>*The Debt at the beginning of the reporting period has been clarified according to the annual report.</t>
  </si>
  <si>
    <t>Smilšu iela 1, Rīga, LV-1919, Latvia, phone +371 67094222, e-mail pasts@kase.gov.lv, www.kase.gov.lv</t>
  </si>
  <si>
    <t>January 2025</t>
  </si>
  <si>
    <t>January - February 2025</t>
  </si>
  <si>
    <t>January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</si>
</sst>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##0"/>
    <numFmt numFmtId="165" formatCode="#\ ##0"/>
    <numFmt numFmtId="166" formatCode="_-* #,##0.00\ &quot;DM&quot;_-;\-* #,##0.00\ &quot;DM&quot;_-;_-* &quot;-&quot;??\ &quot;DM&quot;_-;_-@_-"/>
    <numFmt numFmtId="167" formatCode="0&quot;.&quot;0"/>
    <numFmt numFmtId="168" formatCode="##,#0&quot;.&quot;0"/>
  </numFmts>
  <fonts count="60">
    <font>
      <sz val="10"/>
      <name val="Arial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0"/>
      <color indexed="8"/>
      <name val="Arial"/>
      <family val="2"/>
    </font>
    <font>
      <sz val="11"/>
      <color indexed="9"/>
      <name val="Calibri"/>
      <family val="2"/>
      <charset val="186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86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sz val="10"/>
      <name val="RimTimes"/>
    </font>
    <font>
      <sz val="8.5"/>
      <name val="Times New Roman"/>
      <family val="1"/>
    </font>
    <font>
      <sz val="8"/>
      <name val="Calibri"/>
      <family val="2"/>
      <charset val="186"/>
    </font>
    <font>
      <u/>
      <sz val="10"/>
      <color theme="10"/>
      <name val="Arial"/>
      <family val="2"/>
      <charset val="186"/>
    </font>
    <font>
      <b/>
      <sz val="16"/>
      <name val="Calibri Light"/>
      <family val="2"/>
      <charset val="186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78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4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17" borderId="0" applyNumberFormat="0" applyBorder="0" applyAlignment="0" applyProtection="0"/>
    <xf numFmtId="0" fontId="13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13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13" borderId="0" applyNumberFormat="0" applyBorder="0" applyAlignment="0" applyProtection="0"/>
    <xf numFmtId="0" fontId="14" fillId="21" borderId="0" applyNumberFormat="0" applyBorder="0" applyAlignment="0" applyProtection="0"/>
    <xf numFmtId="0" fontId="15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2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28" borderId="0" applyNumberFormat="0" applyBorder="0" applyAlignment="0" applyProtection="0"/>
    <xf numFmtId="0" fontId="19" fillId="40" borderId="1" applyNumberFormat="0" applyAlignment="0" applyProtection="0"/>
    <xf numFmtId="0" fontId="20" fillId="29" borderId="2" applyNumberFormat="0" applyAlignment="0" applyProtection="0"/>
    <xf numFmtId="43" fontId="5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8" fillId="38" borderId="1" applyNumberFormat="0" applyAlignment="0" applyProtection="0"/>
    <xf numFmtId="0" fontId="29" fillId="0" borderId="6" applyNumberFormat="0" applyFill="0" applyAlignment="0" applyProtection="0"/>
    <xf numFmtId="0" fontId="30" fillId="38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5" fillId="0" borderId="0"/>
    <xf numFmtId="0" fontId="4" fillId="37" borderId="7" applyNumberFormat="0" applyFont="0" applyAlignment="0" applyProtection="0"/>
    <xf numFmtId="0" fontId="32" fillId="40" borderId="8" applyNumberFormat="0" applyAlignment="0" applyProtection="0"/>
    <xf numFmtId="0" fontId="33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" fontId="34" fillId="45" borderId="9" applyNumberFormat="0" applyProtection="0">
      <alignment vertical="center"/>
    </xf>
    <xf numFmtId="4" fontId="35" fillId="0" borderId="0" applyNumberFormat="0" applyProtection="0"/>
    <xf numFmtId="0" fontId="1" fillId="0" borderId="0"/>
    <xf numFmtId="0" fontId="4" fillId="0" borderId="0"/>
    <xf numFmtId="4" fontId="36" fillId="45" borderId="9" applyNumberFormat="0" applyProtection="0">
      <alignment vertical="center"/>
    </xf>
    <xf numFmtId="4" fontId="36" fillId="46" borderId="9" applyNumberFormat="0" applyProtection="0">
      <alignment vertical="center"/>
    </xf>
    <xf numFmtId="0" fontId="1" fillId="0" borderId="0"/>
    <xf numFmtId="0" fontId="4" fillId="0" borderId="0"/>
    <xf numFmtId="4" fontId="34" fillId="45" borderId="9" applyNumberFormat="0" applyProtection="0">
      <alignment horizontal="left" vertical="center" indent="1"/>
    </xf>
    <xf numFmtId="4" fontId="35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34" fillId="46" borderId="9" applyNumberFormat="0" applyProtection="0">
      <alignment horizontal="left" vertical="top" indent="1"/>
    </xf>
    <xf numFmtId="4" fontId="37" fillId="47" borderId="0" applyNumberFormat="0" applyProtection="0">
      <alignment horizontal="left" vertical="center"/>
    </xf>
    <xf numFmtId="4" fontId="37" fillId="47" borderId="0" applyNumberFormat="0" applyProtection="0">
      <alignment horizontal="left" vertical="center"/>
    </xf>
    <xf numFmtId="4" fontId="34" fillId="3" borderId="0" applyNumberFormat="0" applyProtection="0">
      <alignment horizontal="left" vertical="center" indent="1"/>
    </xf>
    <xf numFmtId="4" fontId="7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4" fontId="13" fillId="4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5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26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7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21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36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5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48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4" borderId="9" applyNumberFormat="0" applyProtection="0">
      <alignment horizontal="right" vertical="center"/>
    </xf>
    <xf numFmtId="0" fontId="1" fillId="0" borderId="0"/>
    <xf numFmtId="0" fontId="4" fillId="0" borderId="0"/>
    <xf numFmtId="4" fontId="34" fillId="49" borderId="11" applyNumberFormat="0" applyProtection="0">
      <alignment horizontal="left" vertical="center" indent="1"/>
    </xf>
    <xf numFmtId="0" fontId="1" fillId="0" borderId="0"/>
    <xf numFmtId="0" fontId="4" fillId="0" borderId="0"/>
    <xf numFmtId="4" fontId="13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8" fillId="13" borderId="0" applyNumberFormat="0" applyProtection="0">
      <alignment horizontal="left" vertical="center" indent="1"/>
    </xf>
    <xf numFmtId="4" fontId="38" fillId="51" borderId="0" applyNumberFormat="0" applyProtection="0">
      <alignment horizontal="left" vertical="center" indent="1"/>
    </xf>
    <xf numFmtId="0" fontId="1" fillId="0" borderId="0"/>
    <xf numFmtId="0" fontId="4" fillId="0" borderId="0"/>
    <xf numFmtId="4" fontId="13" fillId="3" borderId="9" applyNumberFormat="0" applyProtection="0">
      <alignment horizontal="right" vertical="center"/>
    </xf>
    <xf numFmtId="0" fontId="1" fillId="0" borderId="0"/>
    <xf numFmtId="0" fontId="4" fillId="0" borderId="0"/>
    <xf numFmtId="4" fontId="31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1" fillId="3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0" fontId="1" fillId="0" borderId="0"/>
    <xf numFmtId="0" fontId="4" fillId="0" borderId="0"/>
    <xf numFmtId="0" fontId="4" fillId="1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51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47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11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2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0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3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4" borderId="10" applyNumberFormat="0">
      <protection locked="0"/>
    </xf>
    <xf numFmtId="0" fontId="39" fillId="13" borderId="13" applyBorder="0"/>
    <xf numFmtId="0" fontId="1" fillId="0" borderId="0"/>
    <xf numFmtId="0" fontId="4" fillId="0" borderId="0"/>
    <xf numFmtId="4" fontId="13" fillId="55" borderId="9" applyNumberFormat="0" applyProtection="0">
      <alignment vertical="center"/>
    </xf>
    <xf numFmtId="0" fontId="1" fillId="0" borderId="0"/>
    <xf numFmtId="0" fontId="4" fillId="0" borderId="0"/>
    <xf numFmtId="4" fontId="40" fillId="7" borderId="9" applyNumberFormat="0" applyProtection="0">
      <alignment vertical="center"/>
    </xf>
    <xf numFmtId="4" fontId="40" fillId="55" borderId="9" applyNumberFormat="0" applyProtection="0">
      <alignment vertical="center"/>
    </xf>
    <xf numFmtId="0" fontId="1" fillId="0" borderId="0"/>
    <xf numFmtId="0" fontId="4" fillId="0" borderId="0"/>
    <xf numFmtId="4" fontId="13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0" fontId="13" fillId="55" borderId="9" applyNumberFormat="0" applyProtection="0">
      <alignment horizontal="left" vertical="top" indent="1"/>
    </xf>
    <xf numFmtId="4" fontId="13" fillId="50" borderId="9" applyNumberFormat="0" applyProtection="0">
      <alignment horizontal="right" vertical="center"/>
    </xf>
    <xf numFmtId="4" fontId="13" fillId="50" borderId="9" applyNumberFormat="0" applyProtection="0">
      <alignment horizontal="right" vertical="center"/>
    </xf>
    <xf numFmtId="4" fontId="7" fillId="0" borderId="0" applyNumberFormat="0" applyProtection="0">
      <alignment horizontal="right"/>
    </xf>
    <xf numFmtId="4" fontId="7" fillId="0" borderId="0" applyNumberFormat="0" applyProtection="0">
      <alignment horizontal="right"/>
    </xf>
    <xf numFmtId="0" fontId="1" fillId="0" borderId="0"/>
    <xf numFmtId="0" fontId="4" fillId="0" borderId="0"/>
    <xf numFmtId="4" fontId="40" fillId="50" borderId="9" applyNumberFormat="0" applyProtection="0">
      <alignment horizontal="right" vertical="center"/>
    </xf>
    <xf numFmtId="4" fontId="13" fillId="3" borderId="9" applyNumberFormat="0" applyProtection="0">
      <alignment horizontal="left" vertical="center" indent="1"/>
    </xf>
    <xf numFmtId="4" fontId="13" fillId="3" borderId="9" applyNumberFormat="0" applyProtection="0">
      <alignment horizontal="left" vertical="center" indent="1"/>
    </xf>
    <xf numFmtId="4" fontId="7" fillId="0" borderId="0" applyNumberFormat="0" applyProtection="0">
      <alignment horizontal="left" wrapText="1" indent="1"/>
    </xf>
    <xf numFmtId="4" fontId="7" fillId="0" borderId="0" applyNumberFormat="0" applyProtection="0">
      <alignment horizontal="left" wrapText="1" indent="1"/>
    </xf>
    <xf numFmtId="0" fontId="31" fillId="47" borderId="9" applyNumberFormat="0" applyProtection="0">
      <alignment horizontal="left" vertical="top"/>
    </xf>
    <xf numFmtId="0" fontId="31" fillId="47" borderId="9" applyNumberFormat="0" applyProtection="0">
      <alignment horizontal="left" vertical="top"/>
    </xf>
    <xf numFmtId="0" fontId="13" fillId="47" borderId="9" applyNumberFormat="0" applyProtection="0">
      <alignment horizontal="left" vertical="top" indent="1"/>
    </xf>
    <xf numFmtId="4" fontId="41" fillId="56" borderId="0" applyNumberFormat="0" applyProtection="0">
      <alignment horizontal="left" vertical="center"/>
    </xf>
    <xf numFmtId="4" fontId="41" fillId="56" borderId="0" applyNumberFormat="0" applyProtection="0">
      <alignment horizontal="left" vertical="center"/>
    </xf>
    <xf numFmtId="4" fontId="41" fillId="56" borderId="0" applyNumberFormat="0" applyProtection="0">
      <alignment horizontal="left" vertical="center" indent="1"/>
    </xf>
    <xf numFmtId="0" fontId="42" fillId="57" borderId="10"/>
    <xf numFmtId="0" fontId="1" fillId="0" borderId="0"/>
    <xf numFmtId="0" fontId="4" fillId="0" borderId="0"/>
    <xf numFmtId="4" fontId="43" fillId="50" borderId="9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14" applyNumberFormat="0" applyFill="0" applyAlignment="0" applyProtection="0"/>
    <xf numFmtId="167" fontId="47" fillId="58" borderId="0" applyBorder="0" applyProtection="0"/>
    <xf numFmtId="0" fontId="48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92" applyFont="1" applyFill="1"/>
    <xf numFmtId="0" fontId="49" fillId="0" borderId="0" xfId="92" applyNumberFormat="1" applyFont="1" applyFill="1" applyAlignment="1"/>
    <xf numFmtId="0" fontId="11" fillId="0" borderId="0" xfId="92" applyNumberFormat="1" applyFont="1" applyFill="1" applyAlignment="1"/>
    <xf numFmtId="0" fontId="3" fillId="0" borderId="15" xfId="92" applyFont="1" applyFill="1" applyBorder="1"/>
    <xf numFmtId="0" fontId="3" fillId="0" borderId="15" xfId="92" applyFont="1" applyFill="1" applyBorder="1" applyAlignment="1">
      <alignment horizontal="centerContinuous"/>
    </xf>
    <xf numFmtId="0" fontId="10" fillId="0" borderId="15" xfId="92" applyFont="1" applyFill="1" applyBorder="1" applyAlignment="1">
      <alignment horizontal="right"/>
    </xf>
    <xf numFmtId="0" fontId="10" fillId="0" borderId="10" xfId="129" applyFont="1" applyFill="1" applyBorder="1" applyAlignment="1">
      <alignment horizontal="center" vertical="center" wrapText="1"/>
    </xf>
    <xf numFmtId="0" fontId="3" fillId="0" borderId="16" xfId="92" applyFont="1" applyFill="1" applyBorder="1" applyAlignment="1">
      <alignment horizontal="center" vertical="center"/>
    </xf>
    <xf numFmtId="0" fontId="6" fillId="0" borderId="0" xfId="92" applyFont="1" applyFill="1"/>
    <xf numFmtId="164" fontId="6" fillId="0" borderId="0" xfId="92" applyNumberFormat="1" applyFont="1" applyFill="1"/>
    <xf numFmtId="165" fontId="6" fillId="0" borderId="0" xfId="92" applyNumberFormat="1" applyFont="1" applyFill="1" applyAlignment="1"/>
    <xf numFmtId="165" fontId="6" fillId="0" borderId="0" xfId="92" applyNumberFormat="1" applyFont="1" applyFill="1"/>
    <xf numFmtId="3" fontId="6" fillId="0" borderId="0" xfId="92" applyNumberFormat="1" applyFont="1" applyFill="1"/>
    <xf numFmtId="0" fontId="3" fillId="0" borderId="0" xfId="92" applyFont="1" applyFill="1" applyBorder="1" applyAlignment="1">
      <alignment horizontal="center" vertical="center"/>
    </xf>
    <xf numFmtId="0" fontId="3" fillId="0" borderId="0" xfId="92" applyFont="1" applyFill="1" applyBorder="1" applyAlignment="1">
      <alignment horizontal="right" vertical="center"/>
    </xf>
    <xf numFmtId="0" fontId="8" fillId="0" borderId="0" xfId="92" applyFont="1" applyFill="1" applyBorder="1" applyAlignment="1">
      <alignment horizontal="left" vertical="center" wrapText="1"/>
    </xf>
    <xf numFmtId="0" fontId="51" fillId="0" borderId="17" xfId="129" applyFont="1" applyFill="1" applyBorder="1" applyAlignment="1">
      <alignment horizontal="center" vertical="center"/>
    </xf>
    <xf numFmtId="0" fontId="51" fillId="0" borderId="18" xfId="129" applyFont="1" applyFill="1" applyBorder="1" applyAlignment="1">
      <alignment horizontal="center" vertical="center"/>
    </xf>
    <xf numFmtId="0" fontId="50" fillId="0" borderId="0" xfId="92" applyFont="1" applyFill="1"/>
    <xf numFmtId="0" fontId="8" fillId="0" borderId="10" xfId="130" applyFont="1" applyFill="1" applyBorder="1" applyAlignment="1">
      <alignment horizontal="right" vertical="center" wrapText="1"/>
    </xf>
    <xf numFmtId="0" fontId="50" fillId="0" borderId="20" xfId="92" applyFont="1" applyFill="1" applyBorder="1" applyAlignment="1">
      <alignment horizontal="left" vertical="center" wrapText="1"/>
    </xf>
    <xf numFmtId="0" fontId="50" fillId="0" borderId="21" xfId="130" applyFont="1" applyFill="1" applyBorder="1" applyAlignment="1">
      <alignment horizontal="left" vertical="center" wrapText="1"/>
    </xf>
    <xf numFmtId="0" fontId="8" fillId="0" borderId="0" xfId="92" applyFont="1" applyFill="1"/>
    <xf numFmtId="0" fontId="52" fillId="0" borderId="22" xfId="129" applyFont="1" applyFill="1" applyBorder="1" applyAlignment="1">
      <alignment horizontal="left" vertical="center"/>
    </xf>
    <xf numFmtId="0" fontId="8" fillId="0" borderId="0" xfId="92" applyFont="1" applyFill="1" applyAlignment="1">
      <alignment horizontal="right"/>
    </xf>
    <xf numFmtId="0" fontId="8" fillId="59" borderId="23" xfId="92" applyFont="1" applyFill="1" applyBorder="1" applyAlignment="1">
      <alignment horizontal="right" vertical="center"/>
    </xf>
    <xf numFmtId="0" fontId="5" fillId="59" borderId="24" xfId="92" applyFont="1" applyFill="1" applyBorder="1" applyAlignment="1">
      <alignment horizontal="right" vertical="center" wrapText="1"/>
    </xf>
    <xf numFmtId="0" fontId="8" fillId="0" borderId="25" xfId="130" applyFont="1" applyFill="1" applyBorder="1" applyAlignment="1">
      <alignment horizontal="center" vertical="center"/>
    </xf>
    <xf numFmtId="3" fontId="3" fillId="0" borderId="26" xfId="92" applyNumberFormat="1" applyFont="1" applyFill="1" applyBorder="1" applyAlignment="1">
      <alignment horizontal="right" vertical="center"/>
    </xf>
    <xf numFmtId="3" fontId="3" fillId="0" borderId="27" xfId="92" applyNumberFormat="1" applyFont="1" applyFill="1" applyBorder="1" applyAlignment="1">
      <alignment horizontal="right" vertical="center"/>
    </xf>
    <xf numFmtId="0" fontId="54" fillId="0" borderId="0" xfId="92" applyFont="1" applyFill="1"/>
    <xf numFmtId="0" fontId="54" fillId="0" borderId="19" xfId="130" applyFont="1" applyFill="1" applyBorder="1" applyAlignment="1">
      <alignment horizontal="left" vertical="center"/>
    </xf>
    <xf numFmtId="0" fontId="6" fillId="0" borderId="0" xfId="131" applyFont="1" applyFill="1" applyBorder="1" applyProtection="1">
      <protection locked="0"/>
    </xf>
    <xf numFmtId="0" fontId="3" fillId="0" borderId="0" xfId="88" applyFont="1"/>
    <xf numFmtId="0" fontId="52" fillId="0" borderId="28" xfId="129" applyFont="1" applyFill="1" applyBorder="1" applyAlignment="1">
      <alignment horizontal="left" vertical="center"/>
    </xf>
    <xf numFmtId="0" fontId="3" fillId="0" borderId="0" xfId="128" applyFont="1" applyFill="1" applyAlignment="1">
      <alignment vertical="center"/>
    </xf>
    <xf numFmtId="0" fontId="50" fillId="0" borderId="29" xfId="132" applyFont="1" applyFill="1" applyBorder="1" applyAlignment="1">
      <alignment horizontal="left" vertical="center"/>
    </xf>
    <xf numFmtId="0" fontId="50" fillId="0" borderId="29" xfId="132" applyFont="1" applyFill="1" applyBorder="1" applyAlignment="1">
      <alignment horizontal="left" vertical="center" wrapText="1"/>
    </xf>
    <xf numFmtId="3" fontId="54" fillId="60" borderId="30" xfId="94" applyNumberFormat="1" applyFont="1" applyFill="1" applyBorder="1" applyAlignment="1">
      <alignment horizontal="right" vertical="center"/>
    </xf>
    <xf numFmtId="3" fontId="54" fillId="60" borderId="30" xfId="76" applyNumberFormat="1" applyFont="1" applyFill="1" applyBorder="1" applyAlignment="1">
      <alignment horizontal="right" vertical="center"/>
    </xf>
    <xf numFmtId="14" fontId="54" fillId="60" borderId="30" xfId="94" applyNumberFormat="1" applyFont="1" applyFill="1" applyBorder="1" applyAlignment="1">
      <alignment horizontal="center" vertical="center"/>
    </xf>
    <xf numFmtId="3" fontId="8" fillId="60" borderId="10" xfId="76" applyNumberFormat="1" applyFont="1" applyFill="1" applyBorder="1" applyAlignment="1">
      <alignment horizontal="right" vertical="center"/>
    </xf>
    <xf numFmtId="3" fontId="50" fillId="60" borderId="31" xfId="94" applyNumberFormat="1" applyFont="1" applyFill="1" applyBorder="1" applyAlignment="1">
      <alignment horizontal="right" vertical="center"/>
    </xf>
    <xf numFmtId="3" fontId="8" fillId="60" borderId="10" xfId="94" applyNumberFormat="1" applyFont="1" applyFill="1" applyBorder="1" applyAlignment="1">
      <alignment horizontal="right" vertical="center"/>
    </xf>
    <xf numFmtId="0" fontId="8" fillId="60" borderId="23" xfId="94" applyFont="1" applyFill="1" applyBorder="1" applyAlignment="1">
      <alignment horizontal="right" vertical="center"/>
    </xf>
    <xf numFmtId="3" fontId="8" fillId="60" borderId="23" xfId="94" applyNumberFormat="1" applyFont="1" applyFill="1" applyBorder="1" applyAlignment="1">
      <alignment horizontal="right" vertical="center"/>
    </xf>
    <xf numFmtId="0" fontId="51" fillId="60" borderId="15" xfId="130" applyFont="1" applyFill="1" applyBorder="1" applyAlignment="1">
      <alignment horizontal="center" vertical="center"/>
    </xf>
    <xf numFmtId="0" fontId="51" fillId="60" borderId="15" xfId="130" applyFont="1" applyFill="1" applyBorder="1" applyAlignment="1">
      <alignment vertical="center"/>
    </xf>
    <xf numFmtId="168" fontId="3" fillId="60" borderId="26" xfId="94" applyNumberFormat="1" applyFont="1" applyFill="1" applyBorder="1" applyAlignment="1">
      <alignment horizontal="right" vertical="center"/>
    </xf>
    <xf numFmtId="168" fontId="9" fillId="60" borderId="26" xfId="94" applyNumberFormat="1" applyFont="1" applyFill="1" applyBorder="1" applyAlignment="1">
      <alignment horizontal="right" vertical="center"/>
    </xf>
    <xf numFmtId="3" fontId="50" fillId="60" borderId="32" xfId="94" applyNumberFormat="1" applyFont="1" applyFill="1" applyBorder="1" applyAlignment="1">
      <alignment horizontal="right" vertical="center"/>
    </xf>
    <xf numFmtId="0" fontId="8" fillId="60" borderId="33" xfId="94" applyFont="1" applyFill="1" applyBorder="1" applyAlignment="1">
      <alignment horizontal="right" vertical="center"/>
    </xf>
    <xf numFmtId="3" fontId="8" fillId="60" borderId="33" xfId="94" applyNumberFormat="1" applyFont="1" applyFill="1" applyBorder="1" applyAlignment="1">
      <alignment horizontal="right" vertical="center"/>
    </xf>
    <xf numFmtId="3" fontId="3" fillId="60" borderId="26" xfId="94" applyNumberFormat="1" applyFont="1" applyFill="1" applyBorder="1" applyAlignment="1">
      <alignment horizontal="right" vertical="center"/>
    </xf>
    <xf numFmtId="3" fontId="3" fillId="60" borderId="26" xfId="94" applyNumberFormat="1" applyFont="1" applyFill="1" applyBorder="1" applyAlignment="1">
      <alignment vertical="center"/>
    </xf>
    <xf numFmtId="3" fontId="50" fillId="60" borderId="31" xfId="94" applyNumberFormat="1" applyFont="1" applyFill="1" applyBorder="1" applyAlignment="1">
      <alignment vertical="center"/>
    </xf>
    <xf numFmtId="3" fontId="50" fillId="60" borderId="34" xfId="94" applyNumberFormat="1" applyFont="1" applyFill="1" applyBorder="1" applyAlignment="1">
      <alignment horizontal="right" vertical="center"/>
    </xf>
    <xf numFmtId="3" fontId="50" fillId="60" borderId="35" xfId="94" applyNumberFormat="1" applyFont="1" applyFill="1" applyBorder="1" applyAlignment="1">
      <alignment horizontal="right" vertical="center"/>
    </xf>
    <xf numFmtId="3" fontId="50" fillId="60" borderId="34" xfId="94" applyNumberFormat="1" applyFont="1" applyFill="1" applyBorder="1" applyAlignment="1">
      <alignment vertical="center"/>
    </xf>
    <xf numFmtId="3" fontId="8" fillId="60" borderId="10" xfId="94" applyNumberFormat="1" applyFont="1" applyFill="1" applyBorder="1" applyAlignment="1">
      <alignment vertical="center"/>
    </xf>
    <xf numFmtId="3" fontId="8" fillId="60" borderId="18" xfId="94" applyNumberFormat="1" applyFont="1" applyFill="1" applyBorder="1" applyAlignment="1">
      <alignment horizontal="right" vertical="center"/>
    </xf>
    <xf numFmtId="0" fontId="8" fillId="60" borderId="24" xfId="94" applyFont="1" applyFill="1" applyBorder="1" applyAlignment="1">
      <alignment horizontal="center" vertical="center"/>
    </xf>
    <xf numFmtId="3" fontId="8" fillId="60" borderId="24" xfId="94" applyNumberFormat="1" applyFont="1" applyFill="1" applyBorder="1" applyAlignment="1">
      <alignment horizontal="right" vertical="center"/>
    </xf>
    <xf numFmtId="0" fontId="8" fillId="60" borderId="24" xfId="94" applyFont="1" applyFill="1" applyBorder="1" applyAlignment="1">
      <alignment horizontal="right" vertical="center"/>
    </xf>
    <xf numFmtId="3" fontId="54" fillId="60" borderId="36" xfId="94" applyNumberFormat="1" applyFont="1" applyFill="1" applyBorder="1" applyAlignment="1">
      <alignment horizontal="right" vertical="center"/>
    </xf>
    <xf numFmtId="3" fontId="50" fillId="60" borderId="37" xfId="94" applyNumberFormat="1" applyFont="1" applyFill="1" applyBorder="1" applyAlignment="1">
      <alignment horizontal="right" vertical="center"/>
    </xf>
    <xf numFmtId="0" fontId="51" fillId="60" borderId="38" xfId="130" applyFont="1" applyFill="1" applyBorder="1" applyAlignment="1">
      <alignment vertical="center"/>
    </xf>
    <xf numFmtId="168" fontId="3" fillId="60" borderId="27" xfId="94" applyNumberFormat="1" applyFont="1" applyFill="1" applyBorder="1" applyAlignment="1">
      <alignment horizontal="right" vertical="center"/>
    </xf>
    <xf numFmtId="3" fontId="3" fillId="60" borderId="27" xfId="94" applyNumberFormat="1" applyFont="1" applyFill="1" applyBorder="1" applyAlignment="1">
      <alignment vertical="center"/>
    </xf>
    <xf numFmtId="0" fontId="50" fillId="0" borderId="39" xfId="92" applyFont="1" applyFill="1" applyBorder="1" applyAlignment="1">
      <alignment horizontal="left" vertical="center"/>
    </xf>
    <xf numFmtId="0" fontId="3" fillId="0" borderId="0" xfId="94" applyFont="1" applyFill="1" applyBorder="1" applyAlignment="1">
      <alignment horizontal="left" vertical="center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17" fontId="11" fillId="0" borderId="0" xfId="92" quotePrefix="1" applyNumberFormat="1" applyFont="1" applyFill="1" applyAlignment="1">
      <alignment horizontal="center"/>
    </xf>
    <xf numFmtId="0" fontId="11" fillId="0" borderId="0" xfId="92" applyNumberFormat="1" applyFont="1" applyFill="1" applyAlignment="1">
      <alignment horizontal="center"/>
    </xf>
    <xf numFmtId="0" fontId="3" fillId="0" borderId="10" xfId="129" applyFont="1" applyFill="1" applyBorder="1" applyAlignment="1">
      <alignment horizontal="center" vertical="center" wrapText="1"/>
    </xf>
    <xf numFmtId="0" fontId="49" fillId="0" borderId="0" xfId="92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5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</cellXfs>
  <cellStyles count="278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- 20%" xfId="37"/>
    <cellStyle name="Accent1 - 40%" xfId="38"/>
    <cellStyle name="Accent1 - 60%" xfId="39"/>
    <cellStyle name="Accent1 2" xfId="40"/>
    <cellStyle name="Accent1 3" xfId="41"/>
    <cellStyle name="Accent1 4" xfId="42"/>
    <cellStyle name="Accent2 - 20%" xfId="43"/>
    <cellStyle name="Accent2 - 40%" xfId="44"/>
    <cellStyle name="Accent2 - 60%" xfId="45"/>
    <cellStyle name="Accent2 2" xfId="46"/>
    <cellStyle name="Accent2 3" xfId="47"/>
    <cellStyle name="Accent2 4" xfId="48"/>
    <cellStyle name="Accent3 - 20%" xfId="49"/>
    <cellStyle name="Accent3 - 40%" xfId="50"/>
    <cellStyle name="Accent3 - 60%" xfId="51"/>
    <cellStyle name="Accent3 2" xfId="52"/>
    <cellStyle name="Accent3 3" xfId="53"/>
    <cellStyle name="Accent3 4" xfId="54"/>
    <cellStyle name="Accent4 - 20%" xfId="55"/>
    <cellStyle name="Accent4 - 40%" xfId="56"/>
    <cellStyle name="Accent4 - 60%" xfId="57"/>
    <cellStyle name="Accent4 2" xfId="58"/>
    <cellStyle name="Accent4 3" xfId="59"/>
    <cellStyle name="Accent4 4" xfId="60"/>
    <cellStyle name="Accent5 - 20%" xfId="61"/>
    <cellStyle name="Accent5 - 40%" xfId="62"/>
    <cellStyle name="Accent5 - 60%" xfId="63"/>
    <cellStyle name="Accent5 2" xfId="64"/>
    <cellStyle name="Accent5 3" xfId="65"/>
    <cellStyle name="Accent5 4" xfId="66"/>
    <cellStyle name="Accent6 - 20%" xfId="67"/>
    <cellStyle name="Accent6 - 40%" xfId="68"/>
    <cellStyle name="Accent6 - 60%" xfId="69"/>
    <cellStyle name="Accent6 2" xfId="70"/>
    <cellStyle name="Accent6 3" xfId="71"/>
    <cellStyle name="Accent6 4" xfId="72"/>
    <cellStyle name="Bad 2" xfId="73"/>
    <cellStyle name="Calculation 2" xfId="74"/>
    <cellStyle name="Check Cell 2" xfId="75"/>
    <cellStyle name="Comma" xfId="76" builtinId="3"/>
    <cellStyle name="Currency 2" xfId="77"/>
    <cellStyle name="Emphasis 1" xfId="78"/>
    <cellStyle name="Emphasis 2" xfId="79"/>
    <cellStyle name="Emphasis 3" xfId="80"/>
    <cellStyle name="Explanatory Text 2" xfId="81"/>
    <cellStyle name="Explanatory Text 3" xfId="82"/>
    <cellStyle name="Good 2" xfId="83"/>
    <cellStyle name="Heading 1 2" xfId="84"/>
    <cellStyle name="Heading 2 2" xfId="85"/>
    <cellStyle name="Heading 3 2" xfId="86"/>
    <cellStyle name="Heading 4 2" xfId="87"/>
    <cellStyle name="Hyperlink" xfId="88" builtinId="8"/>
    <cellStyle name="Input 2" xfId="89"/>
    <cellStyle name="Linked Cell 2" xfId="90"/>
    <cellStyle name="Neutral 2" xfId="91"/>
    <cellStyle name="Normal" xfId="0" builtinId="0"/>
    <cellStyle name="Normal 10" xfId="92"/>
    <cellStyle name="Normal 10 2" xfId="93"/>
    <cellStyle name="Normal 10 3" xfId="94"/>
    <cellStyle name="Normal 11" xfId="95"/>
    <cellStyle name="Normal 11 2" xfId="96"/>
    <cellStyle name="Normal 12" xfId="97"/>
    <cellStyle name="Normal 12 2" xfId="98"/>
    <cellStyle name="Normal 13" xfId="99"/>
    <cellStyle name="Normal 13 2" xfId="100"/>
    <cellStyle name="Normal 14" xfId="101"/>
    <cellStyle name="Normal 14 2" xfId="102"/>
    <cellStyle name="Normal 15" xfId="103"/>
    <cellStyle name="Normal 15 2" xfId="104"/>
    <cellStyle name="Normal 16" xfId="105"/>
    <cellStyle name="Normal 16 2" xfId="106"/>
    <cellStyle name="Normal 18" xfId="107"/>
    <cellStyle name="Normal 2" xfId="108"/>
    <cellStyle name="Normal 2 2" xfId="109"/>
    <cellStyle name="Normal 2 3" xfId="110"/>
    <cellStyle name="Normal 2 3 2" xfId="111"/>
    <cellStyle name="Normal 20" xfId="112"/>
    <cellStyle name="Normal 20 2" xfId="113"/>
    <cellStyle name="Normal 21" xfId="114"/>
    <cellStyle name="Normal 21 2" xfId="115"/>
    <cellStyle name="Normal 3" xfId="116"/>
    <cellStyle name="Normal 3 2" xfId="117"/>
    <cellStyle name="Normal 4" xfId="118"/>
    <cellStyle name="Normal 4 2" xfId="119"/>
    <cellStyle name="Normal 5" xfId="120"/>
    <cellStyle name="Normal 5 2" xfId="121"/>
    <cellStyle name="Normal 6" xfId="122"/>
    <cellStyle name="Normal 6 2" xfId="123"/>
    <cellStyle name="Normal 8" xfId="124"/>
    <cellStyle name="Normal 8 2" xfId="125"/>
    <cellStyle name="Normal 9" xfId="126"/>
    <cellStyle name="Normal 9 2" xfId="127"/>
    <cellStyle name="Normal_2009_3.piel_arejais parads_men_WORK" xfId="128"/>
    <cellStyle name="Normal_2010_3.piel_arejais parads_men_WORK" xfId="129"/>
    <cellStyle name="Normal_2010_3.piel_arejais parads_men_WORK 2" xfId="130"/>
    <cellStyle name="Normal_2010_4.piel_galvojumi_men_WORK" xfId="131"/>
    <cellStyle name="Normal_arejais parads_men_2006 (anglu)" xfId="132"/>
    <cellStyle name="Note 2" xfId="133"/>
    <cellStyle name="Output 2" xfId="134"/>
    <cellStyle name="Parastais_FMLikp01_p05_221205_pap_afp_makp" xfId="135"/>
    <cellStyle name="Percent 2" xfId="136"/>
    <cellStyle name="SAPBEXaggData" xfId="137"/>
    <cellStyle name="SAPBEXaggData 2" xfId="138"/>
    <cellStyle name="SAPBEXaggData 3" xfId="139"/>
    <cellStyle name="SAPBEXaggData 4" xfId="140"/>
    <cellStyle name="SAPBEXaggDataEmph" xfId="141"/>
    <cellStyle name="SAPBEXaggDataEmph 2" xfId="142"/>
    <cellStyle name="SAPBEXaggDataEmph 3" xfId="143"/>
    <cellStyle name="SAPBEXaggDataEmph 4" xfId="144"/>
    <cellStyle name="SAPBEXaggItem" xfId="145"/>
    <cellStyle name="SAPBEXaggItem 2" xfId="146"/>
    <cellStyle name="SAPBEXaggItem 3" xfId="147"/>
    <cellStyle name="SAPBEXaggItem 4" xfId="148"/>
    <cellStyle name="SAPBEXaggItemX" xfId="149"/>
    <cellStyle name="SAPBEXaggItemX 2" xfId="150"/>
    <cellStyle name="SAPBEXaggItemX 3" xfId="151"/>
    <cellStyle name="SAPBEXchaText" xfId="152"/>
    <cellStyle name="SAPBEXchaText 2" xfId="153"/>
    <cellStyle name="SAPBEXchaText 3" xfId="154"/>
    <cellStyle name="SAPBEXchaText 4" xfId="155"/>
    <cellStyle name="SAPBEXexcBad7" xfId="156"/>
    <cellStyle name="SAPBEXexcBad7 2" xfId="157"/>
    <cellStyle name="SAPBEXexcBad7 3" xfId="158"/>
    <cellStyle name="SAPBEXexcBad8" xfId="159"/>
    <cellStyle name="SAPBEXexcBad8 2" xfId="160"/>
    <cellStyle name="SAPBEXexcBad8 3" xfId="161"/>
    <cellStyle name="SAPBEXexcBad9" xfId="162"/>
    <cellStyle name="SAPBEXexcBad9 2" xfId="163"/>
    <cellStyle name="SAPBEXexcBad9 3" xfId="164"/>
    <cellStyle name="SAPBEXexcCritical4" xfId="165"/>
    <cellStyle name="SAPBEXexcCritical4 2" xfId="166"/>
    <cellStyle name="SAPBEXexcCritical4 3" xfId="167"/>
    <cellStyle name="SAPBEXexcCritical5" xfId="168"/>
    <cellStyle name="SAPBEXexcCritical5 2" xfId="169"/>
    <cellStyle name="SAPBEXexcCritical5 3" xfId="170"/>
    <cellStyle name="SAPBEXexcCritical6" xfId="171"/>
    <cellStyle name="SAPBEXexcCritical6 2" xfId="172"/>
    <cellStyle name="SAPBEXexcCritical6 3" xfId="173"/>
    <cellStyle name="SAPBEXexcGood1" xfId="174"/>
    <cellStyle name="SAPBEXexcGood1 2" xfId="175"/>
    <cellStyle name="SAPBEXexcGood1 3" xfId="176"/>
    <cellStyle name="SAPBEXexcGood2" xfId="177"/>
    <cellStyle name="SAPBEXexcGood2 2" xfId="178"/>
    <cellStyle name="SAPBEXexcGood2 3" xfId="179"/>
    <cellStyle name="SAPBEXexcGood3" xfId="180"/>
    <cellStyle name="SAPBEXexcGood3 2" xfId="181"/>
    <cellStyle name="SAPBEXexcGood3 3" xfId="182"/>
    <cellStyle name="SAPBEXfilterDrill" xfId="183"/>
    <cellStyle name="SAPBEXfilterDrill 2" xfId="184"/>
    <cellStyle name="SAPBEXfilterDrill 3" xfId="185"/>
    <cellStyle name="SAPBEXfilterItem" xfId="186"/>
    <cellStyle name="SAPBEXfilterItem 2" xfId="187"/>
    <cellStyle name="SAPBEXfilterItem 3" xfId="188"/>
    <cellStyle name="SAPBEXfilterText" xfId="189"/>
    <cellStyle name="SAPBEXfilterText 2" xfId="190"/>
    <cellStyle name="SAPBEXfilterText 3" xfId="191"/>
    <cellStyle name="SAPBEXfilterText 4" xfId="192"/>
    <cellStyle name="SAPBEXformats" xfId="193"/>
    <cellStyle name="SAPBEXformats 2" xfId="194"/>
    <cellStyle name="SAPBEXformats 3" xfId="195"/>
    <cellStyle name="SAPBEXheaderItem" xfId="196"/>
    <cellStyle name="SAPBEXheaderItem 2" xfId="197"/>
    <cellStyle name="SAPBEXheaderItem 3" xfId="198"/>
    <cellStyle name="SAPBEXheaderText" xfId="199"/>
    <cellStyle name="SAPBEXheaderText 2" xfId="200"/>
    <cellStyle name="SAPBEXheaderText 3" xfId="201"/>
    <cellStyle name="SAPBEXheaderText 4" xfId="202"/>
    <cellStyle name="SAPBEXHLevel0" xfId="203"/>
    <cellStyle name="SAPBEXHLevel0 2" xfId="204"/>
    <cellStyle name="SAPBEXHLevel0 3" xfId="205"/>
    <cellStyle name="SAPBEXHLevel0 4" xfId="206"/>
    <cellStyle name="SAPBEXHLevel0X" xfId="207"/>
    <cellStyle name="SAPBEXHLevel0X 2" xfId="208"/>
    <cellStyle name="SAPBEXHLevel0X 3" xfId="209"/>
    <cellStyle name="SAPBEXHLevel1" xfId="210"/>
    <cellStyle name="SAPBEXHLevel1 2" xfId="211"/>
    <cellStyle name="SAPBEXHLevel1 3" xfId="212"/>
    <cellStyle name="SAPBEXHLevel1 4" xfId="213"/>
    <cellStyle name="SAPBEXHLevel1X" xfId="214"/>
    <cellStyle name="SAPBEXHLevel1X 2" xfId="215"/>
    <cellStyle name="SAPBEXHLevel1X 3" xfId="216"/>
    <cellStyle name="SAPBEXHLevel2" xfId="217"/>
    <cellStyle name="SAPBEXHLevel2 2" xfId="218"/>
    <cellStyle name="SAPBEXHLevel2 3" xfId="219"/>
    <cellStyle name="SAPBEXHLevel2 4" xfId="220"/>
    <cellStyle name="SAPBEXHLevel2 4 2" xfId="221"/>
    <cellStyle name="SAPBEXHLevel2X" xfId="222"/>
    <cellStyle name="SAPBEXHLevel2X 2" xfId="223"/>
    <cellStyle name="SAPBEXHLevel2X 3" xfId="224"/>
    <cellStyle name="SAPBEXHLevel3" xfId="225"/>
    <cellStyle name="SAPBEXHLevel3 2" xfId="226"/>
    <cellStyle name="SAPBEXHLevel3 3" xfId="227"/>
    <cellStyle name="SAPBEXHLevel3 4" xfId="228"/>
    <cellStyle name="SAPBEXHLevel3 4 2" xfId="229"/>
    <cellStyle name="SAPBEXHLevel3X" xfId="230"/>
    <cellStyle name="SAPBEXHLevel3X 2" xfId="231"/>
    <cellStyle name="SAPBEXHLevel3X 3" xfId="232"/>
    <cellStyle name="SAPBEXinputData" xfId="233"/>
    <cellStyle name="SAPBEXinputData 2" xfId="234"/>
    <cellStyle name="SAPBEXinputData 3" xfId="235"/>
    <cellStyle name="SAPBEXItemHeader" xfId="236"/>
    <cellStyle name="SAPBEXresData" xfId="237"/>
    <cellStyle name="SAPBEXresData 2" xfId="238"/>
    <cellStyle name="SAPBEXresData 3" xfId="239"/>
    <cellStyle name="SAPBEXresDataEmph" xfId="240"/>
    <cellStyle name="SAPBEXresDataEmph 2" xfId="241"/>
    <cellStyle name="SAPBEXresDataEmph 3" xfId="242"/>
    <cellStyle name="SAPBEXresDataEmph 4" xfId="243"/>
    <cellStyle name="SAPBEXresItem" xfId="244"/>
    <cellStyle name="SAPBEXresItem 2" xfId="245"/>
    <cellStyle name="SAPBEXresItem 3" xfId="246"/>
    <cellStyle name="SAPBEXresItemX" xfId="247"/>
    <cellStyle name="SAPBEXresItemX 2" xfId="248"/>
    <cellStyle name="SAPBEXresItemX 3" xfId="249"/>
    <cellStyle name="SAPBEXstdData" xfId="250"/>
    <cellStyle name="SAPBEXstdData 2" xfId="251"/>
    <cellStyle name="SAPBEXstdData 2 2" xfId="252"/>
    <cellStyle name="SAPBEXstdData 3" xfId="253"/>
    <cellStyle name="SAPBEXstdDataEmph" xfId="254"/>
    <cellStyle name="SAPBEXstdDataEmph 2" xfId="255"/>
    <cellStyle name="SAPBEXstdDataEmph 3" xfId="256"/>
    <cellStyle name="SAPBEXstdItem" xfId="257"/>
    <cellStyle name="SAPBEXstdItem 2" xfId="258"/>
    <cellStyle name="SAPBEXstdItem 3" xfId="259"/>
    <cellStyle name="SAPBEXstdItem 4" xfId="260"/>
    <cellStyle name="SAPBEXstdItemX" xfId="261"/>
    <cellStyle name="SAPBEXstdItemX 2" xfId="262"/>
    <cellStyle name="SAPBEXstdItemX 3" xfId="263"/>
    <cellStyle name="SAPBEXtitle" xfId="264"/>
    <cellStyle name="SAPBEXtitle 2" xfId="265"/>
    <cellStyle name="SAPBEXtitle 3" xfId="266"/>
    <cellStyle name="SAPBEXunassignedItem" xfId="267"/>
    <cellStyle name="SAPBEXundefined" xfId="268"/>
    <cellStyle name="SAPBEXundefined 2" xfId="269"/>
    <cellStyle name="SAPBEXundefined 3" xfId="270"/>
    <cellStyle name="Sheet Title" xfId="271"/>
    <cellStyle name="Style 1" xfId="272"/>
    <cellStyle name="Title 2" xfId="273"/>
    <cellStyle name="Title 3" xfId="274"/>
    <cellStyle name="Total 2" xfId="275"/>
    <cellStyle name="V?st." xfId="276"/>
    <cellStyle name="Warning Text 2" xfId="2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00" workbookViewId="0">
      <selection activeCell="F45" sqref="F45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79" t="s">
        <v>40</v>
      </c>
      <c r="B1" s="80"/>
      <c r="C1" s="80"/>
      <c r="D1" s="80"/>
      <c r="E1" s="80"/>
      <c r="F1" s="80"/>
      <c r="G1" s="80"/>
      <c r="H1" s="80"/>
      <c r="I1" s="80"/>
      <c r="J1" s="81"/>
      <c r="K1" s="81"/>
      <c r="L1" s="81"/>
      <c r="M1" s="81"/>
      <c r="N1" s="81"/>
    </row>
    <row r="2" spans="1:14" customFormat="1" ht="12.75" customHeight="1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1"/>
      <c r="K2" s="81"/>
      <c r="L2" s="81"/>
      <c r="M2" s="81"/>
      <c r="N2" s="81"/>
    </row>
    <row r="3" spans="1:14" customFormat="1" ht="18" customHeight="1">
      <c r="A3" s="83" t="s">
        <v>35</v>
      </c>
      <c r="B3" s="83"/>
      <c r="C3" s="83"/>
      <c r="D3" s="83"/>
      <c r="E3" s="83"/>
      <c r="F3" s="83"/>
      <c r="G3" s="83"/>
      <c r="H3" s="83"/>
      <c r="I3" s="83"/>
      <c r="J3" s="81"/>
      <c r="K3" s="81"/>
      <c r="L3" s="81"/>
      <c r="M3" s="81"/>
      <c r="N3" s="81"/>
    </row>
    <row r="4" spans="1:14" customFormat="1" ht="18.75" customHeight="1">
      <c r="A4" s="84" t="s">
        <v>36</v>
      </c>
      <c r="B4" s="84"/>
      <c r="C4" s="84"/>
      <c r="D4" s="84"/>
      <c r="E4" s="84"/>
      <c r="F4" s="84"/>
      <c r="G4" s="84"/>
      <c r="H4" s="84"/>
      <c r="I4" s="84"/>
      <c r="J4" s="81"/>
      <c r="K4" s="81"/>
      <c r="L4" s="81"/>
      <c r="M4" s="81"/>
      <c r="N4" s="81"/>
    </row>
    <row r="5" spans="1:14" customFormat="1" ht="21" customHeight="1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1"/>
      <c r="K5" s="81"/>
      <c r="L5" s="81"/>
      <c r="M5" s="81"/>
      <c r="N5" s="81"/>
    </row>
    <row r="6" spans="1:14" s="2" customFormat="1" ht="17.25" customHeight="1">
      <c r="A6" s="78" t="s">
        <v>31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3" customFormat="1" ht="17.25" customHeight="1">
      <c r="A7" s="75" t="s">
        <v>46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77" t="s">
        <v>7</v>
      </c>
      <c r="B9" s="77" t="s">
        <v>8</v>
      </c>
      <c r="C9" s="77"/>
      <c r="D9" s="77" t="s">
        <v>16</v>
      </c>
      <c r="E9" s="77" t="s">
        <v>17</v>
      </c>
      <c r="F9" s="77" t="s">
        <v>3</v>
      </c>
      <c r="G9" s="77" t="s">
        <v>9</v>
      </c>
      <c r="H9" s="77"/>
      <c r="I9" s="77"/>
      <c r="J9" s="77"/>
      <c r="K9" s="77"/>
      <c r="L9" s="77" t="s">
        <v>13</v>
      </c>
      <c r="M9" s="77"/>
      <c r="N9" s="77" t="s">
        <v>15</v>
      </c>
    </row>
    <row r="10" spans="1:14" ht="38.25">
      <c r="A10" s="77"/>
      <c r="B10" s="72" t="s">
        <v>6</v>
      </c>
      <c r="C10" s="7" t="s">
        <v>2</v>
      </c>
      <c r="D10" s="77"/>
      <c r="E10" s="77"/>
      <c r="F10" s="77"/>
      <c r="G10" s="72" t="s">
        <v>10</v>
      </c>
      <c r="H10" s="72" t="s">
        <v>11</v>
      </c>
      <c r="I10" s="72" t="s">
        <v>4</v>
      </c>
      <c r="J10" s="72" t="s">
        <v>12</v>
      </c>
      <c r="K10" s="72" t="s">
        <v>5</v>
      </c>
      <c r="L10" s="72" t="s">
        <v>6</v>
      </c>
      <c r="M10" s="72" t="s">
        <v>14</v>
      </c>
      <c r="N10" s="77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24396690.110000007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24396690.110000007</v>
      </c>
      <c r="M14" s="39">
        <v>24396690.110000007</v>
      </c>
      <c r="N14" s="65">
        <v>0</v>
      </c>
    </row>
    <row r="15" spans="1:14" s="31" customFormat="1" ht="15.95" customHeight="1">
      <c r="A15" s="32" t="s">
        <v>38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5">
        <v>0</v>
      </c>
    </row>
    <row r="16" spans="1:14" s="31" customFormat="1" ht="15.95" customHeight="1">
      <c r="A16" s="32" t="s">
        <v>25</v>
      </c>
      <c r="B16" s="40">
        <v>75000000</v>
      </c>
      <c r="C16" s="40">
        <v>75000000</v>
      </c>
      <c r="D16" s="41">
        <v>39762</v>
      </c>
      <c r="E16" s="41">
        <v>45742</v>
      </c>
      <c r="F16" s="40">
        <v>75000000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75000000</v>
      </c>
      <c r="M16" s="39">
        <v>75000000</v>
      </c>
      <c r="N16" s="65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5">
        <v>200000000</v>
      </c>
    </row>
    <row r="18" spans="1:14" s="31" customFormat="1" ht="15.95" customHeight="1">
      <c r="A18" s="37" t="s">
        <v>34</v>
      </c>
      <c r="B18" s="40">
        <v>19329312.02</v>
      </c>
      <c r="C18" s="40">
        <v>19329312.02</v>
      </c>
      <c r="D18" s="41">
        <v>42766</v>
      </c>
      <c r="E18" s="41">
        <v>51089</v>
      </c>
      <c r="F18" s="40">
        <v>11854102.380000001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11854102.380000001</v>
      </c>
      <c r="M18" s="39">
        <v>11854102.380000001</v>
      </c>
      <c r="N18" s="65">
        <v>0</v>
      </c>
    </row>
    <row r="19" spans="1:14" s="31" customFormat="1" ht="15.95" customHeight="1">
      <c r="A19" s="38" t="s">
        <v>39</v>
      </c>
      <c r="B19" s="40">
        <v>472807000</v>
      </c>
      <c r="C19" s="40">
        <v>472807000</v>
      </c>
      <c r="D19" s="41">
        <v>44134</v>
      </c>
      <c r="E19" s="41">
        <v>55605</v>
      </c>
      <c r="F19" s="40">
        <v>472000000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472000000</v>
      </c>
      <c r="M19" s="39">
        <v>472000000</v>
      </c>
      <c r="N19" s="65">
        <v>807000</v>
      </c>
    </row>
    <row r="20" spans="1:14" s="23" customFormat="1" ht="15.95" customHeight="1">
      <c r="A20" s="20" t="s">
        <v>19</v>
      </c>
      <c r="B20" s="42">
        <v>1242136312.02</v>
      </c>
      <c r="C20" s="42">
        <v>1242136312.02</v>
      </c>
      <c r="D20" s="42" t="s">
        <v>0</v>
      </c>
      <c r="E20" s="42" t="s">
        <v>0</v>
      </c>
      <c r="F20" s="42">
        <v>983250792.49000001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983250792.49000001</v>
      </c>
      <c r="M20" s="42">
        <v>983250792.49000001</v>
      </c>
      <c r="N20" s="42">
        <v>200807000</v>
      </c>
    </row>
    <row r="21" spans="1:14" ht="15.95" customHeight="1" thickBot="1">
      <c r="A21" s="26" t="str">
        <f>"Total in "&amp;LEFT(A7,LEN(A7)-5)&amp;":"</f>
        <v>Total in January:</v>
      </c>
      <c r="B21" s="45" t="s">
        <v>0</v>
      </c>
      <c r="C21" s="46">
        <v>1242136312.02</v>
      </c>
      <c r="D21" s="46" t="s">
        <v>0</v>
      </c>
      <c r="E21" s="46" t="s">
        <v>0</v>
      </c>
      <c r="F21" s="46">
        <v>983250792.49000001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5" t="s">
        <v>0</v>
      </c>
      <c r="M21" s="46">
        <v>983250792.49000001</v>
      </c>
      <c r="N21" s="46">
        <v>200807000</v>
      </c>
    </row>
    <row r="22" spans="1:14" ht="15.95" customHeight="1">
      <c r="A22" s="24" t="s">
        <v>20</v>
      </c>
      <c r="B22" s="47"/>
      <c r="C22" s="47"/>
      <c r="D22" s="47"/>
      <c r="E22" s="47"/>
      <c r="F22" s="47"/>
      <c r="G22" s="48"/>
      <c r="H22" s="48"/>
      <c r="I22" s="48"/>
      <c r="J22" s="48"/>
      <c r="K22" s="48"/>
      <c r="L22" s="48"/>
      <c r="M22" s="48"/>
      <c r="N22" s="67"/>
    </row>
    <row r="23" spans="1:14" ht="15.95" customHeight="1">
      <c r="A23" s="28" t="s">
        <v>2</v>
      </c>
      <c r="B23" s="49"/>
      <c r="C23" s="49"/>
      <c r="D23" s="49"/>
      <c r="E23" s="49"/>
      <c r="F23" s="49"/>
      <c r="G23" s="49"/>
      <c r="H23" s="50"/>
      <c r="I23" s="49"/>
      <c r="J23" s="49"/>
      <c r="K23" s="49"/>
      <c r="L23" s="49"/>
      <c r="M23" s="49"/>
      <c r="N23" s="68"/>
    </row>
    <row r="24" spans="1:14" ht="15.95" customHeight="1">
      <c r="A24" s="70" t="s">
        <v>42</v>
      </c>
      <c r="B24" s="43">
        <v>100000</v>
      </c>
      <c r="C24" s="43">
        <v>100000</v>
      </c>
      <c r="D24" s="51" t="s">
        <v>0</v>
      </c>
      <c r="E24" s="51" t="s">
        <v>0</v>
      </c>
      <c r="F24" s="51">
        <v>100000</v>
      </c>
      <c r="G24" s="43">
        <v>0</v>
      </c>
      <c r="H24" s="43">
        <v>0</v>
      </c>
      <c r="I24" s="43">
        <v>0</v>
      </c>
      <c r="J24" s="43">
        <v>-99590</v>
      </c>
      <c r="K24" s="43">
        <v>152</v>
      </c>
      <c r="L24" s="43">
        <v>410</v>
      </c>
      <c r="M24" s="43">
        <v>410</v>
      </c>
      <c r="N24" s="66" t="s">
        <v>0</v>
      </c>
    </row>
    <row r="25" spans="1:14" ht="24" customHeight="1">
      <c r="A25" s="22" t="s">
        <v>27</v>
      </c>
      <c r="B25" s="43">
        <v>9583</v>
      </c>
      <c r="C25" s="43">
        <v>9583</v>
      </c>
      <c r="D25" s="51" t="s">
        <v>0</v>
      </c>
      <c r="E25" s="51" t="s">
        <v>0</v>
      </c>
      <c r="F25" s="51">
        <v>3796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3796</v>
      </c>
      <c r="M25" s="43">
        <v>3796</v>
      </c>
      <c r="N25" s="66" t="s">
        <v>0</v>
      </c>
    </row>
    <row r="26" spans="1:14" ht="22.5">
      <c r="A26" s="21" t="s">
        <v>43</v>
      </c>
      <c r="B26" s="43">
        <v>20474195</v>
      </c>
      <c r="C26" s="43">
        <v>20474195</v>
      </c>
      <c r="D26" s="51" t="s">
        <v>0</v>
      </c>
      <c r="E26" s="51" t="s">
        <v>0</v>
      </c>
      <c r="F26" s="51">
        <v>14773725</v>
      </c>
      <c r="G26" s="43">
        <v>0</v>
      </c>
      <c r="H26" s="43">
        <v>151125</v>
      </c>
      <c r="I26" s="43">
        <v>0</v>
      </c>
      <c r="J26" s="43">
        <v>0</v>
      </c>
      <c r="K26" s="43">
        <v>49526</v>
      </c>
      <c r="L26" s="43">
        <v>14622600</v>
      </c>
      <c r="M26" s="43">
        <v>14622600</v>
      </c>
      <c r="N26" s="66" t="s">
        <v>0</v>
      </c>
    </row>
    <row r="27" spans="1:14" ht="22.5">
      <c r="A27" s="21" t="s">
        <v>29</v>
      </c>
      <c r="B27" s="43">
        <v>56510000</v>
      </c>
      <c r="C27" s="43">
        <v>56510000</v>
      </c>
      <c r="D27" s="51" t="s">
        <v>0</v>
      </c>
      <c r="E27" s="51" t="s">
        <v>0</v>
      </c>
      <c r="F27" s="51">
        <v>46691518</v>
      </c>
      <c r="G27" s="43">
        <v>0</v>
      </c>
      <c r="H27" s="43">
        <v>0</v>
      </c>
      <c r="I27" s="43">
        <v>0</v>
      </c>
      <c r="J27" s="43">
        <v>0</v>
      </c>
      <c r="K27" s="43">
        <v>204342</v>
      </c>
      <c r="L27" s="43">
        <v>46691518</v>
      </c>
      <c r="M27" s="43">
        <v>46691518</v>
      </c>
      <c r="N27" s="66" t="s">
        <v>0</v>
      </c>
    </row>
    <row r="28" spans="1:14" s="23" customFormat="1" ht="15.95" customHeight="1">
      <c r="A28" s="20" t="s">
        <v>21</v>
      </c>
      <c r="B28" s="44">
        <v>77093778</v>
      </c>
      <c r="C28" s="44">
        <v>77093778</v>
      </c>
      <c r="D28" s="44" t="s">
        <v>0</v>
      </c>
      <c r="E28" s="44" t="s">
        <v>0</v>
      </c>
      <c r="F28" s="44">
        <v>61569039</v>
      </c>
      <c r="G28" s="44">
        <v>0</v>
      </c>
      <c r="H28" s="44">
        <v>151125</v>
      </c>
      <c r="I28" s="44">
        <v>0</v>
      </c>
      <c r="J28" s="44">
        <v>-99590</v>
      </c>
      <c r="K28" s="44">
        <v>254020</v>
      </c>
      <c r="L28" s="44">
        <v>61318324</v>
      </c>
      <c r="M28" s="44">
        <v>61318324</v>
      </c>
      <c r="N28" s="44" t="s">
        <v>0</v>
      </c>
    </row>
    <row r="29" spans="1:14" s="23" customFormat="1" ht="15.95" customHeight="1" thickBot="1">
      <c r="A29" s="26" t="str">
        <f>"Total in "&amp;LEFT(A7,LEN(A7)-5)&amp;":"</f>
        <v>Total in January:</v>
      </c>
      <c r="B29" s="52" t="s">
        <v>0</v>
      </c>
      <c r="C29" s="53">
        <v>77093778</v>
      </c>
      <c r="D29" s="53" t="s">
        <v>0</v>
      </c>
      <c r="E29" s="53" t="s">
        <v>0</v>
      </c>
      <c r="F29" s="53">
        <v>61569039</v>
      </c>
      <c r="G29" s="53">
        <v>0</v>
      </c>
      <c r="H29" s="53">
        <v>151125</v>
      </c>
      <c r="I29" s="53">
        <v>0</v>
      </c>
      <c r="J29" s="53">
        <v>-99590</v>
      </c>
      <c r="K29" s="53">
        <v>254020</v>
      </c>
      <c r="L29" s="52" t="s">
        <v>0</v>
      </c>
      <c r="M29" s="53">
        <v>61318324</v>
      </c>
      <c r="N29" s="53" t="s">
        <v>0</v>
      </c>
    </row>
    <row r="30" spans="1:14" ht="15.95" customHeight="1">
      <c r="A30" s="24" t="s">
        <v>33</v>
      </c>
      <c r="B30" s="47"/>
      <c r="C30" s="47"/>
      <c r="D30" s="47"/>
      <c r="E30" s="47"/>
      <c r="F30" s="47"/>
      <c r="G30" s="48"/>
      <c r="H30" s="48"/>
      <c r="I30" s="48"/>
      <c r="J30" s="48"/>
      <c r="K30" s="48"/>
      <c r="L30" s="48"/>
      <c r="M30" s="48"/>
      <c r="N30" s="67"/>
    </row>
    <row r="31" spans="1:14" ht="15.95" customHeight="1">
      <c r="A31" s="28" t="s">
        <v>2</v>
      </c>
      <c r="B31" s="54"/>
      <c r="C31" s="54"/>
      <c r="D31" s="54"/>
      <c r="E31" s="54"/>
      <c r="F31" s="54"/>
      <c r="G31" s="55"/>
      <c r="H31" s="55"/>
      <c r="I31" s="55"/>
      <c r="J31" s="55"/>
      <c r="K31" s="55"/>
      <c r="L31" s="55"/>
      <c r="M31" s="55"/>
      <c r="N31" s="69"/>
    </row>
    <row r="32" spans="1:14" s="19" customFormat="1" ht="22.5">
      <c r="A32" s="22" t="s">
        <v>27</v>
      </c>
      <c r="B32" s="43">
        <v>50970785</v>
      </c>
      <c r="C32" s="43">
        <v>50970785</v>
      </c>
      <c r="D32" s="51" t="s">
        <v>0</v>
      </c>
      <c r="E32" s="51" t="s">
        <v>0</v>
      </c>
      <c r="F32" s="51">
        <v>10920641</v>
      </c>
      <c r="G32" s="56">
        <v>0</v>
      </c>
      <c r="H32" s="56">
        <v>2217</v>
      </c>
      <c r="I32" s="56">
        <v>0</v>
      </c>
      <c r="J32" s="56">
        <v>0</v>
      </c>
      <c r="K32" s="56">
        <v>0</v>
      </c>
      <c r="L32" s="56">
        <v>10918424</v>
      </c>
      <c r="M32" s="56">
        <v>10918424</v>
      </c>
      <c r="N32" s="66" t="s">
        <v>0</v>
      </c>
    </row>
    <row r="33" spans="1:14" s="19" customFormat="1" ht="22.5">
      <c r="A33" s="22" t="s">
        <v>28</v>
      </c>
      <c r="B33" s="43">
        <v>88266115</v>
      </c>
      <c r="C33" s="43">
        <v>88266115</v>
      </c>
      <c r="D33" s="51" t="s">
        <v>0</v>
      </c>
      <c r="E33" s="51" t="s">
        <v>0</v>
      </c>
      <c r="F33" s="51">
        <v>56649208</v>
      </c>
      <c r="G33" s="56">
        <v>0</v>
      </c>
      <c r="H33" s="56">
        <v>0</v>
      </c>
      <c r="I33" s="56">
        <v>0</v>
      </c>
      <c r="J33" s="56">
        <v>0</v>
      </c>
      <c r="K33" s="56">
        <v>6522</v>
      </c>
      <c r="L33" s="56">
        <v>56649208</v>
      </c>
      <c r="M33" s="56">
        <v>56649208</v>
      </c>
      <c r="N33" s="66" t="s">
        <v>0</v>
      </c>
    </row>
    <row r="34" spans="1:14" s="19" customFormat="1" ht="33.75">
      <c r="A34" s="22" t="s">
        <v>32</v>
      </c>
      <c r="B34" s="43">
        <v>484048</v>
      </c>
      <c r="C34" s="43">
        <v>484048</v>
      </c>
      <c r="D34" s="51" t="s">
        <v>0</v>
      </c>
      <c r="E34" s="51" t="s">
        <v>0</v>
      </c>
      <c r="F34" s="51">
        <v>7246</v>
      </c>
      <c r="G34" s="56">
        <v>0</v>
      </c>
      <c r="H34" s="56">
        <v>5255</v>
      </c>
      <c r="I34" s="56">
        <v>0</v>
      </c>
      <c r="J34" s="56">
        <v>0</v>
      </c>
      <c r="K34" s="56">
        <v>61</v>
      </c>
      <c r="L34" s="56">
        <v>1991</v>
      </c>
      <c r="M34" s="56">
        <v>1991</v>
      </c>
      <c r="N34" s="66" t="s">
        <v>0</v>
      </c>
    </row>
    <row r="35" spans="1:14" s="19" customFormat="1" ht="22.5">
      <c r="A35" s="22" t="s">
        <v>29</v>
      </c>
      <c r="B35" s="43">
        <v>270789353</v>
      </c>
      <c r="C35" s="43">
        <v>270789353</v>
      </c>
      <c r="D35" s="51" t="s">
        <v>0</v>
      </c>
      <c r="E35" s="51" t="s">
        <v>0</v>
      </c>
      <c r="F35" s="51">
        <v>71665102</v>
      </c>
      <c r="G35" s="56">
        <v>0</v>
      </c>
      <c r="H35" s="56">
        <v>3387535</v>
      </c>
      <c r="I35" s="56">
        <v>0</v>
      </c>
      <c r="J35" s="56">
        <v>0</v>
      </c>
      <c r="K35" s="56">
        <v>1103632</v>
      </c>
      <c r="L35" s="56">
        <v>68277567</v>
      </c>
      <c r="M35" s="56">
        <v>68277567</v>
      </c>
      <c r="N35" s="66" t="s">
        <v>0</v>
      </c>
    </row>
    <row r="36" spans="1:14" s="19" customFormat="1" ht="33.75">
      <c r="A36" s="22" t="s">
        <v>30</v>
      </c>
      <c r="B36" s="57">
        <v>2769987932</v>
      </c>
      <c r="C36" s="57">
        <v>2769987932</v>
      </c>
      <c r="D36" s="58" t="s">
        <v>0</v>
      </c>
      <c r="E36" s="58" t="s">
        <v>0</v>
      </c>
      <c r="F36" s="58">
        <v>1848921325</v>
      </c>
      <c r="G36" s="59">
        <v>6290078</v>
      </c>
      <c r="H36" s="59">
        <v>4957257</v>
      </c>
      <c r="I36" s="59">
        <v>0</v>
      </c>
      <c r="J36" s="59">
        <v>0</v>
      </c>
      <c r="K36" s="59">
        <v>17553108</v>
      </c>
      <c r="L36" s="59">
        <v>1850254146</v>
      </c>
      <c r="M36" s="56">
        <v>1850254146</v>
      </c>
      <c r="N36" s="66" t="s">
        <v>0</v>
      </c>
    </row>
    <row r="37" spans="1:14" ht="15.95" customHeight="1">
      <c r="A37" s="20" t="s">
        <v>19</v>
      </c>
      <c r="B37" s="44">
        <v>3180498233</v>
      </c>
      <c r="C37" s="44">
        <v>3180498233</v>
      </c>
      <c r="D37" s="44" t="s">
        <v>0</v>
      </c>
      <c r="E37" s="44" t="s">
        <v>0</v>
      </c>
      <c r="F37" s="44">
        <v>1988163522</v>
      </c>
      <c r="G37" s="60">
        <v>6290078</v>
      </c>
      <c r="H37" s="60">
        <v>8352264</v>
      </c>
      <c r="I37" s="60">
        <v>0</v>
      </c>
      <c r="J37" s="60">
        <v>0</v>
      </c>
      <c r="K37" s="60">
        <v>18663323</v>
      </c>
      <c r="L37" s="60">
        <v>1986101336</v>
      </c>
      <c r="M37" s="60">
        <v>1986101336</v>
      </c>
      <c r="N37" s="44" t="s">
        <v>0</v>
      </c>
    </row>
    <row r="38" spans="1:14" s="25" customFormat="1" ht="15.95" customHeight="1" thickBot="1">
      <c r="A38" s="26" t="str">
        <f>"Total in "&amp;LEFT(A7,LEN(A7)-5)&amp;":"</f>
        <v>Total in January:</v>
      </c>
      <c r="B38" s="52" t="s">
        <v>0</v>
      </c>
      <c r="C38" s="53">
        <v>3180498233</v>
      </c>
      <c r="D38" s="53" t="s">
        <v>0</v>
      </c>
      <c r="E38" s="53" t="s">
        <v>0</v>
      </c>
      <c r="F38" s="53">
        <v>1988163522</v>
      </c>
      <c r="G38" s="53">
        <v>6290078</v>
      </c>
      <c r="H38" s="53">
        <v>8352264</v>
      </c>
      <c r="I38" s="53">
        <v>0</v>
      </c>
      <c r="J38" s="53">
        <v>0</v>
      </c>
      <c r="K38" s="53">
        <v>18663323</v>
      </c>
      <c r="L38" s="52" t="s">
        <v>0</v>
      </c>
      <c r="M38" s="53">
        <v>1986101336</v>
      </c>
      <c r="N38" s="53" t="s">
        <v>0</v>
      </c>
    </row>
    <row r="39" spans="1:14" s="23" customFormat="1" ht="15.95" customHeight="1" thickBot="1">
      <c r="A39" s="20" t="s">
        <v>22</v>
      </c>
      <c r="B39" s="61">
        <v>4499728323.0200005</v>
      </c>
      <c r="C39" s="61">
        <v>4499728323.0200005</v>
      </c>
      <c r="D39" s="61" t="s">
        <v>0</v>
      </c>
      <c r="E39" s="61" t="s">
        <v>0</v>
      </c>
      <c r="F39" s="61">
        <v>3032983353.4899998</v>
      </c>
      <c r="G39" s="61">
        <v>6290078</v>
      </c>
      <c r="H39" s="61">
        <v>8503389</v>
      </c>
      <c r="I39" s="61">
        <v>0</v>
      </c>
      <c r="J39" s="61">
        <v>-99590</v>
      </c>
      <c r="K39" s="61">
        <v>18917343</v>
      </c>
      <c r="L39" s="61">
        <v>3030670452.4899998</v>
      </c>
      <c r="M39" s="61">
        <v>3030670452.4899998</v>
      </c>
      <c r="N39" s="61">
        <v>200807000</v>
      </c>
    </row>
    <row r="40" spans="1:14" s="23" customFormat="1" ht="32.25" thickBot="1">
      <c r="A40" s="27" t="s">
        <v>23</v>
      </c>
      <c r="B40" s="62" t="s">
        <v>0</v>
      </c>
      <c r="C40" s="63">
        <v>4499728323.0200005</v>
      </c>
      <c r="D40" s="63" t="s">
        <v>0</v>
      </c>
      <c r="E40" s="63" t="s">
        <v>0</v>
      </c>
      <c r="F40" s="63">
        <v>3032983353.4899998</v>
      </c>
      <c r="G40" s="63">
        <v>6290078</v>
      </c>
      <c r="H40" s="63">
        <v>8503389</v>
      </c>
      <c r="I40" s="63">
        <v>0</v>
      </c>
      <c r="J40" s="63">
        <v>-99590</v>
      </c>
      <c r="K40" s="63">
        <v>18917343</v>
      </c>
      <c r="L40" s="64" t="s">
        <v>0</v>
      </c>
      <c r="M40" s="63">
        <v>3030670452.4899998</v>
      </c>
      <c r="N40" s="63">
        <v>200807000</v>
      </c>
    </row>
    <row r="41" spans="1:14" ht="15.75" customHeight="1">
      <c r="A41" s="36" t="s">
        <v>41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4"/>
      <c r="M41" s="15"/>
      <c r="N41" s="15"/>
    </row>
    <row r="42" spans="1:14" ht="12.75">
      <c r="A42" s="71" t="s">
        <v>44</v>
      </c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4"/>
      <c r="M42" s="15"/>
      <c r="N42" s="15"/>
    </row>
    <row r="43" spans="1:14" ht="12.75">
      <c r="A43" s="16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7.25" customHeight="1">
      <c r="A44" s="33"/>
      <c r="B44" s="10"/>
      <c r="C44" s="11"/>
      <c r="D44" s="11"/>
      <c r="E44" s="11"/>
      <c r="F44" s="12"/>
      <c r="G44" s="13"/>
      <c r="H44" s="9"/>
      <c r="I44" s="9"/>
      <c r="J44" s="9"/>
      <c r="K44" s="9"/>
      <c r="L44" s="9"/>
      <c r="M44" s="9"/>
      <c r="N44" s="9"/>
    </row>
    <row r="45" spans="1:14" ht="12" customHeight="1">
      <c r="A45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00" workbookViewId="0">
      <selection activeCell="A8" sqref="A8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79" t="s">
        <v>40</v>
      </c>
      <c r="B1" s="80"/>
      <c r="C1" s="80"/>
      <c r="D1" s="80"/>
      <c r="E1" s="80"/>
      <c r="F1" s="80"/>
      <c r="G1" s="80"/>
      <c r="H1" s="80"/>
      <c r="I1" s="80"/>
      <c r="J1" s="81"/>
      <c r="K1" s="81"/>
      <c r="L1" s="81"/>
      <c r="M1" s="81"/>
      <c r="N1" s="81"/>
    </row>
    <row r="2" spans="1:14" customFormat="1" ht="12.75" customHeight="1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1"/>
      <c r="K2" s="81"/>
      <c r="L2" s="81"/>
      <c r="M2" s="81"/>
      <c r="N2" s="81"/>
    </row>
    <row r="3" spans="1:14" customFormat="1" ht="18" customHeight="1">
      <c r="A3" s="83" t="s">
        <v>35</v>
      </c>
      <c r="B3" s="83"/>
      <c r="C3" s="83"/>
      <c r="D3" s="83"/>
      <c r="E3" s="83"/>
      <c r="F3" s="83"/>
      <c r="G3" s="83"/>
      <c r="H3" s="83"/>
      <c r="I3" s="83"/>
      <c r="J3" s="81"/>
      <c r="K3" s="81"/>
      <c r="L3" s="81"/>
      <c r="M3" s="81"/>
      <c r="N3" s="81"/>
    </row>
    <row r="4" spans="1:14" customFormat="1" ht="18.75" customHeight="1">
      <c r="A4" s="84" t="s">
        <v>36</v>
      </c>
      <c r="B4" s="84"/>
      <c r="C4" s="84"/>
      <c r="D4" s="84"/>
      <c r="E4" s="84"/>
      <c r="F4" s="84"/>
      <c r="G4" s="84"/>
      <c r="H4" s="84"/>
      <c r="I4" s="84"/>
      <c r="J4" s="81"/>
      <c r="K4" s="81"/>
      <c r="L4" s="81"/>
      <c r="M4" s="81"/>
      <c r="N4" s="81"/>
    </row>
    <row r="5" spans="1:14" customFormat="1" ht="21" customHeight="1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1"/>
      <c r="K5" s="81"/>
      <c r="L5" s="81"/>
      <c r="M5" s="81"/>
      <c r="N5" s="81"/>
    </row>
    <row r="6" spans="1:14" s="2" customFormat="1" ht="17.25" customHeight="1">
      <c r="A6" s="78" t="s">
        <v>31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3" customFormat="1" ht="17.25" customHeight="1">
      <c r="A7" s="75" t="s">
        <v>47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77" t="s">
        <v>7</v>
      </c>
      <c r="B9" s="77" t="s">
        <v>8</v>
      </c>
      <c r="C9" s="77"/>
      <c r="D9" s="77" t="s">
        <v>16</v>
      </c>
      <c r="E9" s="77" t="s">
        <v>17</v>
      </c>
      <c r="F9" s="77" t="s">
        <v>3</v>
      </c>
      <c r="G9" s="77" t="s">
        <v>9</v>
      </c>
      <c r="H9" s="77"/>
      <c r="I9" s="77"/>
      <c r="J9" s="77"/>
      <c r="K9" s="77"/>
      <c r="L9" s="77" t="s">
        <v>13</v>
      </c>
      <c r="M9" s="77"/>
      <c r="N9" s="77" t="s">
        <v>15</v>
      </c>
    </row>
    <row r="10" spans="1:14" ht="38.25">
      <c r="A10" s="77"/>
      <c r="B10" s="73" t="s">
        <v>6</v>
      </c>
      <c r="C10" s="7" t="s">
        <v>2</v>
      </c>
      <c r="D10" s="77"/>
      <c r="E10" s="77"/>
      <c r="F10" s="77"/>
      <c r="G10" s="73" t="s">
        <v>10</v>
      </c>
      <c r="H10" s="73" t="s">
        <v>11</v>
      </c>
      <c r="I10" s="73" t="s">
        <v>4</v>
      </c>
      <c r="J10" s="73" t="s">
        <v>12</v>
      </c>
      <c r="K10" s="73" t="s">
        <v>5</v>
      </c>
      <c r="L10" s="73" t="s">
        <v>6</v>
      </c>
      <c r="M10" s="73" t="s">
        <v>14</v>
      </c>
      <c r="N10" s="77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24396690.110000007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24396690.110000007</v>
      </c>
      <c r="M14" s="39">
        <v>24396690.110000007</v>
      </c>
      <c r="N14" s="65">
        <v>0</v>
      </c>
    </row>
    <row r="15" spans="1:14" s="31" customFormat="1" ht="15.95" customHeight="1">
      <c r="A15" s="32" t="s">
        <v>38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5">
        <v>0</v>
      </c>
    </row>
    <row r="16" spans="1:14" s="31" customFormat="1" ht="15.95" customHeight="1">
      <c r="A16" s="32" t="s">
        <v>25</v>
      </c>
      <c r="B16" s="40">
        <v>75000000</v>
      </c>
      <c r="C16" s="40">
        <v>75000000</v>
      </c>
      <c r="D16" s="41">
        <v>39762</v>
      </c>
      <c r="E16" s="41">
        <v>45742</v>
      </c>
      <c r="F16" s="40">
        <v>75000000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75000000</v>
      </c>
      <c r="M16" s="39">
        <v>75000000</v>
      </c>
      <c r="N16" s="65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5">
        <v>200000000</v>
      </c>
    </row>
    <row r="18" spans="1:14" s="31" customFormat="1" ht="15.95" customHeight="1">
      <c r="A18" s="37" t="s">
        <v>34</v>
      </c>
      <c r="B18" s="40">
        <v>19329312.02</v>
      </c>
      <c r="C18" s="40">
        <v>19329312.02</v>
      </c>
      <c r="D18" s="41">
        <v>42766</v>
      </c>
      <c r="E18" s="41">
        <v>51089</v>
      </c>
      <c r="F18" s="40">
        <v>11854102.380000001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11854102.380000001</v>
      </c>
      <c r="M18" s="39">
        <v>11854102.380000001</v>
      </c>
      <c r="N18" s="65">
        <v>0</v>
      </c>
    </row>
    <row r="19" spans="1:14" s="31" customFormat="1" ht="15.95" customHeight="1">
      <c r="A19" s="38" t="s">
        <v>39</v>
      </c>
      <c r="B19" s="40">
        <v>472807000</v>
      </c>
      <c r="C19" s="40">
        <v>472807000</v>
      </c>
      <c r="D19" s="41">
        <v>44134</v>
      </c>
      <c r="E19" s="41">
        <v>55605</v>
      </c>
      <c r="F19" s="40">
        <v>472000000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472000000</v>
      </c>
      <c r="M19" s="39">
        <v>472000000</v>
      </c>
      <c r="N19" s="65">
        <v>807000</v>
      </c>
    </row>
    <row r="20" spans="1:14" s="23" customFormat="1" ht="15.95" customHeight="1">
      <c r="A20" s="20" t="s">
        <v>19</v>
      </c>
      <c r="B20" s="42">
        <v>1242136312.02</v>
      </c>
      <c r="C20" s="42">
        <v>1242136312.02</v>
      </c>
      <c r="D20" s="42" t="s">
        <v>0</v>
      </c>
      <c r="E20" s="42" t="s">
        <v>0</v>
      </c>
      <c r="F20" s="42">
        <v>983250792.49000001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983250792.49000001</v>
      </c>
      <c r="M20" s="42">
        <v>983250792.49000001</v>
      </c>
      <c r="N20" s="42">
        <v>200807000</v>
      </c>
    </row>
    <row r="21" spans="1:14" ht="15.95" customHeight="1" thickBot="1">
      <c r="A21" s="26" t="str">
        <f>"Total in "&amp;LEFT(A7,LEN(A7)-5)&amp;":"</f>
        <v>Total in January - February:</v>
      </c>
      <c r="B21" s="45" t="s">
        <v>0</v>
      </c>
      <c r="C21" s="46">
        <v>1242136312.02</v>
      </c>
      <c r="D21" s="46" t="s">
        <v>0</v>
      </c>
      <c r="E21" s="46" t="s">
        <v>0</v>
      </c>
      <c r="F21" s="46">
        <v>983250792.49000001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5" t="s">
        <v>0</v>
      </c>
      <c r="M21" s="46">
        <v>983250792.49000001</v>
      </c>
      <c r="N21" s="46">
        <v>200807000</v>
      </c>
    </row>
    <row r="22" spans="1:14" ht="15.95" customHeight="1">
      <c r="A22" s="24" t="s">
        <v>20</v>
      </c>
      <c r="B22" s="47"/>
      <c r="C22" s="47"/>
      <c r="D22" s="47"/>
      <c r="E22" s="47"/>
      <c r="F22" s="47"/>
      <c r="G22" s="48"/>
      <c r="H22" s="48"/>
      <c r="I22" s="48"/>
      <c r="J22" s="48"/>
      <c r="K22" s="48"/>
      <c r="L22" s="48"/>
      <c r="M22" s="48"/>
      <c r="N22" s="67"/>
    </row>
    <row r="23" spans="1:14" ht="15.95" customHeight="1">
      <c r="A23" s="28" t="s">
        <v>2</v>
      </c>
      <c r="B23" s="49"/>
      <c r="C23" s="49"/>
      <c r="D23" s="49"/>
      <c r="E23" s="49"/>
      <c r="F23" s="49"/>
      <c r="G23" s="49"/>
      <c r="H23" s="50"/>
      <c r="I23" s="49"/>
      <c r="J23" s="49"/>
      <c r="K23" s="49"/>
      <c r="L23" s="49"/>
      <c r="M23" s="49"/>
      <c r="N23" s="68"/>
    </row>
    <row r="24" spans="1:14" ht="15.95" customHeight="1">
      <c r="A24" s="70" t="s">
        <v>42</v>
      </c>
      <c r="B24" s="43">
        <v>100000</v>
      </c>
      <c r="C24" s="43">
        <v>100000</v>
      </c>
      <c r="D24" s="51" t="s">
        <v>0</v>
      </c>
      <c r="E24" s="51" t="s">
        <v>0</v>
      </c>
      <c r="F24" s="51">
        <v>100000</v>
      </c>
      <c r="G24" s="43">
        <v>56292</v>
      </c>
      <c r="H24" s="43">
        <v>0</v>
      </c>
      <c r="I24" s="43">
        <v>0</v>
      </c>
      <c r="J24" s="43">
        <v>-70309</v>
      </c>
      <c r="K24" s="43">
        <v>405</v>
      </c>
      <c r="L24" s="43">
        <v>85983</v>
      </c>
      <c r="M24" s="43">
        <v>85983</v>
      </c>
      <c r="N24" s="66" t="s">
        <v>0</v>
      </c>
    </row>
    <row r="25" spans="1:14" ht="24" customHeight="1">
      <c r="A25" s="22" t="s">
        <v>27</v>
      </c>
      <c r="B25" s="43">
        <v>9583</v>
      </c>
      <c r="C25" s="43">
        <v>9583</v>
      </c>
      <c r="D25" s="51" t="s">
        <v>0</v>
      </c>
      <c r="E25" s="51" t="s">
        <v>0</v>
      </c>
      <c r="F25" s="51">
        <v>3796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3796</v>
      </c>
      <c r="M25" s="43">
        <v>3796</v>
      </c>
      <c r="N25" s="66" t="s">
        <v>0</v>
      </c>
    </row>
    <row r="26" spans="1:14" ht="22.5">
      <c r="A26" s="21" t="s">
        <v>43</v>
      </c>
      <c r="B26" s="43">
        <v>20474195</v>
      </c>
      <c r="C26" s="43">
        <v>20474195</v>
      </c>
      <c r="D26" s="51" t="s">
        <v>0</v>
      </c>
      <c r="E26" s="51" t="s">
        <v>0</v>
      </c>
      <c r="F26" s="51">
        <v>14773725</v>
      </c>
      <c r="G26" s="43">
        <v>0</v>
      </c>
      <c r="H26" s="43">
        <v>302565</v>
      </c>
      <c r="I26" s="43">
        <v>0</v>
      </c>
      <c r="J26" s="43">
        <v>0</v>
      </c>
      <c r="K26" s="43">
        <v>92383</v>
      </c>
      <c r="L26" s="43">
        <v>14471160</v>
      </c>
      <c r="M26" s="43">
        <v>14471160</v>
      </c>
      <c r="N26" s="66" t="s">
        <v>0</v>
      </c>
    </row>
    <row r="27" spans="1:14" ht="22.5">
      <c r="A27" s="21" t="s">
        <v>29</v>
      </c>
      <c r="B27" s="43">
        <v>56510000</v>
      </c>
      <c r="C27" s="43">
        <v>56510000</v>
      </c>
      <c r="D27" s="51" t="s">
        <v>0</v>
      </c>
      <c r="E27" s="51" t="s">
        <v>0</v>
      </c>
      <c r="F27" s="51">
        <v>46691518</v>
      </c>
      <c r="G27" s="43">
        <v>0</v>
      </c>
      <c r="H27" s="43">
        <v>0</v>
      </c>
      <c r="I27" s="43">
        <v>0</v>
      </c>
      <c r="J27" s="43">
        <v>0</v>
      </c>
      <c r="K27" s="43">
        <v>211992</v>
      </c>
      <c r="L27" s="43">
        <v>46691518</v>
      </c>
      <c r="M27" s="43">
        <v>46691518</v>
      </c>
      <c r="N27" s="66" t="s">
        <v>0</v>
      </c>
    </row>
    <row r="28" spans="1:14" s="23" customFormat="1" ht="15.95" customHeight="1">
      <c r="A28" s="20" t="s">
        <v>21</v>
      </c>
      <c r="B28" s="44">
        <v>77093778</v>
      </c>
      <c r="C28" s="44">
        <v>77093778</v>
      </c>
      <c r="D28" s="44" t="s">
        <v>0</v>
      </c>
      <c r="E28" s="44" t="s">
        <v>0</v>
      </c>
      <c r="F28" s="44">
        <v>61569039</v>
      </c>
      <c r="G28" s="44">
        <v>56292</v>
      </c>
      <c r="H28" s="44">
        <v>302565</v>
      </c>
      <c r="I28" s="44">
        <v>0</v>
      </c>
      <c r="J28" s="44">
        <v>-70309</v>
      </c>
      <c r="K28" s="44">
        <v>304780</v>
      </c>
      <c r="L28" s="44">
        <v>61252457</v>
      </c>
      <c r="M28" s="44">
        <v>61252457</v>
      </c>
      <c r="N28" s="44" t="s">
        <v>0</v>
      </c>
    </row>
    <row r="29" spans="1:14" s="23" customFormat="1" ht="15.95" customHeight="1" thickBot="1">
      <c r="A29" s="26" t="str">
        <f>"Total in "&amp;LEFT(A7,LEN(A7)-5)&amp;":"</f>
        <v>Total in January - February:</v>
      </c>
      <c r="B29" s="52" t="s">
        <v>0</v>
      </c>
      <c r="C29" s="53">
        <v>77093778</v>
      </c>
      <c r="D29" s="53" t="s">
        <v>0</v>
      </c>
      <c r="E29" s="53" t="s">
        <v>0</v>
      </c>
      <c r="F29" s="53">
        <v>61569039</v>
      </c>
      <c r="G29" s="53">
        <v>56292</v>
      </c>
      <c r="H29" s="53">
        <v>302565</v>
      </c>
      <c r="I29" s="53">
        <v>0</v>
      </c>
      <c r="J29" s="53">
        <v>-70309</v>
      </c>
      <c r="K29" s="53">
        <v>304780</v>
      </c>
      <c r="L29" s="52" t="s">
        <v>0</v>
      </c>
      <c r="M29" s="53">
        <v>61252457</v>
      </c>
      <c r="N29" s="53" t="s">
        <v>0</v>
      </c>
    </row>
    <row r="30" spans="1:14" ht="15.95" customHeight="1">
      <c r="A30" s="24" t="s">
        <v>33</v>
      </c>
      <c r="B30" s="47"/>
      <c r="C30" s="47"/>
      <c r="D30" s="47"/>
      <c r="E30" s="47"/>
      <c r="F30" s="47"/>
      <c r="G30" s="48"/>
      <c r="H30" s="48"/>
      <c r="I30" s="48"/>
      <c r="J30" s="48"/>
      <c r="K30" s="48"/>
      <c r="L30" s="48"/>
      <c r="M30" s="48"/>
      <c r="N30" s="67"/>
    </row>
    <row r="31" spans="1:14" ht="15.95" customHeight="1">
      <c r="A31" s="28" t="s">
        <v>2</v>
      </c>
      <c r="B31" s="54"/>
      <c r="C31" s="54"/>
      <c r="D31" s="54"/>
      <c r="E31" s="54"/>
      <c r="F31" s="54"/>
      <c r="G31" s="55"/>
      <c r="H31" s="55"/>
      <c r="I31" s="55"/>
      <c r="J31" s="55"/>
      <c r="K31" s="55"/>
      <c r="L31" s="55"/>
      <c r="M31" s="55"/>
      <c r="N31" s="69"/>
    </row>
    <row r="32" spans="1:14" s="19" customFormat="1" ht="22.5">
      <c r="A32" s="22" t="s">
        <v>27</v>
      </c>
      <c r="B32" s="43">
        <v>52367963</v>
      </c>
      <c r="C32" s="43">
        <v>52367963</v>
      </c>
      <c r="D32" s="51" t="s">
        <v>0</v>
      </c>
      <c r="E32" s="51" t="s">
        <v>0</v>
      </c>
      <c r="F32" s="51">
        <v>10920641</v>
      </c>
      <c r="G32" s="56">
        <v>0</v>
      </c>
      <c r="H32" s="56">
        <v>25425</v>
      </c>
      <c r="I32" s="56">
        <v>0</v>
      </c>
      <c r="J32" s="56">
        <v>-1431543</v>
      </c>
      <c r="K32" s="56">
        <v>0</v>
      </c>
      <c r="L32" s="56">
        <v>9463673</v>
      </c>
      <c r="M32" s="56">
        <v>9463673</v>
      </c>
      <c r="N32" s="66" t="s">
        <v>0</v>
      </c>
    </row>
    <row r="33" spans="1:14" s="19" customFormat="1" ht="22.5">
      <c r="A33" s="22" t="s">
        <v>28</v>
      </c>
      <c r="B33" s="43">
        <v>88276115</v>
      </c>
      <c r="C33" s="43">
        <v>88276115</v>
      </c>
      <c r="D33" s="51" t="s">
        <v>0</v>
      </c>
      <c r="E33" s="51" t="s">
        <v>0</v>
      </c>
      <c r="F33" s="51">
        <v>56649208</v>
      </c>
      <c r="G33" s="56">
        <v>570</v>
      </c>
      <c r="H33" s="56">
        <v>1116</v>
      </c>
      <c r="I33" s="56">
        <v>0</v>
      </c>
      <c r="J33" s="56">
        <v>1116</v>
      </c>
      <c r="K33" s="56">
        <v>6522</v>
      </c>
      <c r="L33" s="56">
        <v>56649778</v>
      </c>
      <c r="M33" s="56">
        <v>56649778</v>
      </c>
      <c r="N33" s="66" t="s">
        <v>0</v>
      </c>
    </row>
    <row r="34" spans="1:14" s="19" customFormat="1" ht="33.75">
      <c r="A34" s="22" t="s">
        <v>32</v>
      </c>
      <c r="B34" s="43">
        <v>484048</v>
      </c>
      <c r="C34" s="43">
        <v>484048</v>
      </c>
      <c r="D34" s="51" t="s">
        <v>0</v>
      </c>
      <c r="E34" s="51" t="s">
        <v>0</v>
      </c>
      <c r="F34" s="51">
        <v>7246</v>
      </c>
      <c r="G34" s="56">
        <v>0</v>
      </c>
      <c r="H34" s="56">
        <v>5255</v>
      </c>
      <c r="I34" s="56">
        <v>0</v>
      </c>
      <c r="J34" s="56">
        <v>0</v>
      </c>
      <c r="K34" s="56">
        <v>61</v>
      </c>
      <c r="L34" s="56">
        <v>1991</v>
      </c>
      <c r="M34" s="56">
        <v>1991</v>
      </c>
      <c r="N34" s="66" t="s">
        <v>0</v>
      </c>
    </row>
    <row r="35" spans="1:14" s="19" customFormat="1" ht="22.5">
      <c r="A35" s="22" t="s">
        <v>29</v>
      </c>
      <c r="B35" s="43">
        <v>270789353</v>
      </c>
      <c r="C35" s="43">
        <v>270789353</v>
      </c>
      <c r="D35" s="51" t="s">
        <v>0</v>
      </c>
      <c r="E35" s="51" t="s">
        <v>0</v>
      </c>
      <c r="F35" s="51">
        <v>71665102</v>
      </c>
      <c r="G35" s="56">
        <v>0</v>
      </c>
      <c r="H35" s="56">
        <v>6793104</v>
      </c>
      <c r="I35" s="56">
        <v>0</v>
      </c>
      <c r="J35" s="56">
        <v>0</v>
      </c>
      <c r="K35" s="56">
        <v>2189230</v>
      </c>
      <c r="L35" s="56">
        <v>64871998</v>
      </c>
      <c r="M35" s="56">
        <v>64871998</v>
      </c>
      <c r="N35" s="66" t="s">
        <v>0</v>
      </c>
    </row>
    <row r="36" spans="1:14" s="19" customFormat="1" ht="33.75">
      <c r="A36" s="22" t="s">
        <v>30</v>
      </c>
      <c r="B36" s="57">
        <v>2886363692</v>
      </c>
      <c r="C36" s="57">
        <v>2886363692</v>
      </c>
      <c r="D36" s="58" t="s">
        <v>0</v>
      </c>
      <c r="E36" s="58" t="s">
        <v>0</v>
      </c>
      <c r="F36" s="58">
        <v>1848921325</v>
      </c>
      <c r="G36" s="59">
        <v>13433257</v>
      </c>
      <c r="H36" s="59">
        <v>9620026</v>
      </c>
      <c r="I36" s="59">
        <v>0</v>
      </c>
      <c r="J36" s="59">
        <v>0</v>
      </c>
      <c r="K36" s="59">
        <v>17555239</v>
      </c>
      <c r="L36" s="59">
        <v>1852734556</v>
      </c>
      <c r="M36" s="56">
        <v>1852734556</v>
      </c>
      <c r="N36" s="66" t="s">
        <v>0</v>
      </c>
    </row>
    <row r="37" spans="1:14" ht="15.95" customHeight="1">
      <c r="A37" s="20" t="s">
        <v>19</v>
      </c>
      <c r="B37" s="44">
        <v>3298281171</v>
      </c>
      <c r="C37" s="44">
        <v>3298281171</v>
      </c>
      <c r="D37" s="44" t="s">
        <v>0</v>
      </c>
      <c r="E37" s="44" t="s">
        <v>0</v>
      </c>
      <c r="F37" s="44">
        <v>1988163522</v>
      </c>
      <c r="G37" s="60">
        <v>13433827</v>
      </c>
      <c r="H37" s="60">
        <v>16444926</v>
      </c>
      <c r="I37" s="60">
        <v>0</v>
      </c>
      <c r="J37" s="60">
        <v>-1430427</v>
      </c>
      <c r="K37" s="60">
        <v>19751052</v>
      </c>
      <c r="L37" s="60">
        <v>1983721996</v>
      </c>
      <c r="M37" s="60">
        <v>1983721996</v>
      </c>
      <c r="N37" s="44" t="s">
        <v>0</v>
      </c>
    </row>
    <row r="38" spans="1:14" s="25" customFormat="1" ht="15.95" customHeight="1" thickBot="1">
      <c r="A38" s="26" t="str">
        <f>"Total in "&amp;LEFT(A7,LEN(A7)-5)&amp;":"</f>
        <v>Total in January - February:</v>
      </c>
      <c r="B38" s="52" t="s">
        <v>0</v>
      </c>
      <c r="C38" s="53">
        <v>3298281171</v>
      </c>
      <c r="D38" s="53" t="s">
        <v>0</v>
      </c>
      <c r="E38" s="53" t="s">
        <v>0</v>
      </c>
      <c r="F38" s="53">
        <v>1988163522</v>
      </c>
      <c r="G38" s="53">
        <v>13433827</v>
      </c>
      <c r="H38" s="53">
        <v>16444926</v>
      </c>
      <c r="I38" s="53">
        <v>0</v>
      </c>
      <c r="J38" s="53">
        <v>-1430427</v>
      </c>
      <c r="K38" s="53">
        <v>19751052</v>
      </c>
      <c r="L38" s="52" t="s">
        <v>0</v>
      </c>
      <c r="M38" s="53">
        <v>1983721996</v>
      </c>
      <c r="N38" s="53" t="s">
        <v>0</v>
      </c>
    </row>
    <row r="39" spans="1:14" s="23" customFormat="1" ht="15.95" customHeight="1" thickBot="1">
      <c r="A39" s="20" t="s">
        <v>22</v>
      </c>
      <c r="B39" s="61">
        <v>4617511261.0200005</v>
      </c>
      <c r="C39" s="61">
        <v>4617511261.0200005</v>
      </c>
      <c r="D39" s="61" t="s">
        <v>0</v>
      </c>
      <c r="E39" s="61" t="s">
        <v>0</v>
      </c>
      <c r="F39" s="61">
        <v>3032983353.4899998</v>
      </c>
      <c r="G39" s="61">
        <v>13490119</v>
      </c>
      <c r="H39" s="61">
        <v>16747491</v>
      </c>
      <c r="I39" s="61">
        <v>0</v>
      </c>
      <c r="J39" s="61">
        <v>-1500736</v>
      </c>
      <c r="K39" s="61">
        <v>20055832</v>
      </c>
      <c r="L39" s="61">
        <v>3028225245.4899998</v>
      </c>
      <c r="M39" s="61">
        <v>3028225245.4899998</v>
      </c>
      <c r="N39" s="61">
        <v>200807000</v>
      </c>
    </row>
    <row r="40" spans="1:14" s="23" customFormat="1" ht="32.25" thickBot="1">
      <c r="A40" s="27" t="s">
        <v>23</v>
      </c>
      <c r="B40" s="62" t="s">
        <v>0</v>
      </c>
      <c r="C40" s="63">
        <v>4617511261.0200005</v>
      </c>
      <c r="D40" s="63" t="s">
        <v>0</v>
      </c>
      <c r="E40" s="63" t="s">
        <v>0</v>
      </c>
      <c r="F40" s="63">
        <v>3032983353.4899998</v>
      </c>
      <c r="G40" s="63">
        <v>13490119</v>
      </c>
      <c r="H40" s="63">
        <v>16747491</v>
      </c>
      <c r="I40" s="63">
        <v>0</v>
      </c>
      <c r="J40" s="63">
        <v>-1500736</v>
      </c>
      <c r="K40" s="63">
        <v>20055832</v>
      </c>
      <c r="L40" s="64" t="s">
        <v>0</v>
      </c>
      <c r="M40" s="63">
        <v>3028225245.4899998</v>
      </c>
      <c r="N40" s="63">
        <v>200807000</v>
      </c>
    </row>
    <row r="41" spans="1:14" ht="15.75" customHeight="1">
      <c r="A41" s="36" t="s">
        <v>41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4"/>
      <c r="M41" s="15"/>
      <c r="N41" s="15"/>
    </row>
    <row r="42" spans="1:14" ht="12.75">
      <c r="A42" s="71" t="s">
        <v>44</v>
      </c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4"/>
      <c r="M42" s="15"/>
      <c r="N42" s="15"/>
    </row>
    <row r="43" spans="1:14" ht="12.75">
      <c r="A43" s="16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7.25" customHeight="1">
      <c r="A44" s="33"/>
      <c r="B44" s="10"/>
      <c r="C44" s="11"/>
      <c r="D44" s="11"/>
      <c r="E44" s="11"/>
      <c r="F44" s="12"/>
      <c r="G44" s="13"/>
      <c r="H44" s="9"/>
      <c r="I44" s="9"/>
      <c r="J44" s="9"/>
      <c r="K44" s="9"/>
      <c r="L44" s="9"/>
      <c r="M44" s="9"/>
      <c r="N44" s="9"/>
    </row>
    <row r="45" spans="1:14" ht="12" customHeight="1">
      <c r="A45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zoomScaleSheetLayoutView="100" workbookViewId="0">
      <selection activeCell="M23" sqref="M23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79" t="s">
        <v>40</v>
      </c>
      <c r="B1" s="80"/>
      <c r="C1" s="80"/>
      <c r="D1" s="80"/>
      <c r="E1" s="80"/>
      <c r="F1" s="80"/>
      <c r="G1" s="80"/>
      <c r="H1" s="80"/>
      <c r="I1" s="80"/>
      <c r="J1" s="81"/>
      <c r="K1" s="81"/>
      <c r="L1" s="81"/>
      <c r="M1" s="81"/>
      <c r="N1" s="81"/>
    </row>
    <row r="2" spans="1:14" customFormat="1" ht="12.75" customHeight="1">
      <c r="A2" s="82" t="s">
        <v>45</v>
      </c>
      <c r="B2" s="82"/>
      <c r="C2" s="82"/>
      <c r="D2" s="82"/>
      <c r="E2" s="82"/>
      <c r="F2" s="82"/>
      <c r="G2" s="82"/>
      <c r="H2" s="82"/>
      <c r="I2" s="82"/>
      <c r="J2" s="81"/>
      <c r="K2" s="81"/>
      <c r="L2" s="81"/>
      <c r="M2" s="81"/>
      <c r="N2" s="81"/>
    </row>
    <row r="3" spans="1:14" customFormat="1" ht="18" customHeight="1">
      <c r="A3" s="83" t="s">
        <v>35</v>
      </c>
      <c r="B3" s="83"/>
      <c r="C3" s="83"/>
      <c r="D3" s="83"/>
      <c r="E3" s="83"/>
      <c r="F3" s="83"/>
      <c r="G3" s="83"/>
      <c r="H3" s="83"/>
      <c r="I3" s="83"/>
      <c r="J3" s="81"/>
      <c r="K3" s="81"/>
      <c r="L3" s="81"/>
      <c r="M3" s="81"/>
      <c r="N3" s="81"/>
    </row>
    <row r="4" spans="1:14" customFormat="1" ht="18.75" customHeight="1">
      <c r="A4" s="84" t="s">
        <v>36</v>
      </c>
      <c r="B4" s="84"/>
      <c r="C4" s="84"/>
      <c r="D4" s="84"/>
      <c r="E4" s="84"/>
      <c r="F4" s="84"/>
      <c r="G4" s="84"/>
      <c r="H4" s="84"/>
      <c r="I4" s="84"/>
      <c r="J4" s="81"/>
      <c r="K4" s="81"/>
      <c r="L4" s="81"/>
      <c r="M4" s="81"/>
      <c r="N4" s="81"/>
    </row>
    <row r="5" spans="1:14" customFormat="1" ht="21" customHeight="1">
      <c r="A5" s="85" t="s">
        <v>37</v>
      </c>
      <c r="B5" s="85"/>
      <c r="C5" s="85"/>
      <c r="D5" s="85"/>
      <c r="E5" s="85"/>
      <c r="F5" s="85"/>
      <c r="G5" s="85"/>
      <c r="H5" s="85"/>
      <c r="I5" s="85"/>
      <c r="J5" s="81"/>
      <c r="K5" s="81"/>
      <c r="L5" s="81"/>
      <c r="M5" s="81"/>
      <c r="N5" s="81"/>
    </row>
    <row r="6" spans="1:14" s="2" customFormat="1" ht="17.25" customHeight="1">
      <c r="A6" s="78" t="s">
        <v>31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3" customFormat="1" ht="17.25" customHeight="1">
      <c r="A7" s="75" t="s">
        <v>48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77" t="s">
        <v>7</v>
      </c>
      <c r="B9" s="77" t="s">
        <v>8</v>
      </c>
      <c r="C9" s="77"/>
      <c r="D9" s="77" t="s">
        <v>16</v>
      </c>
      <c r="E9" s="77" t="s">
        <v>17</v>
      </c>
      <c r="F9" s="77" t="s">
        <v>3</v>
      </c>
      <c r="G9" s="77" t="s">
        <v>9</v>
      </c>
      <c r="H9" s="77"/>
      <c r="I9" s="77"/>
      <c r="J9" s="77"/>
      <c r="K9" s="77"/>
      <c r="L9" s="77" t="s">
        <v>13</v>
      </c>
      <c r="M9" s="77"/>
      <c r="N9" s="77" t="s">
        <v>15</v>
      </c>
    </row>
    <row r="10" spans="1:14" ht="38.25">
      <c r="A10" s="77"/>
      <c r="B10" s="74" t="s">
        <v>6</v>
      </c>
      <c r="C10" s="7" t="s">
        <v>2</v>
      </c>
      <c r="D10" s="77"/>
      <c r="E10" s="77"/>
      <c r="F10" s="77"/>
      <c r="G10" s="74" t="s">
        <v>10</v>
      </c>
      <c r="H10" s="74" t="s">
        <v>11</v>
      </c>
      <c r="I10" s="74" t="s">
        <v>4</v>
      </c>
      <c r="J10" s="74" t="s">
        <v>12</v>
      </c>
      <c r="K10" s="74" t="s">
        <v>5</v>
      </c>
      <c r="L10" s="74" t="s">
        <v>6</v>
      </c>
      <c r="M10" s="74" t="s">
        <v>14</v>
      </c>
      <c r="N10" s="77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24396690.110000007</v>
      </c>
      <c r="G14" s="39">
        <v>0</v>
      </c>
      <c r="H14" s="39">
        <v>4066115.02</v>
      </c>
      <c r="I14" s="39">
        <v>0</v>
      </c>
      <c r="J14" s="39">
        <v>0</v>
      </c>
      <c r="K14" s="39">
        <v>183951.04</v>
      </c>
      <c r="L14" s="39">
        <v>20330575.090000007</v>
      </c>
      <c r="M14" s="39">
        <v>20330575.090000007</v>
      </c>
      <c r="N14" s="65">
        <v>0</v>
      </c>
    </row>
    <row r="15" spans="1:14" s="31" customFormat="1" ht="15.95" customHeight="1">
      <c r="A15" s="32" t="s">
        <v>38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5">
        <v>0</v>
      </c>
    </row>
    <row r="16" spans="1:14" s="31" customFormat="1" ht="15.95" customHeight="1">
      <c r="A16" s="32" t="s">
        <v>25</v>
      </c>
      <c r="B16" s="40">
        <v>75000000</v>
      </c>
      <c r="C16" s="40">
        <v>75000000</v>
      </c>
      <c r="D16" s="41">
        <v>39762</v>
      </c>
      <c r="E16" s="41">
        <v>45742</v>
      </c>
      <c r="F16" s="40">
        <v>75000000</v>
      </c>
      <c r="G16" s="39">
        <v>0</v>
      </c>
      <c r="H16" s="39">
        <v>75000000</v>
      </c>
      <c r="I16" s="39">
        <v>0</v>
      </c>
      <c r="J16" s="39">
        <v>0</v>
      </c>
      <c r="K16" s="39">
        <v>3121500</v>
      </c>
      <c r="L16" s="39">
        <v>0</v>
      </c>
      <c r="M16" s="39">
        <v>0</v>
      </c>
      <c r="N16" s="65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5">
        <v>200000000</v>
      </c>
    </row>
    <row r="18" spans="1:14" s="31" customFormat="1" ht="15.95" customHeight="1">
      <c r="A18" s="37" t="s">
        <v>34</v>
      </c>
      <c r="B18" s="40">
        <v>19329312.02</v>
      </c>
      <c r="C18" s="40">
        <v>19329312.02</v>
      </c>
      <c r="D18" s="41">
        <v>42766</v>
      </c>
      <c r="E18" s="41">
        <v>51089</v>
      </c>
      <c r="F18" s="40">
        <v>11854102.380000001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11854102.380000001</v>
      </c>
      <c r="M18" s="39">
        <v>11854102.380000001</v>
      </c>
      <c r="N18" s="65">
        <v>0</v>
      </c>
    </row>
    <row r="19" spans="1:14" s="31" customFormat="1" ht="15.95" customHeight="1">
      <c r="A19" s="38" t="s">
        <v>39</v>
      </c>
      <c r="B19" s="40">
        <v>472807000</v>
      </c>
      <c r="C19" s="40">
        <v>472807000</v>
      </c>
      <c r="D19" s="41">
        <v>44134</v>
      </c>
      <c r="E19" s="41">
        <v>55605</v>
      </c>
      <c r="F19" s="40">
        <v>472000000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472000000</v>
      </c>
      <c r="M19" s="39">
        <v>472000000</v>
      </c>
      <c r="N19" s="65">
        <v>807000</v>
      </c>
    </row>
    <row r="20" spans="1:14" s="23" customFormat="1" ht="15.95" customHeight="1">
      <c r="A20" s="20" t="s">
        <v>19</v>
      </c>
      <c r="B20" s="42">
        <v>1242136312.02</v>
      </c>
      <c r="C20" s="42">
        <v>1242136312.02</v>
      </c>
      <c r="D20" s="42" t="s">
        <v>0</v>
      </c>
      <c r="E20" s="42" t="s">
        <v>0</v>
      </c>
      <c r="F20" s="42">
        <v>983250792.49000001</v>
      </c>
      <c r="G20" s="42">
        <v>0</v>
      </c>
      <c r="H20" s="42">
        <v>79066115.019999996</v>
      </c>
      <c r="I20" s="42">
        <v>0</v>
      </c>
      <c r="J20" s="42">
        <v>0</v>
      </c>
      <c r="K20" s="42">
        <v>3305451.04</v>
      </c>
      <c r="L20" s="42">
        <v>904184677.47000003</v>
      </c>
      <c r="M20" s="42">
        <v>904184677.47000003</v>
      </c>
      <c r="N20" s="42">
        <v>200807000</v>
      </c>
    </row>
    <row r="21" spans="1:14" ht="15.95" customHeight="1" thickBot="1">
      <c r="A21" s="26" t="str">
        <f>"Total in "&amp;LEFT(A7,LEN(A7)-5)&amp;":"</f>
        <v>Total in January - March:</v>
      </c>
      <c r="B21" s="45" t="s">
        <v>0</v>
      </c>
      <c r="C21" s="46">
        <v>1242136312.02</v>
      </c>
      <c r="D21" s="46" t="s">
        <v>0</v>
      </c>
      <c r="E21" s="46" t="s">
        <v>0</v>
      </c>
      <c r="F21" s="46">
        <v>983250792.49000001</v>
      </c>
      <c r="G21" s="46">
        <v>0</v>
      </c>
      <c r="H21" s="46">
        <v>79066115.019999996</v>
      </c>
      <c r="I21" s="46">
        <v>0</v>
      </c>
      <c r="J21" s="46">
        <v>0</v>
      </c>
      <c r="K21" s="46">
        <v>3305451.04</v>
      </c>
      <c r="L21" s="45" t="s">
        <v>0</v>
      </c>
      <c r="M21" s="46">
        <v>904184677.47000003</v>
      </c>
      <c r="N21" s="46">
        <v>200807000</v>
      </c>
    </row>
    <row r="22" spans="1:14" ht="15.95" customHeight="1">
      <c r="A22" s="24" t="s">
        <v>20</v>
      </c>
      <c r="B22" s="47"/>
      <c r="C22" s="47"/>
      <c r="D22" s="47"/>
      <c r="E22" s="47"/>
      <c r="F22" s="47"/>
      <c r="G22" s="48"/>
      <c r="H22" s="48"/>
      <c r="I22" s="48"/>
      <c r="J22" s="48"/>
      <c r="K22" s="48"/>
      <c r="L22" s="48"/>
      <c r="M22" s="48"/>
      <c r="N22" s="67"/>
    </row>
    <row r="23" spans="1:14" ht="15.95" customHeight="1">
      <c r="A23" s="28" t="s">
        <v>2</v>
      </c>
      <c r="B23" s="49"/>
      <c r="C23" s="49"/>
      <c r="D23" s="49"/>
      <c r="E23" s="49"/>
      <c r="F23" s="49"/>
      <c r="G23" s="49"/>
      <c r="H23" s="50"/>
      <c r="I23" s="49"/>
      <c r="J23" s="49"/>
      <c r="K23" s="49"/>
      <c r="L23" s="49"/>
      <c r="M23" s="49"/>
      <c r="N23" s="68"/>
    </row>
    <row r="24" spans="1:14" ht="15.95" customHeight="1">
      <c r="A24" s="70" t="s">
        <v>42</v>
      </c>
      <c r="B24" s="43">
        <v>100000</v>
      </c>
      <c r="C24" s="43">
        <v>100000</v>
      </c>
      <c r="D24" s="51" t="s">
        <v>0</v>
      </c>
      <c r="E24" s="51" t="s">
        <v>0</v>
      </c>
      <c r="F24" s="51">
        <v>100000</v>
      </c>
      <c r="G24" s="43">
        <v>0</v>
      </c>
      <c r="H24" s="43">
        <v>29691</v>
      </c>
      <c r="I24" s="43">
        <v>0</v>
      </c>
      <c r="J24" s="43">
        <v>-70309</v>
      </c>
      <c r="K24" s="43">
        <v>619</v>
      </c>
      <c r="L24" s="43">
        <v>0</v>
      </c>
      <c r="M24" s="43">
        <v>0</v>
      </c>
      <c r="N24" s="66" t="s">
        <v>0</v>
      </c>
    </row>
    <row r="25" spans="1:14" ht="24" customHeight="1">
      <c r="A25" s="22" t="s">
        <v>27</v>
      </c>
      <c r="B25" s="43">
        <v>9583</v>
      </c>
      <c r="C25" s="43">
        <v>9583</v>
      </c>
      <c r="D25" s="51" t="s">
        <v>0</v>
      </c>
      <c r="E25" s="51" t="s">
        <v>0</v>
      </c>
      <c r="F25" s="51">
        <v>3796</v>
      </c>
      <c r="G25" s="43">
        <v>0</v>
      </c>
      <c r="H25" s="43">
        <v>532</v>
      </c>
      <c r="I25" s="43">
        <v>0</v>
      </c>
      <c r="J25" s="43">
        <v>0</v>
      </c>
      <c r="K25" s="43">
        <v>0</v>
      </c>
      <c r="L25" s="43">
        <v>3264</v>
      </c>
      <c r="M25" s="43">
        <v>3264</v>
      </c>
      <c r="N25" s="66" t="s">
        <v>0</v>
      </c>
    </row>
    <row r="26" spans="1:14" ht="22.5">
      <c r="A26" s="21" t="s">
        <v>43</v>
      </c>
      <c r="B26" s="43">
        <v>20474195</v>
      </c>
      <c r="C26" s="43">
        <v>20474195</v>
      </c>
      <c r="D26" s="51" t="s">
        <v>0</v>
      </c>
      <c r="E26" s="51" t="s">
        <v>0</v>
      </c>
      <c r="F26" s="51">
        <v>14773725</v>
      </c>
      <c r="G26" s="43">
        <v>0</v>
      </c>
      <c r="H26" s="43">
        <v>453700</v>
      </c>
      <c r="I26" s="43">
        <v>0</v>
      </c>
      <c r="J26" s="43">
        <v>0</v>
      </c>
      <c r="K26" s="43">
        <v>130938</v>
      </c>
      <c r="L26" s="43">
        <v>14320025</v>
      </c>
      <c r="M26" s="43">
        <v>14320025</v>
      </c>
      <c r="N26" s="66" t="s">
        <v>0</v>
      </c>
    </row>
    <row r="27" spans="1:14" ht="22.5">
      <c r="A27" s="21" t="s">
        <v>29</v>
      </c>
      <c r="B27" s="43">
        <v>56510000</v>
      </c>
      <c r="C27" s="43">
        <v>56510000</v>
      </c>
      <c r="D27" s="51" t="s">
        <v>0</v>
      </c>
      <c r="E27" s="51" t="s">
        <v>0</v>
      </c>
      <c r="F27" s="51">
        <v>46691518</v>
      </c>
      <c r="G27" s="43">
        <v>0</v>
      </c>
      <c r="H27" s="43">
        <v>118056</v>
      </c>
      <c r="I27" s="43">
        <v>0</v>
      </c>
      <c r="J27" s="43">
        <v>0</v>
      </c>
      <c r="K27" s="43">
        <v>228279</v>
      </c>
      <c r="L27" s="43">
        <v>46573462</v>
      </c>
      <c r="M27" s="43">
        <v>46573462</v>
      </c>
      <c r="N27" s="66" t="s">
        <v>0</v>
      </c>
    </row>
    <row r="28" spans="1:14" s="23" customFormat="1" ht="15.95" customHeight="1">
      <c r="A28" s="20" t="s">
        <v>21</v>
      </c>
      <c r="B28" s="44">
        <v>77093778</v>
      </c>
      <c r="C28" s="44">
        <v>77093778</v>
      </c>
      <c r="D28" s="44" t="s">
        <v>0</v>
      </c>
      <c r="E28" s="44" t="s">
        <v>0</v>
      </c>
      <c r="F28" s="44">
        <v>61569039</v>
      </c>
      <c r="G28" s="44">
        <v>0</v>
      </c>
      <c r="H28" s="44">
        <v>601979</v>
      </c>
      <c r="I28" s="44">
        <v>0</v>
      </c>
      <c r="J28" s="44">
        <v>-70309</v>
      </c>
      <c r="K28" s="44">
        <v>359836</v>
      </c>
      <c r="L28" s="44">
        <v>60896751</v>
      </c>
      <c r="M28" s="44">
        <v>60896751</v>
      </c>
      <c r="N28" s="44" t="s">
        <v>0</v>
      </c>
    </row>
    <row r="29" spans="1:14" s="23" customFormat="1" ht="15.95" customHeight="1" thickBot="1">
      <c r="A29" s="26" t="str">
        <f>"Total in "&amp;LEFT(A7,LEN(A7)-5)&amp;":"</f>
        <v>Total in January - March:</v>
      </c>
      <c r="B29" s="52" t="s">
        <v>0</v>
      </c>
      <c r="C29" s="53">
        <v>77093778</v>
      </c>
      <c r="D29" s="53" t="s">
        <v>0</v>
      </c>
      <c r="E29" s="53" t="s">
        <v>0</v>
      </c>
      <c r="F29" s="53">
        <v>61569039</v>
      </c>
      <c r="G29" s="53">
        <v>0</v>
      </c>
      <c r="H29" s="53">
        <v>601979</v>
      </c>
      <c r="I29" s="53">
        <v>0</v>
      </c>
      <c r="J29" s="53">
        <v>-70309</v>
      </c>
      <c r="K29" s="53">
        <v>359836</v>
      </c>
      <c r="L29" s="52" t="s">
        <v>0</v>
      </c>
      <c r="M29" s="53">
        <v>60896751</v>
      </c>
      <c r="N29" s="53" t="s">
        <v>0</v>
      </c>
    </row>
    <row r="30" spans="1:14" ht="15.95" customHeight="1">
      <c r="A30" s="24" t="s">
        <v>33</v>
      </c>
      <c r="B30" s="47"/>
      <c r="C30" s="47"/>
      <c r="D30" s="47"/>
      <c r="E30" s="47"/>
      <c r="F30" s="47"/>
      <c r="G30" s="48"/>
      <c r="H30" s="48"/>
      <c r="I30" s="48"/>
      <c r="J30" s="48"/>
      <c r="K30" s="48"/>
      <c r="L30" s="48"/>
      <c r="M30" s="48"/>
      <c r="N30" s="67"/>
    </row>
    <row r="31" spans="1:14" ht="15.95" customHeight="1">
      <c r="A31" s="28" t="s">
        <v>2</v>
      </c>
      <c r="B31" s="54"/>
      <c r="C31" s="54"/>
      <c r="D31" s="54"/>
      <c r="E31" s="54"/>
      <c r="F31" s="54"/>
      <c r="G31" s="55"/>
      <c r="H31" s="55"/>
      <c r="I31" s="55"/>
      <c r="J31" s="55"/>
      <c r="K31" s="55"/>
      <c r="L31" s="55"/>
      <c r="M31" s="55"/>
      <c r="N31" s="69"/>
    </row>
    <row r="32" spans="1:14" s="19" customFormat="1" ht="22.5">
      <c r="A32" s="22" t="s">
        <v>27</v>
      </c>
      <c r="B32" s="43">
        <v>52381565</v>
      </c>
      <c r="C32" s="43">
        <v>52381565</v>
      </c>
      <c r="D32" s="51" t="s">
        <v>0</v>
      </c>
      <c r="E32" s="51" t="s">
        <v>0</v>
      </c>
      <c r="F32" s="51">
        <v>10920641</v>
      </c>
      <c r="G32" s="56">
        <v>0</v>
      </c>
      <c r="H32" s="56">
        <v>2379929</v>
      </c>
      <c r="I32" s="56">
        <v>0</v>
      </c>
      <c r="J32" s="56">
        <v>-1455335</v>
      </c>
      <c r="K32" s="56">
        <v>6139</v>
      </c>
      <c r="L32" s="56">
        <v>7085377</v>
      </c>
      <c r="M32" s="56">
        <v>7085377</v>
      </c>
      <c r="N32" s="66" t="s">
        <v>0</v>
      </c>
    </row>
    <row r="33" spans="1:14" s="19" customFormat="1" ht="22.5">
      <c r="A33" s="22" t="s">
        <v>28</v>
      </c>
      <c r="B33" s="43">
        <v>88276115</v>
      </c>
      <c r="C33" s="43">
        <v>88276115</v>
      </c>
      <c r="D33" s="51" t="s">
        <v>0</v>
      </c>
      <c r="E33" s="51" t="s">
        <v>0</v>
      </c>
      <c r="F33" s="51">
        <v>56649208</v>
      </c>
      <c r="G33" s="56">
        <v>1370</v>
      </c>
      <c r="H33" s="56">
        <v>20206</v>
      </c>
      <c r="I33" s="56">
        <v>0</v>
      </c>
      <c r="J33" s="56">
        <v>1116</v>
      </c>
      <c r="K33" s="56">
        <v>32293</v>
      </c>
      <c r="L33" s="56">
        <v>56631488</v>
      </c>
      <c r="M33" s="56">
        <v>56631488</v>
      </c>
      <c r="N33" s="66" t="s">
        <v>0</v>
      </c>
    </row>
    <row r="34" spans="1:14" s="19" customFormat="1" ht="33.75">
      <c r="A34" s="22" t="s">
        <v>32</v>
      </c>
      <c r="B34" s="43">
        <v>484048</v>
      </c>
      <c r="C34" s="43">
        <v>484048</v>
      </c>
      <c r="D34" s="51" t="s">
        <v>0</v>
      </c>
      <c r="E34" s="51" t="s">
        <v>0</v>
      </c>
      <c r="F34" s="51">
        <v>7246</v>
      </c>
      <c r="G34" s="56">
        <v>0</v>
      </c>
      <c r="H34" s="56">
        <v>5255</v>
      </c>
      <c r="I34" s="56">
        <v>0</v>
      </c>
      <c r="J34" s="56">
        <v>0</v>
      </c>
      <c r="K34" s="56">
        <v>61</v>
      </c>
      <c r="L34" s="56">
        <v>1991</v>
      </c>
      <c r="M34" s="56">
        <v>1991</v>
      </c>
      <c r="N34" s="66" t="s">
        <v>0</v>
      </c>
    </row>
    <row r="35" spans="1:14" s="19" customFormat="1" ht="22.5">
      <c r="A35" s="22" t="s">
        <v>29</v>
      </c>
      <c r="B35" s="43">
        <v>270789353</v>
      </c>
      <c r="C35" s="43">
        <v>270789353</v>
      </c>
      <c r="D35" s="51" t="s">
        <v>0</v>
      </c>
      <c r="E35" s="51" t="s">
        <v>0</v>
      </c>
      <c r="F35" s="51">
        <v>71665102</v>
      </c>
      <c r="G35" s="56">
        <v>0</v>
      </c>
      <c r="H35" s="56">
        <v>10216803</v>
      </c>
      <c r="I35" s="56">
        <v>0</v>
      </c>
      <c r="J35" s="56">
        <v>0</v>
      </c>
      <c r="K35" s="56">
        <v>3256703</v>
      </c>
      <c r="L35" s="56">
        <v>61448299</v>
      </c>
      <c r="M35" s="56">
        <v>61448299</v>
      </c>
      <c r="N35" s="66" t="s">
        <v>0</v>
      </c>
    </row>
    <row r="36" spans="1:14" s="19" customFormat="1" ht="33.75">
      <c r="A36" s="22" t="s">
        <v>30</v>
      </c>
      <c r="B36" s="57">
        <v>2898645222</v>
      </c>
      <c r="C36" s="57">
        <v>2898645222</v>
      </c>
      <c r="D36" s="58" t="s">
        <v>0</v>
      </c>
      <c r="E36" s="58" t="s">
        <v>0</v>
      </c>
      <c r="F36" s="58">
        <v>1848921325</v>
      </c>
      <c r="G36" s="59">
        <v>21701629</v>
      </c>
      <c r="H36" s="59">
        <v>42514772</v>
      </c>
      <c r="I36" s="59">
        <v>0</v>
      </c>
      <c r="J36" s="59">
        <v>0</v>
      </c>
      <c r="K36" s="59">
        <v>17555239</v>
      </c>
      <c r="L36" s="59">
        <v>1828108182</v>
      </c>
      <c r="M36" s="56">
        <v>1828108182</v>
      </c>
      <c r="N36" s="66" t="s">
        <v>0</v>
      </c>
    </row>
    <row r="37" spans="1:14" ht="15.95" customHeight="1">
      <c r="A37" s="20" t="s">
        <v>19</v>
      </c>
      <c r="B37" s="44">
        <v>3310576303</v>
      </c>
      <c r="C37" s="44">
        <v>3310576303</v>
      </c>
      <c r="D37" s="44" t="s">
        <v>0</v>
      </c>
      <c r="E37" s="44" t="s">
        <v>0</v>
      </c>
      <c r="F37" s="44">
        <v>1988163522</v>
      </c>
      <c r="G37" s="60">
        <v>21702999</v>
      </c>
      <c r="H37" s="60">
        <v>55136965</v>
      </c>
      <c r="I37" s="60">
        <v>0</v>
      </c>
      <c r="J37" s="60">
        <v>-1454219</v>
      </c>
      <c r="K37" s="60">
        <v>20850435</v>
      </c>
      <c r="L37" s="60">
        <v>1953275337</v>
      </c>
      <c r="M37" s="60">
        <v>1953275337</v>
      </c>
      <c r="N37" s="44" t="s">
        <v>0</v>
      </c>
    </row>
    <row r="38" spans="1:14" s="25" customFormat="1" ht="15.95" customHeight="1" thickBot="1">
      <c r="A38" s="26" t="str">
        <f>"Total in "&amp;LEFT(A7,LEN(A7)-5)&amp;":"</f>
        <v>Total in January - March:</v>
      </c>
      <c r="B38" s="52" t="s">
        <v>0</v>
      </c>
      <c r="C38" s="53">
        <v>3310576303</v>
      </c>
      <c r="D38" s="53" t="s">
        <v>0</v>
      </c>
      <c r="E38" s="53" t="s">
        <v>0</v>
      </c>
      <c r="F38" s="53">
        <v>1988163522</v>
      </c>
      <c r="G38" s="53">
        <v>21702999</v>
      </c>
      <c r="H38" s="53">
        <v>55136965</v>
      </c>
      <c r="I38" s="53">
        <v>0</v>
      </c>
      <c r="J38" s="53">
        <v>-1454219</v>
      </c>
      <c r="K38" s="53">
        <v>20850435</v>
      </c>
      <c r="L38" s="52" t="s">
        <v>0</v>
      </c>
      <c r="M38" s="53">
        <v>1953275337</v>
      </c>
      <c r="N38" s="53" t="s">
        <v>0</v>
      </c>
    </row>
    <row r="39" spans="1:14" s="23" customFormat="1" ht="15.95" customHeight="1" thickBot="1">
      <c r="A39" s="20" t="s">
        <v>22</v>
      </c>
      <c r="B39" s="61">
        <v>4629806393.0200005</v>
      </c>
      <c r="C39" s="61">
        <v>4629806393.0200005</v>
      </c>
      <c r="D39" s="61" t="s">
        <v>0</v>
      </c>
      <c r="E39" s="61" t="s">
        <v>0</v>
      </c>
      <c r="F39" s="61">
        <v>3032983353.4899998</v>
      </c>
      <c r="G39" s="61">
        <v>21702999</v>
      </c>
      <c r="H39" s="61">
        <v>134805059.01999998</v>
      </c>
      <c r="I39" s="61">
        <v>0</v>
      </c>
      <c r="J39" s="61">
        <v>-1524528</v>
      </c>
      <c r="K39" s="61">
        <v>24515722.039999999</v>
      </c>
      <c r="L39" s="61">
        <v>2918356765.4700003</v>
      </c>
      <c r="M39" s="61">
        <v>2918356765.4700003</v>
      </c>
      <c r="N39" s="61">
        <v>200807000</v>
      </c>
    </row>
    <row r="40" spans="1:14" s="23" customFormat="1" ht="32.25" thickBot="1">
      <c r="A40" s="27" t="s">
        <v>23</v>
      </c>
      <c r="B40" s="62" t="s">
        <v>0</v>
      </c>
      <c r="C40" s="63">
        <v>4629806393.0200005</v>
      </c>
      <c r="D40" s="63" t="s">
        <v>0</v>
      </c>
      <c r="E40" s="63" t="s">
        <v>0</v>
      </c>
      <c r="F40" s="63">
        <v>3032983353.4899998</v>
      </c>
      <c r="G40" s="63">
        <v>21702999</v>
      </c>
      <c r="H40" s="63">
        <v>134805059.01999998</v>
      </c>
      <c r="I40" s="63">
        <v>0</v>
      </c>
      <c r="J40" s="63">
        <v>-1524528</v>
      </c>
      <c r="K40" s="63">
        <v>24515722.039999999</v>
      </c>
      <c r="L40" s="64" t="s">
        <v>0</v>
      </c>
      <c r="M40" s="63">
        <v>2918356765.4700003</v>
      </c>
      <c r="N40" s="63">
        <v>200807000</v>
      </c>
    </row>
    <row r="41" spans="1:14" ht="15.75" customHeight="1">
      <c r="A41" s="36" t="s">
        <v>41</v>
      </c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4"/>
      <c r="M41" s="15"/>
      <c r="N41" s="15"/>
    </row>
    <row r="42" spans="1:14" ht="12.75">
      <c r="A42" s="71" t="s">
        <v>44</v>
      </c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4"/>
      <c r="M42" s="15"/>
      <c r="N42" s="15"/>
    </row>
    <row r="43" spans="1:14" ht="12.75">
      <c r="A43" s="16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7.25" customHeight="1">
      <c r="A44" s="33"/>
      <c r="B44" s="10"/>
      <c r="C44" s="11"/>
      <c r="D44" s="11"/>
      <c r="E44" s="11"/>
      <c r="F44" s="12"/>
      <c r="G44" s="13"/>
      <c r="H44" s="9"/>
      <c r="I44" s="9"/>
      <c r="J44" s="9"/>
      <c r="K44" s="9"/>
      <c r="L44" s="9"/>
      <c r="M44" s="9"/>
      <c r="N44" s="9"/>
    </row>
    <row r="45" spans="1:14" ht="12" customHeight="1">
      <c r="A45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1:N1"/>
    <mergeCell ref="A2:N2"/>
    <mergeCell ref="A3:N3"/>
    <mergeCell ref="A4:N4"/>
    <mergeCell ref="A5:N5"/>
    <mergeCell ref="A6:N6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</vt:lpstr>
      <vt:lpstr>FEB</vt:lpstr>
      <vt:lpstr>MAR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Ēriks Tamanis</cp:lastModifiedBy>
  <cp:lastPrinted>2017-02-15T13:24:58Z</cp:lastPrinted>
  <dcterms:created xsi:type="dcterms:W3CDTF">2016-10-26T11:21:40Z</dcterms:created>
  <dcterms:modified xsi:type="dcterms:W3CDTF">2025-04-15T06:15:48Z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2024_loans_eng.xlsx</vt:lpwstr>
  </property>
</Properties>
</file>