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checkCompatibility="1"/>
  <mc:AlternateContent xmlns:mc="http://schemas.openxmlformats.org/markup-compatibility/2006">
    <mc:Choice Requires="x15">
      <x15ac:absPath xmlns:x15ac="http://schemas.microsoft.com/office/spreadsheetml/2010/11/ac" url="M:\Parskdep\Parskati\galvojumi\galvojumi_menesis\"/>
    </mc:Choice>
  </mc:AlternateContent>
  <bookViews>
    <workbookView xWindow="0" yWindow="0" windowWidth="28800" windowHeight="12300" firstSheet="2" activeTab="12"/>
  </bookViews>
  <sheets>
    <sheet name="BExRepositorySheet" sheetId="27" state="veryHidden" r:id="rId1"/>
    <sheet name="JAN" sheetId="234" r:id="rId2"/>
    <sheet name="FEB" sheetId="235" r:id="rId3"/>
    <sheet name="MAR" sheetId="236" r:id="rId4"/>
    <sheet name="APR" sheetId="237" r:id="rId5"/>
    <sheet name="MAY" sheetId="238" r:id="rId6"/>
    <sheet name="JUN" sheetId="239" r:id="rId7"/>
    <sheet name="JUL" sheetId="240" r:id="rId8"/>
    <sheet name="AUG" sheetId="241" r:id="rId9"/>
    <sheet name="SEP" sheetId="242" r:id="rId10"/>
    <sheet name="OKT" sheetId="243" r:id="rId11"/>
    <sheet name="NOV" sheetId="244" r:id="rId12"/>
    <sheet name="DEC" sheetId="245" r:id="rId13"/>
  </sheets>
  <definedNames>
    <definedName name="_xlnm.Print_Area" localSheetId="4">APR!$A$1:$L$28</definedName>
    <definedName name="_xlnm.Print_Area" localSheetId="8">AUG!$A$1:$L$28</definedName>
    <definedName name="_xlnm.Print_Area" localSheetId="12">DEC!$A$1:$L$28</definedName>
    <definedName name="_xlnm.Print_Area" localSheetId="2">FEB!$A$1:$L$28</definedName>
    <definedName name="_xlnm.Print_Area" localSheetId="1">JAN!$A$1:$L$28</definedName>
    <definedName name="_xlnm.Print_Area" localSheetId="7">JUL!$A$1:$L$28</definedName>
    <definedName name="_xlnm.Print_Area" localSheetId="6">JUN!$A$1:$L$28</definedName>
    <definedName name="_xlnm.Print_Area" localSheetId="3">MAR!$A$1:$L$28</definedName>
    <definedName name="_xlnm.Print_Area" localSheetId="5">MAY!$A$1:$L$28</definedName>
    <definedName name="_xlnm.Print_Area" localSheetId="11">NOV!$A$1:$L$28</definedName>
    <definedName name="_xlnm.Print_Area" localSheetId="10">OKT!$A$1:$L$28</definedName>
    <definedName name="_xlnm.Print_Area" localSheetId="9">SEP!$A$1:$L$28</definedName>
    <definedName name="_xlnm.Print_Titles" localSheetId="4">APR!$8:$11</definedName>
    <definedName name="_xlnm.Print_Titles" localSheetId="8">AUG!$8:$11</definedName>
    <definedName name="_xlnm.Print_Titles" localSheetId="12">DEC!$8:$11</definedName>
    <definedName name="_xlnm.Print_Titles" localSheetId="2">FEB!$8:$11</definedName>
    <definedName name="_xlnm.Print_Titles" localSheetId="1">JAN!$8:$11</definedName>
    <definedName name="_xlnm.Print_Titles" localSheetId="7">JUL!$8:$11</definedName>
    <definedName name="_xlnm.Print_Titles" localSheetId="6">JUN!$8:$11</definedName>
    <definedName name="_xlnm.Print_Titles" localSheetId="3">MAR!$8:$11</definedName>
    <definedName name="_xlnm.Print_Titles" localSheetId="5">MAY!$8:$11</definedName>
    <definedName name="_xlnm.Print_Titles" localSheetId="11">NOV!$8:$11</definedName>
    <definedName name="_xlnm.Print_Titles" localSheetId="10">OKT!$8:$11</definedName>
    <definedName name="_xlnm.Print_Titles" localSheetId="9">SEP!$8:$11</definedName>
  </definedNames>
  <calcPr calcId="162913"/>
</workbook>
</file>

<file path=xl/calcChain.xml><?xml version="1.0" encoding="utf-8"?>
<calcChain xmlns="http://schemas.openxmlformats.org/spreadsheetml/2006/main">
  <c r="A26" i="245" l="1"/>
  <c r="A26" i="244" l="1"/>
  <c r="A26" i="243" l="1"/>
  <c r="A26" i="242" l="1"/>
  <c r="A26" i="241" l="1"/>
  <c r="A26" i="240" l="1"/>
  <c r="A26" i="239" l="1"/>
  <c r="A26" i="238" l="1"/>
  <c r="A26" i="237" l="1"/>
  <c r="A26" i="236" l="1"/>
  <c r="A26" i="235" l="1"/>
  <c r="A26" i="234" l="1"/>
</calcChain>
</file>

<file path=xl/sharedStrings.xml><?xml version="1.0" encoding="utf-8"?>
<sst xmlns="http://schemas.openxmlformats.org/spreadsheetml/2006/main" count="462" uniqueCount="47">
  <si>
    <t>REPORT</t>
  </si>
  <si>
    <t>Rīga</t>
  </si>
  <si>
    <t>Guarantees issued by the Central Government</t>
  </si>
  <si>
    <t>(in currency units)</t>
  </si>
  <si>
    <t>Loan and Lender</t>
  </si>
  <si>
    <t>Amount guaranteed</t>
  </si>
  <si>
    <r>
      <t xml:space="preserve">Debt guaranteed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at the beginning of the period
EUR</t>
    </r>
  </si>
  <si>
    <t>During the period</t>
  </si>
  <si>
    <r>
      <t xml:space="preserve">Debt guaranteed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at the end of the period</t>
    </r>
  </si>
  <si>
    <r>
      <t xml:space="preserve">Undisbursed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at the end of the period
EUR</t>
    </r>
  </si>
  <si>
    <t>Original currency</t>
  </si>
  <si>
    <t>EUR</t>
  </si>
  <si>
    <r>
      <t xml:space="preserve">Disbursed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
EUR</t>
    </r>
  </si>
  <si>
    <r>
      <t xml:space="preserve">Principal </t>
    </r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paid
EUR</t>
    </r>
  </si>
  <si>
    <t>Currency exposure
EUR</t>
  </si>
  <si>
    <t>Other changes
EUR</t>
  </si>
  <si>
    <t>Interest paid
EUR</t>
  </si>
  <si>
    <t>EUR
(4+5-6+7+8)</t>
  </si>
  <si>
    <t xml:space="preserve">Agriculture and rural development loan guarantee program for year 2007-2013 (range of credit institutions) </t>
  </si>
  <si>
    <t>Latvian Development Finance Institution Altum (EIB)</t>
  </si>
  <si>
    <t>Loans and guarantees for EIB supported projects  (EIB)</t>
  </si>
  <si>
    <t>Public organization "Latvian Olympic committee" (Swedbank)</t>
  </si>
  <si>
    <t xml:space="preserve">Total   EUR </t>
  </si>
  <si>
    <r>
      <rPr>
        <vertAlign val="superscript"/>
        <sz val="8"/>
        <rFont val="Times New Roman"/>
        <family val="1"/>
        <charset val="186"/>
      </rPr>
      <t>1</t>
    </r>
    <r>
      <rPr>
        <sz val="8"/>
        <rFont val="Times New Roman"/>
        <family val="1"/>
      </rPr>
      <t xml:space="preserve"> Part of the guaranteed loan</t>
    </r>
  </si>
  <si>
    <t>Monthly Report</t>
  </si>
  <si>
    <t>State Real Estate (Swedbank)</t>
  </si>
  <si>
    <t>Smilšu iela 1, Rīga, LV-1919, Latvia, phone +371 67094222, fax +371 67094220, e-mail pasts@kase.gov.lv, www.kase.gov.lv</t>
  </si>
  <si>
    <t>The European instrument for temporary support to mitigate unemployment risks in an emergency (SURE) caused by the COVID-19 outbreak (EC)</t>
  </si>
  <si>
    <t>Exceptional macro-financial assistance to Ukraine (EC)</t>
  </si>
  <si>
    <t>For students crediting(range of credit institutions)</t>
  </si>
  <si>
    <t>For study crediting (range of credit institutions)</t>
  </si>
  <si>
    <t>Public Expenditures for
Administrative Capacity Endurance in Ukraine (World bank (SRAB))</t>
  </si>
  <si>
    <r>
      <rPr>
        <b/>
        <sz val="16"/>
        <rFont val="Calibri Light"/>
        <family val="2"/>
        <charset val="186"/>
      </rPr>
      <t>Valsts kase</t>
    </r>
    <r>
      <rPr>
        <sz val="10"/>
        <rFont val="Times New Roman"/>
        <family val="1"/>
      </rPr>
      <t xml:space="preserve">
Treasury of  the Republic of Latvia
</t>
    </r>
  </si>
  <si>
    <t>January 2023</t>
  </si>
  <si>
    <t>January - February 2023</t>
  </si>
  <si>
    <t>January - March 2023</t>
  </si>
  <si>
    <t>January - April 2023</t>
  </si>
  <si>
    <t>January - May 2023</t>
  </si>
  <si>
    <t>January - June 2023</t>
  </si>
  <si>
    <t>January - July 2023</t>
  </si>
  <si>
    <r>
      <t xml:space="preserve">Exceptional macro-financial assistance to Ukraine (EC) </t>
    </r>
    <r>
      <rPr>
        <vertAlign val="superscript"/>
        <sz val="9"/>
        <rFont val="Times New Roman"/>
        <family val="1"/>
        <charset val="186"/>
      </rPr>
      <t>2</t>
    </r>
  </si>
  <si>
    <r>
      <rPr>
        <vertAlign val="superscript"/>
        <sz val="8"/>
        <rFont val="Times New Roman"/>
        <family val="1"/>
        <charset val="186"/>
      </rPr>
      <t>2</t>
    </r>
    <r>
      <rPr>
        <sz val="8"/>
        <rFont val="Times New Roman"/>
        <family val="1"/>
      </rPr>
      <t xml:space="preserve"> Debt guaranteed 1 at the beginning of the period was corrected in accordance with the information provided by the European Commission on the events following the balance sheet date applicable to 2022.</t>
    </r>
  </si>
  <si>
    <t>January - August 2023</t>
  </si>
  <si>
    <t>January - September 2023</t>
  </si>
  <si>
    <t>January - October 2023</t>
  </si>
  <si>
    <t>January - November 2023</t>
  </si>
  <si>
    <t>January -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</si>
</sst>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0&quot;.&quot;0"/>
  </numFmts>
  <fonts count="59">
    <font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186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vertAlign val="superscript"/>
      <sz val="10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0"/>
      <name val="BaltHelvetica"/>
    </font>
    <font>
      <b/>
      <sz val="10"/>
      <color indexed="8"/>
      <name val="Arial"/>
      <family val="2"/>
      <charset val="186"/>
    </font>
    <font>
      <b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0"/>
      <name val="BaltGaramond"/>
      <family val="2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0"/>
      <name val="RimTimes"/>
    </font>
    <font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color theme="1"/>
      <name val="Arial"/>
      <family val="2"/>
      <charset val="186"/>
    </font>
    <font>
      <b/>
      <sz val="16"/>
      <name val="Calibri Light"/>
      <family val="2"/>
      <charset val="186"/>
    </font>
    <font>
      <vertAlign val="superscript"/>
      <sz val="9"/>
      <name val="Times New Roman"/>
      <family val="1"/>
      <charset val="186"/>
    </font>
  </fonts>
  <fills count="53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45">
    <xf numFmtId="0" fontId="0" fillId="0" borderId="0"/>
    <xf numFmtId="0" fontId="6" fillId="2" borderId="0" applyNumberFormat="0" applyBorder="0" applyAlignment="0" applyProtection="0"/>
    <xf numFmtId="0" fontId="37" fillId="3" borderId="0" applyNumberFormat="0" applyBorder="0" applyAlignment="0" applyProtection="0"/>
    <xf numFmtId="0" fontId="6" fillId="2" borderId="0" applyNumberFormat="0" applyBorder="0" applyAlignment="0" applyProtection="0"/>
    <xf numFmtId="0" fontId="37" fillId="3" borderId="0" applyNumberFormat="0" applyBorder="0" applyAlignment="0" applyProtection="0"/>
    <xf numFmtId="0" fontId="6" fillId="4" borderId="0" applyNumberFormat="0" applyBorder="0" applyAlignment="0" applyProtection="0"/>
    <xf numFmtId="0" fontId="37" fillId="5" borderId="0" applyNumberFormat="0" applyBorder="0" applyAlignment="0" applyProtection="0"/>
    <xf numFmtId="0" fontId="6" fillId="4" borderId="0" applyNumberFormat="0" applyBorder="0" applyAlignment="0" applyProtection="0"/>
    <xf numFmtId="0" fontId="37" fillId="5" borderId="0" applyNumberFormat="0" applyBorder="0" applyAlignment="0" applyProtection="0"/>
    <xf numFmtId="0" fontId="6" fillId="6" borderId="0" applyNumberFormat="0" applyBorder="0" applyAlignment="0" applyProtection="0"/>
    <xf numFmtId="0" fontId="37" fillId="7" borderId="0" applyNumberFormat="0" applyBorder="0" applyAlignment="0" applyProtection="0"/>
    <xf numFmtId="0" fontId="6" fillId="6" borderId="0" applyNumberFormat="0" applyBorder="0" applyAlignment="0" applyProtection="0"/>
    <xf numFmtId="0" fontId="37" fillId="7" borderId="0" applyNumberFormat="0" applyBorder="0" applyAlignment="0" applyProtection="0"/>
    <xf numFmtId="0" fontId="6" fillId="8" borderId="0" applyNumberFormat="0" applyBorder="0" applyAlignment="0" applyProtection="0"/>
    <xf numFmtId="0" fontId="37" fillId="9" borderId="0" applyNumberFormat="0" applyBorder="0" applyAlignment="0" applyProtection="0"/>
    <xf numFmtId="0" fontId="6" fillId="8" borderId="0" applyNumberFormat="0" applyBorder="0" applyAlignment="0" applyProtection="0"/>
    <xf numFmtId="0" fontId="37" fillId="9" borderId="0" applyNumberFormat="0" applyBorder="0" applyAlignment="0" applyProtection="0"/>
    <xf numFmtId="0" fontId="6" fillId="10" borderId="0" applyNumberFormat="0" applyBorder="0" applyAlignment="0" applyProtection="0"/>
    <xf numFmtId="0" fontId="37" fillId="11" borderId="0" applyNumberFormat="0" applyBorder="0" applyAlignment="0" applyProtection="0"/>
    <xf numFmtId="0" fontId="6" fillId="10" borderId="0" applyNumberFormat="0" applyBorder="0" applyAlignment="0" applyProtection="0"/>
    <xf numFmtId="0" fontId="37" fillId="11" borderId="0" applyNumberFormat="0" applyBorder="0" applyAlignment="0" applyProtection="0"/>
    <xf numFmtId="0" fontId="6" fillId="5" borderId="0" applyNumberFormat="0" applyBorder="0" applyAlignment="0" applyProtection="0"/>
    <xf numFmtId="0" fontId="37" fillId="12" borderId="0" applyNumberFormat="0" applyBorder="0" applyAlignment="0" applyProtection="0"/>
    <xf numFmtId="0" fontId="6" fillId="5" borderId="0" applyNumberFormat="0" applyBorder="0" applyAlignment="0" applyProtection="0"/>
    <xf numFmtId="0" fontId="37" fillId="12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4" borderId="0" applyNumberFormat="0" applyBorder="0" applyAlignment="0" applyProtection="0"/>
    <xf numFmtId="0" fontId="37" fillId="4" borderId="0" applyNumberFormat="0" applyBorder="0" applyAlignment="0" applyProtection="0"/>
    <xf numFmtId="0" fontId="6" fillId="4" borderId="0" applyNumberFormat="0" applyBorder="0" applyAlignment="0" applyProtection="0"/>
    <xf numFmtId="0" fontId="37" fillId="4" borderId="0" applyNumberFormat="0" applyBorder="0" applyAlignment="0" applyProtection="0"/>
    <xf numFmtId="0" fontId="6" fillId="14" borderId="0" applyNumberFormat="0" applyBorder="0" applyAlignment="0" applyProtection="0"/>
    <xf numFmtId="0" fontId="37" fillId="15" borderId="0" applyNumberFormat="0" applyBorder="0" applyAlignment="0" applyProtection="0"/>
    <xf numFmtId="0" fontId="6" fillId="14" borderId="0" applyNumberFormat="0" applyBorder="0" applyAlignment="0" applyProtection="0"/>
    <xf numFmtId="0" fontId="37" fillId="15" borderId="0" applyNumberFormat="0" applyBorder="0" applyAlignment="0" applyProtection="0"/>
    <xf numFmtId="0" fontId="6" fillId="16" borderId="0" applyNumberFormat="0" applyBorder="0" applyAlignment="0" applyProtection="0"/>
    <xf numFmtId="0" fontId="37" fillId="9" borderId="0" applyNumberFormat="0" applyBorder="0" applyAlignment="0" applyProtection="0"/>
    <xf numFmtId="0" fontId="6" fillId="16" borderId="0" applyNumberFormat="0" applyBorder="0" applyAlignment="0" applyProtection="0"/>
    <xf numFmtId="0" fontId="37" fillId="9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12" borderId="0" applyNumberFormat="0" applyBorder="0" applyAlignment="0" applyProtection="0"/>
    <xf numFmtId="0" fontId="37" fillId="17" borderId="0" applyNumberFormat="0" applyBorder="0" applyAlignment="0" applyProtection="0"/>
    <xf numFmtId="0" fontId="6" fillId="12" borderId="0" applyNumberFormat="0" applyBorder="0" applyAlignment="0" applyProtection="0"/>
    <xf numFmtId="0" fontId="37" fillId="17" borderId="0" applyNumberFormat="0" applyBorder="0" applyAlignment="0" applyProtection="0"/>
    <xf numFmtId="0" fontId="7" fillId="13" borderId="0" applyNumberFormat="0" applyBorder="0" applyAlignment="0" applyProtection="0"/>
    <xf numFmtId="0" fontId="38" fillId="18" borderId="0" applyNumberFormat="0" applyBorder="0" applyAlignment="0" applyProtection="0"/>
    <xf numFmtId="0" fontId="7" fillId="13" borderId="0" applyNumberFormat="0" applyBorder="0" applyAlignment="0" applyProtection="0"/>
    <xf numFmtId="0" fontId="38" fillId="18" borderId="0" applyNumberFormat="0" applyBorder="0" applyAlignment="0" applyProtection="0"/>
    <xf numFmtId="0" fontId="7" fillId="4" borderId="0" applyNumberFormat="0" applyBorder="0" applyAlignment="0" applyProtection="0"/>
    <xf numFmtId="0" fontId="38" fillId="4" borderId="0" applyNumberFormat="0" applyBorder="0" applyAlignment="0" applyProtection="0"/>
    <xf numFmtId="0" fontId="7" fillId="4" borderId="0" applyNumberFormat="0" applyBorder="0" applyAlignment="0" applyProtection="0"/>
    <xf numFmtId="0" fontId="38" fillId="4" borderId="0" applyNumberFormat="0" applyBorder="0" applyAlignment="0" applyProtection="0"/>
    <xf numFmtId="0" fontId="7" fillId="14" borderId="0" applyNumberFormat="0" applyBorder="0" applyAlignment="0" applyProtection="0"/>
    <xf numFmtId="0" fontId="38" fillId="15" borderId="0" applyNumberFormat="0" applyBorder="0" applyAlignment="0" applyProtection="0"/>
    <xf numFmtId="0" fontId="7" fillId="14" borderId="0" applyNumberFormat="0" applyBorder="0" applyAlignment="0" applyProtection="0"/>
    <xf numFmtId="0" fontId="38" fillId="15" borderId="0" applyNumberFormat="0" applyBorder="0" applyAlignment="0" applyProtection="0"/>
    <xf numFmtId="0" fontId="7" fillId="16" borderId="0" applyNumberFormat="0" applyBorder="0" applyAlignment="0" applyProtection="0"/>
    <xf numFmtId="0" fontId="38" fillId="19" borderId="0" applyNumberFormat="0" applyBorder="0" applyAlignment="0" applyProtection="0"/>
    <xf numFmtId="0" fontId="7" fillId="16" borderId="0" applyNumberFormat="0" applyBorder="0" applyAlignment="0" applyProtection="0"/>
    <xf numFmtId="0" fontId="38" fillId="19" borderId="0" applyNumberFormat="0" applyBorder="0" applyAlignment="0" applyProtection="0"/>
    <xf numFmtId="0" fontId="7" fillId="13" borderId="0" applyNumberFormat="0" applyBorder="0" applyAlignment="0" applyProtection="0"/>
    <xf numFmtId="0" fontId="38" fillId="20" borderId="0" applyNumberFormat="0" applyBorder="0" applyAlignment="0" applyProtection="0"/>
    <xf numFmtId="0" fontId="7" fillId="13" borderId="0" applyNumberFormat="0" applyBorder="0" applyAlignment="0" applyProtection="0"/>
    <xf numFmtId="0" fontId="38" fillId="20" borderId="0" applyNumberFormat="0" applyBorder="0" applyAlignment="0" applyProtection="0"/>
    <xf numFmtId="0" fontId="7" fillId="12" borderId="0" applyNumberFormat="0" applyBorder="0" applyAlignment="0" applyProtection="0"/>
    <xf numFmtId="0" fontId="38" fillId="21" borderId="0" applyNumberFormat="0" applyBorder="0" applyAlignment="0" applyProtection="0"/>
    <xf numFmtId="0" fontId="7" fillId="12" borderId="0" applyNumberFormat="0" applyBorder="0" applyAlignment="0" applyProtection="0"/>
    <xf numFmtId="0" fontId="3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28" borderId="0" applyNumberFormat="0" applyBorder="0" applyAlignment="0" applyProtection="0"/>
    <xf numFmtId="0" fontId="8" fillId="37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2" fillId="29" borderId="2" applyNumberFormat="0" applyAlignment="0" applyProtection="0"/>
    <xf numFmtId="0" fontId="12" fillId="29" borderId="2" applyNumberFormat="0" applyAlignment="0" applyProtection="0"/>
    <xf numFmtId="164" fontId="13" fillId="0" borderId="0" applyFont="0" applyFill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0" fillId="37" borderId="1" applyNumberFormat="0" applyAlignment="0" applyProtection="0"/>
    <xf numFmtId="0" fontId="20" fillId="3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9" fillId="0" borderId="0"/>
    <xf numFmtId="0" fontId="48" fillId="0" borderId="0"/>
    <xf numFmtId="0" fontId="13" fillId="0" borderId="0"/>
    <xf numFmtId="0" fontId="48" fillId="0" borderId="0"/>
    <xf numFmtId="0" fontId="13" fillId="36" borderId="7" applyNumberFormat="0" applyFont="0" applyAlignment="0" applyProtection="0"/>
    <xf numFmtId="0" fontId="13" fillId="36" borderId="7" applyNumberFormat="0" applyFont="0" applyAlignment="0" applyProtection="0"/>
    <xf numFmtId="0" fontId="23" fillId="38" borderId="8" applyNumberFormat="0" applyAlignment="0" applyProtection="0"/>
    <xf numFmtId="0" fontId="23" fillId="38" borderId="8" applyNumberFormat="0" applyAlignment="0" applyProtection="0"/>
    <xf numFmtId="0" fontId="4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24" fillId="43" borderId="9" applyNumberFormat="0" applyProtection="0">
      <alignment vertical="center"/>
    </xf>
    <xf numFmtId="0" fontId="13" fillId="0" borderId="0"/>
    <xf numFmtId="4" fontId="24" fillId="43" borderId="9" applyNumberFormat="0" applyProtection="0">
      <alignment vertical="center"/>
    </xf>
    <xf numFmtId="0" fontId="13" fillId="0" borderId="0"/>
    <xf numFmtId="4" fontId="25" fillId="43" borderId="9" applyNumberFormat="0" applyProtection="0">
      <alignment vertical="center"/>
    </xf>
    <xf numFmtId="0" fontId="13" fillId="0" borderId="0"/>
    <xf numFmtId="4" fontId="25" fillId="43" borderId="9" applyNumberFormat="0" applyProtection="0">
      <alignment vertical="center"/>
    </xf>
    <xf numFmtId="0" fontId="13" fillId="0" borderId="0"/>
    <xf numFmtId="4" fontId="24" fillId="43" borderId="9" applyNumberFormat="0" applyProtection="0">
      <alignment horizontal="left" vertical="center" indent="1"/>
    </xf>
    <xf numFmtId="0" fontId="13" fillId="0" borderId="0"/>
    <xf numFmtId="4" fontId="24" fillId="43" borderId="9" applyNumberFormat="0" applyProtection="0">
      <alignment horizontal="left" vertical="center" indent="1"/>
    </xf>
    <xf numFmtId="0" fontId="13" fillId="0" borderId="0"/>
    <xf numFmtId="0" fontId="24" fillId="43" borderId="9" applyNumberFormat="0" applyProtection="0">
      <alignment horizontal="left" vertical="top" indent="1"/>
    </xf>
    <xf numFmtId="0" fontId="13" fillId="0" borderId="0"/>
    <xf numFmtId="0" fontId="13" fillId="0" borderId="0"/>
    <xf numFmtId="4" fontId="24" fillId="2" borderId="0" applyNumberFormat="0" applyProtection="0">
      <alignment horizontal="left" vertical="center" indent="1"/>
    </xf>
    <xf numFmtId="4" fontId="41" fillId="44" borderId="0" applyNumberFormat="0" applyProtection="0">
      <alignment horizontal="left" vertical="center"/>
    </xf>
    <xf numFmtId="4" fontId="24" fillId="2" borderId="0" applyNumberFormat="0" applyProtection="0">
      <alignment horizontal="left" vertical="center" indent="1"/>
    </xf>
    <xf numFmtId="4" fontId="41" fillId="44" borderId="0" applyNumberFormat="0" applyProtection="0">
      <alignment horizontal="left" vertical="center"/>
    </xf>
    <xf numFmtId="4" fontId="6" fillId="5" borderId="9" applyNumberFormat="0" applyProtection="0">
      <alignment horizontal="right" vertical="center"/>
    </xf>
    <xf numFmtId="0" fontId="13" fillId="0" borderId="0"/>
    <xf numFmtId="4" fontId="6" fillId="5" borderId="9" applyNumberFormat="0" applyProtection="0">
      <alignment horizontal="right" vertical="center"/>
    </xf>
    <xf numFmtId="0" fontId="13" fillId="0" borderId="0"/>
    <xf numFmtId="4" fontId="6" fillId="4" borderId="9" applyNumberFormat="0" applyProtection="0">
      <alignment horizontal="right" vertical="center"/>
    </xf>
    <xf numFmtId="0" fontId="13" fillId="0" borderId="0"/>
    <xf numFmtId="4" fontId="6" fillId="4" borderId="9" applyNumberFormat="0" applyProtection="0">
      <alignment horizontal="right" vertical="center"/>
    </xf>
    <xf numFmtId="0" fontId="13" fillId="0" borderId="0"/>
    <xf numFmtId="4" fontId="6" fillId="45" borderId="9" applyNumberFormat="0" applyProtection="0">
      <alignment horizontal="right" vertical="center"/>
    </xf>
    <xf numFmtId="0" fontId="13" fillId="0" borderId="0"/>
    <xf numFmtId="4" fontId="6" fillId="45" borderId="9" applyNumberFormat="0" applyProtection="0">
      <alignment horizontal="right" vertical="center"/>
    </xf>
    <xf numFmtId="0" fontId="13" fillId="0" borderId="0"/>
    <xf numFmtId="4" fontId="6" fillId="17" borderId="9" applyNumberFormat="0" applyProtection="0">
      <alignment horizontal="right" vertical="center"/>
    </xf>
    <xf numFmtId="0" fontId="13" fillId="0" borderId="0"/>
    <xf numFmtId="4" fontId="6" fillId="17" borderId="9" applyNumberFormat="0" applyProtection="0">
      <alignment horizontal="right" vertical="center"/>
    </xf>
    <xf numFmtId="0" fontId="13" fillId="0" borderId="0"/>
    <xf numFmtId="4" fontId="6" fillId="21" borderId="9" applyNumberFormat="0" applyProtection="0">
      <alignment horizontal="right" vertical="center"/>
    </xf>
    <xf numFmtId="0" fontId="13" fillId="0" borderId="0"/>
    <xf numFmtId="4" fontId="6" fillId="21" borderId="9" applyNumberFormat="0" applyProtection="0">
      <alignment horizontal="right" vertical="center"/>
    </xf>
    <xf numFmtId="0" fontId="13" fillId="0" borderId="0"/>
    <xf numFmtId="4" fontId="6" fillId="46" borderId="9" applyNumberFormat="0" applyProtection="0">
      <alignment horizontal="right" vertical="center"/>
    </xf>
    <xf numFmtId="0" fontId="13" fillId="0" borderId="0"/>
    <xf numFmtId="4" fontId="6" fillId="46" borderId="9" applyNumberFormat="0" applyProtection="0">
      <alignment horizontal="right" vertical="center"/>
    </xf>
    <xf numFmtId="0" fontId="13" fillId="0" borderId="0"/>
    <xf numFmtId="4" fontId="6" fillId="14" borderId="9" applyNumberFormat="0" applyProtection="0">
      <alignment horizontal="right" vertical="center"/>
    </xf>
    <xf numFmtId="0" fontId="13" fillId="0" borderId="0"/>
    <xf numFmtId="4" fontId="6" fillId="14" borderId="9" applyNumberFormat="0" applyProtection="0">
      <alignment horizontal="right" vertical="center"/>
    </xf>
    <xf numFmtId="0" fontId="13" fillId="0" borderId="0"/>
    <xf numFmtId="4" fontId="6" fillId="47" borderId="9" applyNumberFormat="0" applyProtection="0">
      <alignment horizontal="right" vertical="center"/>
    </xf>
    <xf numFmtId="0" fontId="13" fillId="0" borderId="0"/>
    <xf numFmtId="4" fontId="6" fillId="47" borderId="9" applyNumberFormat="0" applyProtection="0">
      <alignment horizontal="right" vertical="center"/>
    </xf>
    <xf numFmtId="0" fontId="13" fillId="0" borderId="0"/>
    <xf numFmtId="4" fontId="6" fillId="15" borderId="9" applyNumberFormat="0" applyProtection="0">
      <alignment horizontal="right" vertical="center"/>
    </xf>
    <xf numFmtId="0" fontId="13" fillId="0" borderId="0"/>
    <xf numFmtId="4" fontId="6" fillId="15" borderId="9" applyNumberFormat="0" applyProtection="0">
      <alignment horizontal="right" vertical="center"/>
    </xf>
    <xf numFmtId="0" fontId="13" fillId="0" borderId="0"/>
    <xf numFmtId="4" fontId="24" fillId="48" borderId="10" applyNumberFormat="0" applyProtection="0">
      <alignment horizontal="left" vertical="center" indent="1"/>
    </xf>
    <xf numFmtId="0" fontId="13" fillId="0" borderId="0"/>
    <xf numFmtId="4" fontId="24" fillId="48" borderId="10" applyNumberFormat="0" applyProtection="0">
      <alignment horizontal="left" vertical="center" indent="1"/>
    </xf>
    <xf numFmtId="0" fontId="13" fillId="0" borderId="0"/>
    <xf numFmtId="4" fontId="6" fillId="49" borderId="0" applyNumberFormat="0" applyProtection="0">
      <alignment horizontal="left" vertical="center" indent="1"/>
    </xf>
    <xf numFmtId="0" fontId="13" fillId="0" borderId="0"/>
    <xf numFmtId="4" fontId="6" fillId="49" borderId="0" applyNumberFormat="0" applyProtection="0">
      <alignment horizontal="left" vertical="center" indent="1"/>
    </xf>
    <xf numFmtId="0" fontId="13" fillId="0" borderId="0"/>
    <xf numFmtId="4" fontId="26" fillId="13" borderId="0" applyNumberFormat="0" applyProtection="0">
      <alignment horizontal="left" vertical="center" indent="1"/>
    </xf>
    <xf numFmtId="0" fontId="13" fillId="0" borderId="0"/>
    <xf numFmtId="4" fontId="26" fillId="13" borderId="0" applyNumberFormat="0" applyProtection="0">
      <alignment horizontal="left" vertical="center" indent="1"/>
    </xf>
    <xf numFmtId="0" fontId="13" fillId="0" borderId="0"/>
    <xf numFmtId="4" fontId="6" fillId="2" borderId="9" applyNumberFormat="0" applyProtection="0">
      <alignment horizontal="right" vertical="center"/>
    </xf>
    <xf numFmtId="0" fontId="13" fillId="0" borderId="0"/>
    <xf numFmtId="4" fontId="6" fillId="2" borderId="9" applyNumberFormat="0" applyProtection="0">
      <alignment horizontal="right" vertical="center"/>
    </xf>
    <xf numFmtId="0" fontId="13" fillId="0" borderId="0"/>
    <xf numFmtId="4" fontId="27" fillId="49" borderId="0" applyNumberFormat="0" applyProtection="0">
      <alignment horizontal="left" vertical="center" indent="1"/>
    </xf>
    <xf numFmtId="0" fontId="13" fillId="0" borderId="0"/>
    <xf numFmtId="4" fontId="27" fillId="49" borderId="0" applyNumberFormat="0" applyProtection="0">
      <alignment horizontal="left" vertical="center" indent="1"/>
    </xf>
    <xf numFmtId="0" fontId="13" fillId="0" borderId="0"/>
    <xf numFmtId="4" fontId="27" fillId="2" borderId="0" applyNumberFormat="0" applyProtection="0">
      <alignment horizontal="left" vertical="center" indent="1"/>
    </xf>
    <xf numFmtId="0" fontId="13" fillId="0" borderId="0"/>
    <xf numFmtId="4" fontId="27" fillId="2" borderId="0" applyNumberFormat="0" applyProtection="0">
      <alignment horizontal="left" vertical="center" indent="1"/>
    </xf>
    <xf numFmtId="0" fontId="13" fillId="0" borderId="0"/>
    <xf numFmtId="0" fontId="13" fillId="13" borderId="9" applyNumberFormat="0" applyProtection="0">
      <alignment horizontal="left" vertical="center" indent="1"/>
    </xf>
    <xf numFmtId="0" fontId="13" fillId="0" borderId="0"/>
    <xf numFmtId="0" fontId="13" fillId="13" borderId="9" applyNumberFormat="0" applyProtection="0">
      <alignment horizontal="left" vertical="center" indent="1"/>
    </xf>
    <xf numFmtId="0" fontId="13" fillId="0" borderId="0"/>
    <xf numFmtId="0" fontId="13" fillId="13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2" borderId="9" applyNumberFormat="0" applyProtection="0">
      <alignment horizontal="left" vertical="center" indent="1"/>
    </xf>
    <xf numFmtId="0" fontId="13" fillId="0" borderId="0"/>
    <xf numFmtId="0" fontId="13" fillId="2" borderId="9" applyNumberFormat="0" applyProtection="0">
      <alignment horizontal="left" vertical="center" indent="1"/>
    </xf>
    <xf numFmtId="0" fontId="13" fillId="0" borderId="0"/>
    <xf numFmtId="0" fontId="13" fillId="2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10" borderId="9" applyNumberFormat="0" applyProtection="0">
      <alignment horizontal="left" vertical="center" indent="1"/>
    </xf>
    <xf numFmtId="0" fontId="13" fillId="0" borderId="0"/>
    <xf numFmtId="0" fontId="13" fillId="10" borderId="9" applyNumberFormat="0" applyProtection="0">
      <alignment horizontal="left" vertical="center" indent="1"/>
    </xf>
    <xf numFmtId="0" fontId="13" fillId="0" borderId="0"/>
    <xf numFmtId="0" fontId="13" fillId="10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49" borderId="9" applyNumberFormat="0" applyProtection="0">
      <alignment horizontal="left" vertical="center" indent="1"/>
    </xf>
    <xf numFmtId="0" fontId="13" fillId="0" borderId="0"/>
    <xf numFmtId="0" fontId="13" fillId="49" borderId="9" applyNumberFormat="0" applyProtection="0">
      <alignment horizontal="left" vertical="center" indent="1"/>
    </xf>
    <xf numFmtId="0" fontId="13" fillId="0" borderId="0"/>
    <xf numFmtId="0" fontId="13" fillId="49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8" borderId="11" applyNumberFormat="0">
      <protection locked="0"/>
    </xf>
    <xf numFmtId="0" fontId="13" fillId="0" borderId="0"/>
    <xf numFmtId="0" fontId="13" fillId="0" borderId="0"/>
    <xf numFmtId="0" fontId="42" fillId="13" borderId="12" applyBorder="0"/>
    <xf numFmtId="4" fontId="6" fillId="6" borderId="9" applyNumberFormat="0" applyProtection="0">
      <alignment vertical="center"/>
    </xf>
    <xf numFmtId="0" fontId="13" fillId="0" borderId="0"/>
    <xf numFmtId="0" fontId="13" fillId="0" borderId="0"/>
    <xf numFmtId="4" fontId="28" fillId="6" borderId="9" applyNumberFormat="0" applyProtection="0">
      <alignment vertical="center"/>
    </xf>
    <xf numFmtId="0" fontId="13" fillId="0" borderId="0"/>
    <xf numFmtId="4" fontId="28" fillId="6" borderId="9" applyNumberFormat="0" applyProtection="0">
      <alignment vertical="center"/>
    </xf>
    <xf numFmtId="0" fontId="13" fillId="0" borderId="0"/>
    <xf numFmtId="4" fontId="6" fillId="6" borderId="9" applyNumberFormat="0" applyProtection="0">
      <alignment horizontal="left" vertical="center" indent="1"/>
    </xf>
    <xf numFmtId="0" fontId="13" fillId="0" borderId="0"/>
    <xf numFmtId="0" fontId="13" fillId="0" borderId="0"/>
    <xf numFmtId="0" fontId="6" fillId="6" borderId="9" applyNumberFormat="0" applyProtection="0">
      <alignment horizontal="left" vertical="top" indent="1"/>
    </xf>
    <xf numFmtId="0" fontId="13" fillId="0" borderId="0"/>
    <xf numFmtId="0" fontId="13" fillId="0" borderId="0"/>
    <xf numFmtId="4" fontId="6" fillId="49" borderId="9" applyNumberFormat="0" applyProtection="0">
      <alignment horizontal="right" vertical="center"/>
    </xf>
    <xf numFmtId="4" fontId="6" fillId="49" borderId="9" applyNumberFormat="0" applyProtection="0">
      <alignment horizontal="right" vertical="center"/>
    </xf>
    <xf numFmtId="4" fontId="28" fillId="49" borderId="9" applyNumberFormat="0" applyProtection="0">
      <alignment horizontal="right" vertical="center"/>
    </xf>
    <xf numFmtId="0" fontId="13" fillId="0" borderId="0"/>
    <xf numFmtId="4" fontId="28" fillId="49" borderId="9" applyNumberFormat="0" applyProtection="0">
      <alignment horizontal="right" vertical="center"/>
    </xf>
    <xf numFmtId="0" fontId="13" fillId="0" borderId="0"/>
    <xf numFmtId="4" fontId="6" fillId="2" borderId="9" applyNumberFormat="0" applyProtection="0">
      <alignment horizontal="left" vertical="center" indent="1"/>
    </xf>
    <xf numFmtId="4" fontId="6" fillId="2" borderId="9" applyNumberFormat="0" applyProtection="0">
      <alignment horizontal="left" vertical="center" indent="1"/>
    </xf>
    <xf numFmtId="0" fontId="6" fillId="2" borderId="9" applyNumberFormat="0" applyProtection="0">
      <alignment horizontal="left" vertical="top" indent="1"/>
    </xf>
    <xf numFmtId="0" fontId="27" fillId="44" borderId="9" applyNumberFormat="0" applyProtection="0">
      <alignment horizontal="left" vertical="top"/>
    </xf>
    <xf numFmtId="0" fontId="27" fillId="44" borderId="9" applyNumberFormat="0" applyProtection="0">
      <alignment horizontal="left" vertical="top"/>
    </xf>
    <xf numFmtId="4" fontId="29" fillId="50" borderId="0" applyNumberFormat="0" applyProtection="0">
      <alignment horizontal="left" vertical="center" indent="1"/>
    </xf>
    <xf numFmtId="4" fontId="29" fillId="50" borderId="0" applyNumberFormat="0" applyProtection="0">
      <alignment horizontal="left" vertical="center"/>
    </xf>
    <xf numFmtId="4" fontId="29" fillId="50" borderId="0" applyNumberFormat="0" applyProtection="0">
      <alignment horizontal="left" vertical="center" indent="1"/>
    </xf>
    <xf numFmtId="4" fontId="29" fillId="50" borderId="0" applyNumberFormat="0" applyProtection="0">
      <alignment horizontal="left" vertical="center"/>
    </xf>
    <xf numFmtId="0" fontId="43" fillId="51" borderId="11"/>
    <xf numFmtId="4" fontId="30" fillId="49" borderId="9" applyNumberFormat="0" applyProtection="0">
      <alignment horizontal="right" vertical="center"/>
    </xf>
    <xf numFmtId="0" fontId="13" fillId="0" borderId="0"/>
    <xf numFmtId="4" fontId="30" fillId="49" borderId="9" applyNumberFormat="0" applyProtection="0">
      <alignment horizontal="right" vertical="center"/>
    </xf>
    <xf numFmtId="0" fontId="13" fillId="0" borderId="0"/>
    <xf numFmtId="0" fontId="31" fillId="0" borderId="0" applyNumberFormat="0" applyFill="0" applyBorder="0" applyAlignment="0" applyProtection="0"/>
    <xf numFmtId="0" fontId="44" fillId="0" borderId="0"/>
    <xf numFmtId="0" fontId="3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165" fontId="46" fillId="52" borderId="0" applyBorder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11" xfId="176" applyFont="1" applyFill="1" applyBorder="1" applyAlignment="1">
      <alignment horizontal="center" vertical="center" wrapText="1"/>
    </xf>
    <xf numFmtId="3" fontId="5" fillId="0" borderId="11" xfId="177" applyNumberFormat="1" applyFont="1" applyFill="1" applyBorder="1" applyAlignment="1">
      <alignment horizontal="right" vertical="center"/>
    </xf>
    <xf numFmtId="3" fontId="4" fillId="0" borderId="0" xfId="177" applyNumberFormat="1" applyFont="1" applyFill="1" applyBorder="1" applyAlignment="1">
      <alignment horizontal="center" vertical="center"/>
    </xf>
    <xf numFmtId="3" fontId="4" fillId="0" borderId="14" xfId="177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178" applyFont="1" applyFill="1" applyAlignment="1">
      <alignment vertical="center"/>
    </xf>
    <xf numFmtId="0" fontId="47" fillId="0" borderId="0" xfId="0" applyFont="1"/>
    <xf numFmtId="0" fontId="47" fillId="0" borderId="0" xfId="182" applyFont="1" applyFill="1" applyAlignment="1">
      <alignment vertical="center"/>
    </xf>
    <xf numFmtId="0" fontId="51" fillId="0" borderId="0" xfId="182" applyFont="1" applyFill="1" applyAlignment="1">
      <alignment vertical="center"/>
    </xf>
    <xf numFmtId="0" fontId="52" fillId="0" borderId="0" xfId="179" applyFont="1" applyAlignment="1">
      <alignment vertical="center"/>
    </xf>
    <xf numFmtId="0" fontId="51" fillId="0" borderId="0" xfId="179" applyFont="1" applyAlignment="1">
      <alignment vertical="center"/>
    </xf>
    <xf numFmtId="0" fontId="47" fillId="0" borderId="15" xfId="179" applyFont="1" applyBorder="1" applyAlignment="1">
      <alignment vertical="center"/>
    </xf>
    <xf numFmtId="0" fontId="47" fillId="0" borderId="15" xfId="179" applyFont="1" applyFill="1" applyBorder="1" applyAlignment="1">
      <alignment vertical="center"/>
    </xf>
    <xf numFmtId="0" fontId="47" fillId="0" borderId="0" xfId="179" applyFont="1" applyFill="1" applyAlignment="1">
      <alignment vertical="center"/>
    </xf>
    <xf numFmtId="0" fontId="47" fillId="0" borderId="0" xfId="179" applyFont="1" applyFill="1" applyAlignment="1">
      <alignment horizontal="centerContinuous" vertical="center"/>
    </xf>
    <xf numFmtId="0" fontId="47" fillId="0" borderId="15" xfId="179" applyFont="1" applyFill="1" applyBorder="1" applyAlignment="1">
      <alignment horizontal="right" vertical="center"/>
    </xf>
    <xf numFmtId="0" fontId="47" fillId="0" borderId="0" xfId="179" applyFont="1" applyAlignment="1">
      <alignment vertical="center"/>
    </xf>
    <xf numFmtId="0" fontId="56" fillId="0" borderId="0" xfId="168"/>
    <xf numFmtId="0" fontId="53" fillId="0" borderId="11" xfId="182" applyFont="1" applyFill="1" applyBorder="1" applyAlignment="1">
      <alignment horizontal="center" vertical="center"/>
    </xf>
    <xf numFmtId="0" fontId="54" fillId="0" borderId="16" xfId="179" applyFont="1" applyBorder="1" applyAlignment="1">
      <alignment horizontal="center" vertical="center" wrapText="1"/>
    </xf>
    <xf numFmtId="0" fontId="1" fillId="0" borderId="0" xfId="181" applyFont="1" applyFill="1" applyAlignment="1">
      <alignment vertical="center"/>
    </xf>
    <xf numFmtId="0" fontId="2" fillId="0" borderId="0" xfId="181" applyFont="1" applyFill="1" applyAlignment="1">
      <alignment vertical="center"/>
    </xf>
    <xf numFmtId="0" fontId="53" fillId="0" borderId="17" xfId="179" applyFont="1" applyBorder="1" applyAlignment="1">
      <alignment horizontal="left" vertical="center" wrapText="1"/>
    </xf>
    <xf numFmtId="0" fontId="53" fillId="0" borderId="17" xfId="182" applyFont="1" applyFill="1" applyBorder="1" applyAlignment="1">
      <alignment horizontal="left" vertical="center" wrapText="1"/>
    </xf>
    <xf numFmtId="0" fontId="53" fillId="0" borderId="17" xfId="181" applyFont="1" applyFill="1" applyBorder="1" applyAlignment="1">
      <alignment horizontal="left" vertical="center" wrapText="1"/>
    </xf>
    <xf numFmtId="0" fontId="53" fillId="0" borderId="18" xfId="179" applyFont="1" applyBorder="1" applyAlignment="1">
      <alignment horizontal="left" vertical="center" wrapText="1"/>
    </xf>
    <xf numFmtId="0" fontId="54" fillId="0" borderId="19" xfId="179" applyFont="1" applyBorder="1" applyAlignment="1">
      <alignment horizontal="right" vertical="center" wrapText="1"/>
    </xf>
    <xf numFmtId="0" fontId="55" fillId="0" borderId="0" xfId="180" applyFont="1" applyFill="1" applyBorder="1" applyAlignment="1">
      <alignment horizontal="left" vertical="center"/>
    </xf>
    <xf numFmtId="0" fontId="3" fillId="0" borderId="0" xfId="181" applyFont="1" applyFill="1" applyAlignment="1">
      <alignment vertical="center"/>
    </xf>
    <xf numFmtId="0" fontId="2" fillId="0" borderId="0" xfId="180" applyFont="1" applyFill="1" applyBorder="1" applyAlignment="1">
      <alignment horizontal="left" vertical="center"/>
    </xf>
    <xf numFmtId="3" fontId="3" fillId="0" borderId="0" xfId="181" applyNumberFormat="1" applyFont="1" applyFill="1" applyAlignment="1">
      <alignment vertical="center"/>
    </xf>
    <xf numFmtId="3" fontId="4" fillId="0" borderId="20" xfId="177" applyNumberFormat="1" applyFont="1" applyFill="1" applyBorder="1" applyAlignment="1">
      <alignment horizontal="right" vertical="center"/>
    </xf>
    <xf numFmtId="3" fontId="4" fillId="0" borderId="21" xfId="177" applyNumberFormat="1" applyFont="1" applyFill="1" applyBorder="1" applyAlignment="1">
      <alignment horizontal="right" vertical="center"/>
    </xf>
    <xf numFmtId="3" fontId="5" fillId="0" borderId="22" xfId="177" applyNumberFormat="1" applyFont="1" applyFill="1" applyBorder="1" applyAlignment="1">
      <alignment horizontal="right" vertical="center"/>
    </xf>
    <xf numFmtId="3" fontId="4" fillId="0" borderId="23" xfId="177" applyNumberFormat="1" applyFont="1" applyFill="1" applyBorder="1" applyAlignment="1">
      <alignment horizontal="right" vertical="center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52" fillId="0" borderId="0" xfId="179" applyFont="1" applyAlignment="1">
      <alignment horizontal="center" vertical="center"/>
    </xf>
    <xf numFmtId="0" fontId="47" fillId="0" borderId="15" xfId="0" applyFont="1" applyBorder="1" applyAlignment="1">
      <alignment horizontal="center" wrapText="1"/>
    </xf>
    <xf numFmtId="0" fontId="50" fillId="0" borderId="24" xfId="179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vertical="top"/>
    </xf>
    <xf numFmtId="0" fontId="51" fillId="0" borderId="0" xfId="179" applyFont="1" applyAlignment="1">
      <alignment horizontal="center" vertical="center"/>
    </xf>
    <xf numFmtId="17" fontId="51" fillId="0" borderId="0" xfId="179" quotePrefix="1" applyNumberFormat="1" applyFont="1" applyAlignment="1">
      <alignment horizontal="center" vertical="center"/>
    </xf>
    <xf numFmtId="17" fontId="51" fillId="0" borderId="0" xfId="179" applyNumberFormat="1" applyFont="1" applyAlignment="1">
      <alignment horizontal="center" vertical="center"/>
    </xf>
    <xf numFmtId="0" fontId="1" fillId="0" borderId="11" xfId="176" applyFont="1" applyFill="1" applyBorder="1" applyAlignment="1">
      <alignment horizontal="center" vertical="center" wrapText="1"/>
    </xf>
  </cellXfs>
  <cellStyles count="345">
    <cellStyle name="20% - Accent1" xfId="1" builtinId="30" customBuiltin="1"/>
    <cellStyle name="20% - Accent1 2" xfId="2"/>
    <cellStyle name="20% - Accent1 3" xfId="3"/>
    <cellStyle name="20% - Accent1 4" xfId="4"/>
    <cellStyle name="20% - Accent2" xfId="5" builtinId="34" customBuiltin="1"/>
    <cellStyle name="20% - Accent2 2" xfId="6"/>
    <cellStyle name="20% - Accent2 3" xfId="7"/>
    <cellStyle name="20% - Accent2 4" xfId="8"/>
    <cellStyle name="20% - Accent3" xfId="9" builtinId="38" customBuiltin="1"/>
    <cellStyle name="20% - Accent3 2" xfId="10"/>
    <cellStyle name="20% - Accent3 3" xfId="11"/>
    <cellStyle name="20% - Accent3 4" xfId="12"/>
    <cellStyle name="20% - Accent4" xfId="13" builtinId="42" customBuiltin="1"/>
    <cellStyle name="20% - Accent4 2" xfId="14"/>
    <cellStyle name="20% - Accent4 3" xfId="15"/>
    <cellStyle name="20% - Accent4 4" xfId="16"/>
    <cellStyle name="20% - Accent5" xfId="17" builtinId="46" customBuiltin="1"/>
    <cellStyle name="20% - Accent5 2" xfId="18"/>
    <cellStyle name="20% - Accent5 3" xfId="19"/>
    <cellStyle name="20% - Accent5 4" xfId="20"/>
    <cellStyle name="20% - Accent6" xfId="21" builtinId="50" customBuiltin="1"/>
    <cellStyle name="20% - Accent6 2" xfId="22"/>
    <cellStyle name="20% - Accent6 3" xfId="23"/>
    <cellStyle name="20% - Accent6 4" xfId="24"/>
    <cellStyle name="40% - Accent1" xfId="25" builtinId="31" customBuiltin="1"/>
    <cellStyle name="40% - Accent1 2" xfId="26"/>
    <cellStyle name="40% - Accent1 3" xfId="27"/>
    <cellStyle name="40% - Accent1 4" xfId="28"/>
    <cellStyle name="40% - Accent2" xfId="29" builtinId="35" customBuiltin="1"/>
    <cellStyle name="40% - Accent2 2" xfId="30"/>
    <cellStyle name="40% - Accent2 3" xfId="31"/>
    <cellStyle name="40% - Accent2 4" xfId="32"/>
    <cellStyle name="40% - Accent3" xfId="33" builtinId="39" customBuiltin="1"/>
    <cellStyle name="40% - Accent3 2" xfId="34"/>
    <cellStyle name="40% - Accent3 3" xfId="35"/>
    <cellStyle name="40% - Accent3 4" xfId="36"/>
    <cellStyle name="40% - Accent4" xfId="37" builtinId="43" customBuiltin="1"/>
    <cellStyle name="40% - Accent4 2" xfId="38"/>
    <cellStyle name="40% - Accent4 3" xfId="39"/>
    <cellStyle name="40% - Accent4 4" xfId="40"/>
    <cellStyle name="40% - Accent5" xfId="41" builtinId="47" customBuiltin="1"/>
    <cellStyle name="40% - Accent5 2" xfId="42"/>
    <cellStyle name="40% - Accent5 3" xfId="43"/>
    <cellStyle name="40% - Accent5 4" xfId="44"/>
    <cellStyle name="40% - Accent6" xfId="45" builtinId="51" customBuiltin="1"/>
    <cellStyle name="40% - Accent6 2" xfId="46"/>
    <cellStyle name="40% - Accent6 3" xfId="47"/>
    <cellStyle name="40% - Accent6 4" xfId="48"/>
    <cellStyle name="60% - Accent1" xfId="49" builtinId="32" customBuiltin="1"/>
    <cellStyle name="60% - Accent1 2" xfId="50"/>
    <cellStyle name="60% - Accent1 3" xfId="51"/>
    <cellStyle name="60% - Accent1 4" xfId="52"/>
    <cellStyle name="60% - Accent2" xfId="53" builtinId="36" customBuiltin="1"/>
    <cellStyle name="60% - Accent2 2" xfId="54"/>
    <cellStyle name="60% - Accent2 3" xfId="55"/>
    <cellStyle name="60% - Accent2 4" xfId="56"/>
    <cellStyle name="60% - Accent3" xfId="57" builtinId="40" customBuiltin="1"/>
    <cellStyle name="60% - Accent3 2" xfId="58"/>
    <cellStyle name="60% - Accent3 3" xfId="59"/>
    <cellStyle name="60% - Accent3 4" xfId="60"/>
    <cellStyle name="60% - Accent4" xfId="61" builtinId="44" customBuiltin="1"/>
    <cellStyle name="60% - Accent4 2" xfId="62"/>
    <cellStyle name="60% - Accent4 3" xfId="63"/>
    <cellStyle name="60% - Accent4 4" xfId="64"/>
    <cellStyle name="60% - Accent5" xfId="65" builtinId="48" customBuiltin="1"/>
    <cellStyle name="60% - Accent5 2" xfId="66"/>
    <cellStyle name="60% - Accent5 3" xfId="67"/>
    <cellStyle name="60% - Accent5 4" xfId="68"/>
    <cellStyle name="60% - Accent6" xfId="69" builtinId="52" customBuiltin="1"/>
    <cellStyle name="60% - Accent6 2" xfId="70"/>
    <cellStyle name="60% - Accent6 3" xfId="71"/>
    <cellStyle name="60% - Accent6 4" xfId="72"/>
    <cellStyle name="Accent1" xfId="73" builtinId="29" customBuiltin="1"/>
    <cellStyle name="Accent1 - 20%" xfId="74"/>
    <cellStyle name="Accent1 - 40%" xfId="75"/>
    <cellStyle name="Accent1 - 60%" xfId="76"/>
    <cellStyle name="Accent1 2" xfId="77"/>
    <cellStyle name="Accent1 3" xfId="78"/>
    <cellStyle name="Accent1 4" xfId="79"/>
    <cellStyle name="Accent2" xfId="80" builtinId="33" customBuiltin="1"/>
    <cellStyle name="Accent2 - 20%" xfId="81"/>
    <cellStyle name="Accent2 - 40%" xfId="82"/>
    <cellStyle name="Accent2 - 60%" xfId="83"/>
    <cellStyle name="Accent2 2" xfId="84"/>
    <cellStyle name="Accent2 3" xfId="85"/>
    <cellStyle name="Accent2 4" xfId="86"/>
    <cellStyle name="Accent3" xfId="87" builtinId="37" customBuiltin="1"/>
    <cellStyle name="Accent3 - 20%" xfId="88"/>
    <cellStyle name="Accent3 - 40%" xfId="89"/>
    <cellStyle name="Accent3 - 60%" xfId="90"/>
    <cellStyle name="Accent3 2" xfId="91"/>
    <cellStyle name="Accent3 3" xfId="92"/>
    <cellStyle name="Accent3 4" xfId="93"/>
    <cellStyle name="Accent4" xfId="94" builtinId="41" customBuiltin="1"/>
    <cellStyle name="Accent4 - 20%" xfId="95"/>
    <cellStyle name="Accent4 - 40%" xfId="96"/>
    <cellStyle name="Accent4 - 60%" xfId="97"/>
    <cellStyle name="Accent4 2" xfId="98"/>
    <cellStyle name="Accent4 3" xfId="99"/>
    <cellStyle name="Accent4 4" xfId="100"/>
    <cellStyle name="Accent5" xfId="101" builtinId="45" customBuiltin="1"/>
    <cellStyle name="Accent5 - 20%" xfId="102"/>
    <cellStyle name="Accent5 - 40%" xfId="103"/>
    <cellStyle name="Accent5 - 60%" xfId="104"/>
    <cellStyle name="Accent5 2" xfId="105"/>
    <cellStyle name="Accent5 3" xfId="106"/>
    <cellStyle name="Accent5 4" xfId="107"/>
    <cellStyle name="Accent6" xfId="108" builtinId="49" customBuiltin="1"/>
    <cellStyle name="Accent6 - 20%" xfId="109"/>
    <cellStyle name="Accent6 - 40%" xfId="110"/>
    <cellStyle name="Accent6 - 60%" xfId="111"/>
    <cellStyle name="Accent6 2" xfId="112"/>
    <cellStyle name="Accent6 3" xfId="113"/>
    <cellStyle name="Accent6 4" xfId="114"/>
    <cellStyle name="Bad" xfId="115" builtinId="27" customBuiltin="1"/>
    <cellStyle name="Bad 2" xfId="116"/>
    <cellStyle name="Calculation" xfId="117" builtinId="22" customBuiltin="1"/>
    <cellStyle name="Calculation 2" xfId="118"/>
    <cellStyle name="Check Cell" xfId="119" builtinId="23" customBuiltin="1"/>
    <cellStyle name="Check Cell 2" xfId="120"/>
    <cellStyle name="Currency 2" xfId="121"/>
    <cellStyle name="Emphasis 1" xfId="122"/>
    <cellStyle name="Emphasis 2" xfId="123"/>
    <cellStyle name="Emphasis 3" xfId="124"/>
    <cellStyle name="Explanatory Text" xfId="125" builtinId="53" customBuiltin="1"/>
    <cellStyle name="Explanatory Text 2" xfId="126"/>
    <cellStyle name="Explanatory Text 3" xfId="127"/>
    <cellStyle name="Explanatory Text 4" xfId="128"/>
    <cellStyle name="Good" xfId="129" builtinId="26" customBuiltin="1"/>
    <cellStyle name="Good 2" xfId="130"/>
    <cellStyle name="Heading 1" xfId="131" builtinId="16" customBuiltin="1"/>
    <cellStyle name="Heading 1 2" xfId="132"/>
    <cellStyle name="Heading 2" xfId="133" builtinId="17" customBuiltin="1"/>
    <cellStyle name="Heading 2 2" xfId="134"/>
    <cellStyle name="Heading 3" xfId="135" builtinId="18" customBuiltin="1"/>
    <cellStyle name="Heading 3 2" xfId="136"/>
    <cellStyle name="Heading 4" xfId="137" builtinId="19" customBuiltin="1"/>
    <cellStyle name="Heading 4 2" xfId="138"/>
    <cellStyle name="Hyperlink 2" xfId="139"/>
    <cellStyle name="Input" xfId="140" builtinId="20" customBuiltin="1"/>
    <cellStyle name="Input 2" xfId="141"/>
    <cellStyle name="Linked Cell" xfId="142" builtinId="24" customBuiltin="1"/>
    <cellStyle name="Linked Cell 2" xfId="143"/>
    <cellStyle name="Neutral" xfId="144" builtinId="28" customBuiltin="1"/>
    <cellStyle name="Neutral 2" xfId="145"/>
    <cellStyle name="Normal" xfId="0" builtinId="0"/>
    <cellStyle name="Normal 10" xfId="146"/>
    <cellStyle name="Normal 10 2" xfId="147"/>
    <cellStyle name="Normal 11" xfId="148"/>
    <cellStyle name="Normal 11 2" xfId="149"/>
    <cellStyle name="Normal 12" xfId="150"/>
    <cellStyle name="Normal 12 2" xfId="151"/>
    <cellStyle name="Normal 13" xfId="152"/>
    <cellStyle name="Normal 13 2" xfId="153"/>
    <cellStyle name="Normal 14" xfId="154"/>
    <cellStyle name="Normal 14 2" xfId="155"/>
    <cellStyle name="Normal 15" xfId="156"/>
    <cellStyle name="Normal 15 2" xfId="157"/>
    <cellStyle name="Normal 16" xfId="158"/>
    <cellStyle name="Normal 16 2" xfId="159"/>
    <cellStyle name="Normal 18" xfId="160"/>
    <cellStyle name="Normal 2" xfId="161"/>
    <cellStyle name="Normal 2 2" xfId="162"/>
    <cellStyle name="Normal 20" xfId="163"/>
    <cellStyle name="Normal 20 2" xfId="164"/>
    <cellStyle name="Normal 21" xfId="165"/>
    <cellStyle name="Normal 21 2" xfId="166"/>
    <cellStyle name="Normal 3" xfId="167"/>
    <cellStyle name="Normal 3 2" xfId="168"/>
    <cellStyle name="Normal 4" xfId="169"/>
    <cellStyle name="Normal 5" xfId="170"/>
    <cellStyle name="Normal 5 2" xfId="171"/>
    <cellStyle name="Normal 8" xfId="172"/>
    <cellStyle name="Normal 8 2" xfId="173"/>
    <cellStyle name="Normal 9" xfId="174"/>
    <cellStyle name="Normal 9 2" xfId="175"/>
    <cellStyle name="Normal_2010_3.piel_arejais parads_men_WORK" xfId="176"/>
    <cellStyle name="Normal_2010_4.piel_galvojumi_men_WORK" xfId="177"/>
    <cellStyle name="Normal_arejais parads_menesis-2006" xfId="178"/>
    <cellStyle name="Normal_galvojumi_men_2006(anglu)" xfId="179"/>
    <cellStyle name="Normal_galvojumi_menesis_2006" xfId="180"/>
    <cellStyle name="Normal_galvojumi_menesis_2009(anglu)" xfId="181"/>
    <cellStyle name="Normal_galvojumi-ceturksnis-2005" xfId="182"/>
    <cellStyle name="Note" xfId="183" builtinId="10" customBuiltin="1"/>
    <cellStyle name="Note 2" xfId="184"/>
    <cellStyle name="Output" xfId="185" builtinId="21" customBuiltin="1"/>
    <cellStyle name="Output 2" xfId="186"/>
    <cellStyle name="Parastais_FMLikp01_p05_221205_pap_afp_makp" xfId="187"/>
    <cellStyle name="Percent 2" xfId="188"/>
    <cellStyle name="Percent 3" xfId="189"/>
    <cellStyle name="SAPBEXaggData" xfId="190"/>
    <cellStyle name="SAPBEXaggData 2" xfId="191"/>
    <cellStyle name="SAPBEXaggData 3" xfId="192"/>
    <cellStyle name="SAPBEXaggData 4" xfId="193"/>
    <cellStyle name="SAPBEXaggDataEmph" xfId="194"/>
    <cellStyle name="SAPBEXaggDataEmph 2" xfId="195"/>
    <cellStyle name="SAPBEXaggDataEmph 3" xfId="196"/>
    <cellStyle name="SAPBEXaggDataEmph 4" xfId="197"/>
    <cellStyle name="SAPBEXaggItem" xfId="198"/>
    <cellStyle name="SAPBEXaggItem 2" xfId="199"/>
    <cellStyle name="SAPBEXaggItem 3" xfId="200"/>
    <cellStyle name="SAPBEXaggItem 4" xfId="201"/>
    <cellStyle name="SAPBEXaggItemX" xfId="202"/>
    <cellStyle name="SAPBEXaggItemX 2" xfId="203"/>
    <cellStyle name="SAPBEXaggItemX 3" xfId="204"/>
    <cellStyle name="SAPBEXchaText" xfId="205"/>
    <cellStyle name="SAPBEXchaText 2" xfId="206"/>
    <cellStyle name="SAPBEXchaText 3" xfId="207"/>
    <cellStyle name="SAPBEXchaText 4" xfId="208"/>
    <cellStyle name="SAPBEXexcBad7" xfId="209"/>
    <cellStyle name="SAPBEXexcBad7 2" xfId="210"/>
    <cellStyle name="SAPBEXexcBad7 3" xfId="211"/>
    <cellStyle name="SAPBEXexcBad7 4" xfId="212"/>
    <cellStyle name="SAPBEXexcBad8" xfId="213"/>
    <cellStyle name="SAPBEXexcBad8 2" xfId="214"/>
    <cellStyle name="SAPBEXexcBad8 3" xfId="215"/>
    <cellStyle name="SAPBEXexcBad8 4" xfId="216"/>
    <cellStyle name="SAPBEXexcBad9" xfId="217"/>
    <cellStyle name="SAPBEXexcBad9 2" xfId="218"/>
    <cellStyle name="SAPBEXexcBad9 3" xfId="219"/>
    <cellStyle name="SAPBEXexcBad9 4" xfId="220"/>
    <cellStyle name="SAPBEXexcCritical4" xfId="221"/>
    <cellStyle name="SAPBEXexcCritical4 2" xfId="222"/>
    <cellStyle name="SAPBEXexcCritical4 3" xfId="223"/>
    <cellStyle name="SAPBEXexcCritical4 4" xfId="224"/>
    <cellStyle name="SAPBEXexcCritical5" xfId="225"/>
    <cellStyle name="SAPBEXexcCritical5 2" xfId="226"/>
    <cellStyle name="SAPBEXexcCritical5 3" xfId="227"/>
    <cellStyle name="SAPBEXexcCritical5 4" xfId="228"/>
    <cellStyle name="SAPBEXexcCritical6" xfId="229"/>
    <cellStyle name="SAPBEXexcCritical6 2" xfId="230"/>
    <cellStyle name="SAPBEXexcCritical6 3" xfId="231"/>
    <cellStyle name="SAPBEXexcCritical6 4" xfId="232"/>
    <cellStyle name="SAPBEXexcGood1" xfId="233"/>
    <cellStyle name="SAPBEXexcGood1 2" xfId="234"/>
    <cellStyle name="SAPBEXexcGood1 3" xfId="235"/>
    <cellStyle name="SAPBEXexcGood1 4" xfId="236"/>
    <cellStyle name="SAPBEXexcGood2" xfId="237"/>
    <cellStyle name="SAPBEXexcGood2 2" xfId="238"/>
    <cellStyle name="SAPBEXexcGood2 3" xfId="239"/>
    <cellStyle name="SAPBEXexcGood2 4" xfId="240"/>
    <cellStyle name="SAPBEXexcGood3" xfId="241"/>
    <cellStyle name="SAPBEXexcGood3 2" xfId="242"/>
    <cellStyle name="SAPBEXexcGood3 3" xfId="243"/>
    <cellStyle name="SAPBEXexcGood3 4" xfId="244"/>
    <cellStyle name="SAPBEXfilterDrill" xfId="245"/>
    <cellStyle name="SAPBEXfilterDrill 2" xfId="246"/>
    <cellStyle name="SAPBEXfilterDrill 3" xfId="247"/>
    <cellStyle name="SAPBEXfilterDrill 4" xfId="248"/>
    <cellStyle name="SAPBEXfilterItem" xfId="249"/>
    <cellStyle name="SAPBEXfilterItem 2" xfId="250"/>
    <cellStyle name="SAPBEXfilterItem 3" xfId="251"/>
    <cellStyle name="SAPBEXfilterItem 4" xfId="252"/>
    <cellStyle name="SAPBEXfilterText" xfId="253"/>
    <cellStyle name="SAPBEXfilterText 2" xfId="254"/>
    <cellStyle name="SAPBEXfilterText 3" xfId="255"/>
    <cellStyle name="SAPBEXfilterText 4" xfId="256"/>
    <cellStyle name="SAPBEXformats" xfId="257"/>
    <cellStyle name="SAPBEXformats 2" xfId="258"/>
    <cellStyle name="SAPBEXformats 3" xfId="259"/>
    <cellStyle name="SAPBEXformats 4" xfId="260"/>
    <cellStyle name="SAPBEXheaderItem" xfId="261"/>
    <cellStyle name="SAPBEXheaderItem 2" xfId="262"/>
    <cellStyle name="SAPBEXheaderItem 3" xfId="263"/>
    <cellStyle name="SAPBEXheaderItem 4" xfId="264"/>
    <cellStyle name="SAPBEXheaderText" xfId="265"/>
    <cellStyle name="SAPBEXheaderText 2" xfId="266"/>
    <cellStyle name="SAPBEXheaderText 3" xfId="267"/>
    <cellStyle name="SAPBEXheaderText 4" xfId="268"/>
    <cellStyle name="SAPBEXHLevel0" xfId="269"/>
    <cellStyle name="SAPBEXHLevel0 2" xfId="270"/>
    <cellStyle name="SAPBEXHLevel0 3" xfId="271"/>
    <cellStyle name="SAPBEXHLevel0 4" xfId="272"/>
    <cellStyle name="SAPBEXHLevel0X" xfId="273"/>
    <cellStyle name="SAPBEXHLevel0X 2" xfId="274"/>
    <cellStyle name="SAPBEXHLevel0X 3" xfId="275"/>
    <cellStyle name="SAPBEXHLevel1" xfId="276"/>
    <cellStyle name="SAPBEXHLevel1 2" xfId="277"/>
    <cellStyle name="SAPBEXHLevel1 3" xfId="278"/>
    <cellStyle name="SAPBEXHLevel1 4" xfId="279"/>
    <cellStyle name="SAPBEXHLevel1X" xfId="280"/>
    <cellStyle name="SAPBEXHLevel1X 2" xfId="281"/>
    <cellStyle name="SAPBEXHLevel1X 3" xfId="282"/>
    <cellStyle name="SAPBEXHLevel2" xfId="283"/>
    <cellStyle name="SAPBEXHLevel2 2" xfId="284"/>
    <cellStyle name="SAPBEXHLevel2 3" xfId="285"/>
    <cellStyle name="SAPBEXHLevel2 4" xfId="286"/>
    <cellStyle name="SAPBEXHLevel2X" xfId="287"/>
    <cellStyle name="SAPBEXHLevel2X 2" xfId="288"/>
    <cellStyle name="SAPBEXHLevel2X 3" xfId="289"/>
    <cellStyle name="SAPBEXHLevel3" xfId="290"/>
    <cellStyle name="SAPBEXHLevel3 2" xfId="291"/>
    <cellStyle name="SAPBEXHLevel3 3" xfId="292"/>
    <cellStyle name="SAPBEXHLevel3 4" xfId="293"/>
    <cellStyle name="SAPBEXHLevel3X" xfId="294"/>
    <cellStyle name="SAPBEXHLevel3X 2" xfId="295"/>
    <cellStyle name="SAPBEXHLevel3X 3" xfId="296"/>
    <cellStyle name="SAPBEXinputData" xfId="297"/>
    <cellStyle name="SAPBEXinputData 2" xfId="298"/>
    <cellStyle name="SAPBEXinputData 3" xfId="299"/>
    <cellStyle name="SAPBEXItemHeader" xfId="300"/>
    <cellStyle name="SAPBEXresData" xfId="301"/>
    <cellStyle name="SAPBEXresData 2" xfId="302"/>
    <cellStyle name="SAPBEXresData 3" xfId="303"/>
    <cellStyle name="SAPBEXresDataEmph" xfId="304"/>
    <cellStyle name="SAPBEXresDataEmph 2" xfId="305"/>
    <cellStyle name="SAPBEXresDataEmph 3" xfId="306"/>
    <cellStyle name="SAPBEXresDataEmph 4" xfId="307"/>
    <cellStyle name="SAPBEXresItem" xfId="308"/>
    <cellStyle name="SAPBEXresItem 2" xfId="309"/>
    <cellStyle name="SAPBEXresItem 3" xfId="310"/>
    <cellStyle name="SAPBEXresItemX" xfId="311"/>
    <cellStyle name="SAPBEXresItemX 2" xfId="312"/>
    <cellStyle name="SAPBEXresItemX 3" xfId="313"/>
    <cellStyle name="SAPBEXstdData" xfId="314"/>
    <cellStyle name="SAPBEXstdData 2" xfId="315"/>
    <cellStyle name="SAPBEXstdDataEmph" xfId="316"/>
    <cellStyle name="SAPBEXstdDataEmph 2" xfId="317"/>
    <cellStyle name="SAPBEXstdDataEmph 3" xfId="318"/>
    <cellStyle name="SAPBEXstdDataEmph 4" xfId="319"/>
    <cellStyle name="SAPBEXstdItem" xfId="320"/>
    <cellStyle name="SAPBEXstdItem 2" xfId="321"/>
    <cellStyle name="SAPBEXstdItemX" xfId="322"/>
    <cellStyle name="SAPBEXstdItemX 2" xfId="323"/>
    <cellStyle name="SAPBEXstdItemX 3" xfId="324"/>
    <cellStyle name="SAPBEXtitle" xfId="325"/>
    <cellStyle name="SAPBEXtitle 2" xfId="326"/>
    <cellStyle name="SAPBEXtitle 3" xfId="327"/>
    <cellStyle name="SAPBEXtitle 4" xfId="328"/>
    <cellStyle name="SAPBEXunassignedItem" xfId="329"/>
    <cellStyle name="SAPBEXundefined" xfId="330"/>
    <cellStyle name="SAPBEXundefined 2" xfId="331"/>
    <cellStyle name="SAPBEXundefined 3" xfId="332"/>
    <cellStyle name="SAPBEXundefined 4" xfId="333"/>
    <cellStyle name="Sheet Title" xfId="334"/>
    <cellStyle name="Style 1" xfId="335"/>
    <cellStyle name="Title" xfId="336" builtinId="15" customBuiltin="1"/>
    <cellStyle name="Title 2" xfId="337"/>
    <cellStyle name="Title 3" xfId="338"/>
    <cellStyle name="Title 4" xfId="339"/>
    <cellStyle name="Total" xfId="340" builtinId="25" customBuiltin="1"/>
    <cellStyle name="Total 2" xfId="341"/>
    <cellStyle name="V?st." xfId="342"/>
    <cellStyle name="Warning Text" xfId="343" builtinId="11" customBuiltin="1"/>
    <cellStyle name="Warning Text 2" xfId="3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190500</xdr:colOff>
      <xdr:row>10</xdr:row>
      <xdr:rowOff>142875</xdr:rowOff>
    </xdr:to>
    <xdr:pic>
      <xdr:nvPicPr>
        <xdr:cNvPr id="18019" name="BExApplication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B13" sqref="B13:L26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43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43" t="s">
        <v>10</v>
      </c>
      <c r="C10" s="43" t="s">
        <v>11</v>
      </c>
      <c r="D10" s="55"/>
      <c r="E10" s="43" t="s">
        <v>12</v>
      </c>
      <c r="F10" s="43" t="s">
        <v>13</v>
      </c>
      <c r="G10" s="43" t="s">
        <v>14</v>
      </c>
      <c r="H10" s="43" t="s">
        <v>15</v>
      </c>
      <c r="I10" s="43" t="s">
        <v>16</v>
      </c>
      <c r="J10" s="43" t="s">
        <v>10</v>
      </c>
      <c r="K10" s="43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0</v>
      </c>
      <c r="F13" s="33">
        <v>1726507.6</v>
      </c>
      <c r="G13" s="33">
        <v>0</v>
      </c>
      <c r="H13" s="33">
        <v>0</v>
      </c>
      <c r="I13" s="33">
        <v>0</v>
      </c>
      <c r="J13" s="33">
        <v>234623447.15000001</v>
      </c>
      <c r="K13" s="33">
        <v>234623447.15000001</v>
      </c>
      <c r="L13" s="35">
        <v>15376552.849999994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3124928.82</v>
      </c>
      <c r="G14" s="33">
        <v>0</v>
      </c>
      <c r="H14" s="33">
        <v>0</v>
      </c>
      <c r="I14" s="33">
        <v>160973.51</v>
      </c>
      <c r="J14" s="33">
        <v>3124929.2200000011</v>
      </c>
      <c r="K14" s="33">
        <v>3124929.2200000011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-86432</v>
      </c>
      <c r="I16" s="33">
        <v>0</v>
      </c>
      <c r="J16" s="33">
        <v>615949</v>
      </c>
      <c r="K16" s="33">
        <v>615949</v>
      </c>
      <c r="L16" s="35">
        <v>792694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247848</v>
      </c>
      <c r="I17" s="33">
        <v>0</v>
      </c>
      <c r="J17" s="33">
        <v>784144</v>
      </c>
      <c r="K17" s="33">
        <v>784144</v>
      </c>
      <c r="L17" s="35">
        <v>1011672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3.5">
      <c r="A19" s="25" t="s">
        <v>40</v>
      </c>
      <c r="B19" s="33">
        <v>8095766</v>
      </c>
      <c r="C19" s="33">
        <v>8095766</v>
      </c>
      <c r="D19" s="33">
        <v>8095766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8095766</v>
      </c>
      <c r="K19" s="33">
        <v>8095766</v>
      </c>
      <c r="L19" s="35">
        <v>0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1689349.9</v>
      </c>
      <c r="G20" s="33">
        <v>0</v>
      </c>
      <c r="H20" s="33">
        <v>0</v>
      </c>
      <c r="I20" s="33">
        <v>33644.65</v>
      </c>
      <c r="J20" s="33">
        <v>2236101.96</v>
      </c>
      <c r="K20" s="33">
        <v>2236101.96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234831.09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232895.32</v>
      </c>
      <c r="G22" s="33">
        <v>0</v>
      </c>
      <c r="H22" s="33">
        <v>0</v>
      </c>
      <c r="I22" s="33">
        <v>271458.15000000002</v>
      </c>
      <c r="J22" s="33">
        <v>8454300.1199999992</v>
      </c>
      <c r="K22" s="33">
        <v>8454300.1199999992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259295.26999999996</v>
      </c>
      <c r="F23" s="33">
        <v>5886951.8600000003</v>
      </c>
      <c r="G23" s="33">
        <v>0</v>
      </c>
      <c r="H23" s="33">
        <v>0</v>
      </c>
      <c r="I23" s="33">
        <v>0</v>
      </c>
      <c r="J23" s="33">
        <v>32142073.420000002</v>
      </c>
      <c r="K23" s="33">
        <v>32142073.420000002</v>
      </c>
      <c r="L23" s="35">
        <v>47108334.939999998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53663.28</v>
      </c>
      <c r="F24" s="33">
        <v>1877877.2300000002</v>
      </c>
      <c r="G24" s="33">
        <v>0</v>
      </c>
      <c r="H24" s="33">
        <v>0</v>
      </c>
      <c r="I24" s="33">
        <v>0</v>
      </c>
      <c r="J24" s="33">
        <v>8670778.709999999</v>
      </c>
      <c r="K24" s="33">
        <v>8670778.709999999</v>
      </c>
      <c r="L24" s="35">
        <v>15315453.27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837539976</v>
      </c>
      <c r="C25" s="2">
        <v>837539976</v>
      </c>
      <c r="D25" s="2">
        <v>379882375.75999999</v>
      </c>
      <c r="E25" s="2">
        <v>312958.54999999993</v>
      </c>
      <c r="F25" s="2">
        <v>14538510.73</v>
      </c>
      <c r="G25" s="2">
        <v>0</v>
      </c>
      <c r="H25" s="2">
        <v>161416</v>
      </c>
      <c r="I25" s="2">
        <v>700907.4</v>
      </c>
      <c r="J25" s="2">
        <v>365818239.57999998</v>
      </c>
      <c r="K25" s="2">
        <v>365818239.57999998</v>
      </c>
      <c r="L25" s="2">
        <v>179604707.06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September:</v>
      </c>
      <c r="B26" s="2">
        <v>837539976</v>
      </c>
      <c r="C26" s="34">
        <v>837539976</v>
      </c>
      <c r="D26" s="34">
        <v>379882375.75999999</v>
      </c>
      <c r="E26" s="34">
        <v>312958.54999999993</v>
      </c>
      <c r="F26" s="34">
        <v>14538510.73</v>
      </c>
      <c r="G26" s="34">
        <v>0</v>
      </c>
      <c r="H26" s="34">
        <v>161416</v>
      </c>
      <c r="I26" s="34">
        <v>700907.4</v>
      </c>
      <c r="J26" s="2">
        <v>365818239.57999998</v>
      </c>
      <c r="K26" s="34">
        <v>365818239.57999998</v>
      </c>
      <c r="L26" s="2">
        <v>179604707.06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30" t="s">
        <v>41</v>
      </c>
      <c r="J29" s="31"/>
      <c r="K29" s="31"/>
    </row>
    <row r="30" spans="1:51">
      <c r="J30" s="31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E42" sqref="E42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44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44" t="s">
        <v>10</v>
      </c>
      <c r="C10" s="44" t="s">
        <v>11</v>
      </c>
      <c r="D10" s="55"/>
      <c r="E10" s="44" t="s">
        <v>12</v>
      </c>
      <c r="F10" s="44" t="s">
        <v>13</v>
      </c>
      <c r="G10" s="44" t="s">
        <v>14</v>
      </c>
      <c r="H10" s="44" t="s">
        <v>15</v>
      </c>
      <c r="I10" s="44" t="s">
        <v>16</v>
      </c>
      <c r="J10" s="44" t="s">
        <v>10</v>
      </c>
      <c r="K10" s="44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750502.40000000002</v>
      </c>
      <c r="F13" s="33">
        <v>0</v>
      </c>
      <c r="G13" s="33">
        <v>0</v>
      </c>
      <c r="H13" s="33">
        <v>0</v>
      </c>
      <c r="I13" s="33">
        <v>0</v>
      </c>
      <c r="J13" s="33">
        <v>237100457.15000001</v>
      </c>
      <c r="K13" s="33">
        <v>237100457.15000001</v>
      </c>
      <c r="L13" s="35">
        <v>12899542.849999994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3124928.82</v>
      </c>
      <c r="G14" s="33">
        <v>0</v>
      </c>
      <c r="H14" s="33">
        <v>0</v>
      </c>
      <c r="I14" s="33">
        <v>160973.51</v>
      </c>
      <c r="J14" s="33">
        <v>3124929.2200000011</v>
      </c>
      <c r="K14" s="33">
        <v>3124929.2200000011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-86432</v>
      </c>
      <c r="I16" s="33">
        <v>0</v>
      </c>
      <c r="J16" s="33">
        <v>615949</v>
      </c>
      <c r="K16" s="33">
        <v>615949</v>
      </c>
      <c r="L16" s="35">
        <v>792694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247848</v>
      </c>
      <c r="I17" s="33">
        <v>0</v>
      </c>
      <c r="J17" s="33">
        <v>784144</v>
      </c>
      <c r="K17" s="33">
        <v>784144</v>
      </c>
      <c r="L17" s="35">
        <v>1011672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3.5">
      <c r="A19" s="25" t="s">
        <v>40</v>
      </c>
      <c r="B19" s="33">
        <v>8095766</v>
      </c>
      <c r="C19" s="33">
        <v>8095766</v>
      </c>
      <c r="D19" s="33">
        <v>8095766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8095766</v>
      </c>
      <c r="K19" s="33">
        <v>8095766</v>
      </c>
      <c r="L19" s="35">
        <v>0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1689349.9</v>
      </c>
      <c r="G20" s="33">
        <v>0</v>
      </c>
      <c r="H20" s="33">
        <v>0</v>
      </c>
      <c r="I20" s="33">
        <v>33830.99</v>
      </c>
      <c r="J20" s="33">
        <v>2236101.96</v>
      </c>
      <c r="K20" s="33">
        <v>2236101.96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234831.09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257931.09</v>
      </c>
      <c r="G22" s="33">
        <v>0</v>
      </c>
      <c r="H22" s="33">
        <v>0</v>
      </c>
      <c r="I22" s="33">
        <v>305468.77</v>
      </c>
      <c r="J22" s="33">
        <v>8429264.3499999996</v>
      </c>
      <c r="K22" s="33">
        <v>8429264.3499999996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327165.62</v>
      </c>
      <c r="F23" s="33">
        <v>6584864.5500000007</v>
      </c>
      <c r="G23" s="33">
        <v>0</v>
      </c>
      <c r="H23" s="33">
        <v>0</v>
      </c>
      <c r="I23" s="33">
        <v>0</v>
      </c>
      <c r="J23" s="33">
        <v>31512031.079999994</v>
      </c>
      <c r="K23" s="33">
        <v>31512031.079999994</v>
      </c>
      <c r="L23" s="35">
        <v>47040464.589999974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55781.68</v>
      </c>
      <c r="F24" s="33">
        <v>2086927.7500000002</v>
      </c>
      <c r="G24" s="33">
        <v>0</v>
      </c>
      <c r="H24" s="33">
        <v>0</v>
      </c>
      <c r="I24" s="33">
        <v>0</v>
      </c>
      <c r="J24" s="33">
        <v>8463846.5899999999</v>
      </c>
      <c r="K24" s="33">
        <v>8463846.5899999999</v>
      </c>
      <c r="L24" s="35">
        <v>15313334.86999999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837539976</v>
      </c>
      <c r="C25" s="2">
        <v>837539976</v>
      </c>
      <c r="D25" s="2">
        <v>379882375.75999999</v>
      </c>
      <c r="E25" s="2">
        <v>1133449.7</v>
      </c>
      <c r="F25" s="2">
        <v>13744002.109999999</v>
      </c>
      <c r="G25" s="2">
        <v>0</v>
      </c>
      <c r="H25" s="2">
        <v>161416</v>
      </c>
      <c r="I25" s="2">
        <v>735104.36</v>
      </c>
      <c r="J25" s="2">
        <v>367433239.34999996</v>
      </c>
      <c r="K25" s="2">
        <v>367433239.34999996</v>
      </c>
      <c r="L25" s="2">
        <v>177057708.30999994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October:</v>
      </c>
      <c r="B26" s="2">
        <v>837539976</v>
      </c>
      <c r="C26" s="34">
        <v>837539976</v>
      </c>
      <c r="D26" s="34">
        <v>379882375.75999999</v>
      </c>
      <c r="E26" s="34">
        <v>1133449.7</v>
      </c>
      <c r="F26" s="34">
        <v>13744002.109999999</v>
      </c>
      <c r="G26" s="34">
        <v>0</v>
      </c>
      <c r="H26" s="34">
        <v>161416</v>
      </c>
      <c r="I26" s="34">
        <v>735104.36</v>
      </c>
      <c r="J26" s="2">
        <v>367433239.34999996</v>
      </c>
      <c r="K26" s="34">
        <v>367433239.34999996</v>
      </c>
      <c r="L26" s="2">
        <v>177057708.30999994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30" t="s">
        <v>41</v>
      </c>
      <c r="J29" s="31"/>
      <c r="K29" s="31"/>
    </row>
    <row r="30" spans="1:51">
      <c r="J30" s="31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L29" sqref="L29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45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45" t="s">
        <v>10</v>
      </c>
      <c r="C10" s="45" t="s">
        <v>11</v>
      </c>
      <c r="D10" s="55"/>
      <c r="E10" s="45" t="s">
        <v>12</v>
      </c>
      <c r="F10" s="45" t="s">
        <v>13</v>
      </c>
      <c r="G10" s="45" t="s">
        <v>14</v>
      </c>
      <c r="H10" s="45" t="s">
        <v>15</v>
      </c>
      <c r="I10" s="45" t="s">
        <v>16</v>
      </c>
      <c r="J10" s="45" t="s">
        <v>10</v>
      </c>
      <c r="K10" s="45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0</v>
      </c>
      <c r="F13" s="33">
        <v>5489915.5</v>
      </c>
      <c r="G13" s="33">
        <v>0</v>
      </c>
      <c r="H13" s="33">
        <v>0</v>
      </c>
      <c r="I13" s="33">
        <v>0</v>
      </c>
      <c r="J13" s="33">
        <v>230860039.25</v>
      </c>
      <c r="K13" s="33">
        <v>230860039.25</v>
      </c>
      <c r="L13" s="35">
        <v>19139960.75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3124928.82</v>
      </c>
      <c r="G14" s="33">
        <v>0</v>
      </c>
      <c r="H14" s="33">
        <v>0</v>
      </c>
      <c r="I14" s="33">
        <v>162996.03</v>
      </c>
      <c r="J14" s="33">
        <v>3124929.2200000011</v>
      </c>
      <c r="K14" s="33">
        <v>3124929.2200000011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-86432</v>
      </c>
      <c r="I16" s="33">
        <v>0</v>
      </c>
      <c r="J16" s="33">
        <v>615949</v>
      </c>
      <c r="K16" s="33">
        <v>615949</v>
      </c>
      <c r="L16" s="35">
        <v>792694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247848</v>
      </c>
      <c r="I17" s="33">
        <v>0</v>
      </c>
      <c r="J17" s="33">
        <v>784144</v>
      </c>
      <c r="K17" s="33">
        <v>784144</v>
      </c>
      <c r="L17" s="35">
        <v>1011672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3.5">
      <c r="A19" s="25" t="s">
        <v>40</v>
      </c>
      <c r="B19" s="33">
        <v>8095766</v>
      </c>
      <c r="C19" s="33">
        <v>8095766</v>
      </c>
      <c r="D19" s="33">
        <v>8095766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8095766</v>
      </c>
      <c r="K19" s="33">
        <v>8095766</v>
      </c>
      <c r="L19" s="35">
        <v>0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1689349.9</v>
      </c>
      <c r="G20" s="33">
        <v>0</v>
      </c>
      <c r="H20" s="33">
        <v>0</v>
      </c>
      <c r="I20" s="33">
        <v>34023.54</v>
      </c>
      <c r="J20" s="33">
        <v>2236101.96</v>
      </c>
      <c r="K20" s="33">
        <v>2236101.96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234831.09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280734.01</v>
      </c>
      <c r="G22" s="33">
        <v>0</v>
      </c>
      <c r="H22" s="33">
        <v>0</v>
      </c>
      <c r="I22" s="33">
        <v>343882.62</v>
      </c>
      <c r="J22" s="33">
        <v>8406461.4299999997</v>
      </c>
      <c r="K22" s="33">
        <v>8406461.4299999997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327165.62</v>
      </c>
      <c r="F23" s="33">
        <v>6584864.5500000007</v>
      </c>
      <c r="G23" s="33">
        <v>0</v>
      </c>
      <c r="H23" s="33">
        <v>0</v>
      </c>
      <c r="I23" s="33">
        <v>0</v>
      </c>
      <c r="J23" s="33">
        <v>31512031.079999994</v>
      </c>
      <c r="K23" s="33">
        <v>31512031.079999994</v>
      </c>
      <c r="L23" s="35">
        <v>47040464.589999974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55781.68</v>
      </c>
      <c r="F24" s="33">
        <v>2086927.7500000002</v>
      </c>
      <c r="G24" s="33">
        <v>0</v>
      </c>
      <c r="H24" s="33">
        <v>0</v>
      </c>
      <c r="I24" s="33">
        <v>0</v>
      </c>
      <c r="J24" s="33">
        <v>8463846.5899999999</v>
      </c>
      <c r="K24" s="33">
        <v>8463846.5899999999</v>
      </c>
      <c r="L24" s="35">
        <v>15313334.86999999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837539976</v>
      </c>
      <c r="C25" s="2">
        <v>837539976</v>
      </c>
      <c r="D25" s="2">
        <v>379882375.75999999</v>
      </c>
      <c r="E25" s="2">
        <v>382947.3</v>
      </c>
      <c r="F25" s="2">
        <v>19256720.530000001</v>
      </c>
      <c r="G25" s="2">
        <v>0</v>
      </c>
      <c r="H25" s="2">
        <v>161416</v>
      </c>
      <c r="I25" s="2">
        <v>775733.28</v>
      </c>
      <c r="J25" s="2">
        <v>361170018.52999997</v>
      </c>
      <c r="K25" s="2">
        <v>361170018.52999997</v>
      </c>
      <c r="L25" s="2">
        <v>183298126.20999998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November:</v>
      </c>
      <c r="B26" s="2">
        <v>837539976</v>
      </c>
      <c r="C26" s="34">
        <v>837539976</v>
      </c>
      <c r="D26" s="34">
        <v>379882375.75999999</v>
      </c>
      <c r="E26" s="34">
        <v>382947.3</v>
      </c>
      <c r="F26" s="34">
        <v>19256720.530000001</v>
      </c>
      <c r="G26" s="34">
        <v>0</v>
      </c>
      <c r="H26" s="34">
        <v>161416</v>
      </c>
      <c r="I26" s="34">
        <v>775733.28</v>
      </c>
      <c r="J26" s="2">
        <v>361170018.52999997</v>
      </c>
      <c r="K26" s="34">
        <v>361170018.52999997</v>
      </c>
      <c r="L26" s="2">
        <v>183298126.20999998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30" t="s">
        <v>41</v>
      </c>
      <c r="J29" s="31"/>
      <c r="K29" s="31"/>
    </row>
    <row r="30" spans="1:51">
      <c r="J30" s="31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tabSelected="1" zoomScaleNormal="100" workbookViewId="0">
      <selection activeCell="O18" sqref="O18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46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46" t="s">
        <v>10</v>
      </c>
      <c r="C10" s="46" t="s">
        <v>11</v>
      </c>
      <c r="D10" s="55"/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0</v>
      </c>
      <c r="F13" s="33">
        <v>7623741.8700000001</v>
      </c>
      <c r="G13" s="33">
        <v>0</v>
      </c>
      <c r="H13" s="33">
        <v>0</v>
      </c>
      <c r="I13" s="33">
        <v>0</v>
      </c>
      <c r="J13" s="33">
        <v>226839402.88999999</v>
      </c>
      <c r="K13" s="33">
        <v>226839402.88999999</v>
      </c>
      <c r="L13" s="35">
        <v>23160597.110000014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3124928.82</v>
      </c>
      <c r="G14" s="33">
        <v>0</v>
      </c>
      <c r="H14" s="33">
        <v>0</v>
      </c>
      <c r="I14" s="33">
        <v>162996.03</v>
      </c>
      <c r="J14" s="33">
        <v>3124929.2200000011</v>
      </c>
      <c r="K14" s="33">
        <v>3124929.2200000011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-86432</v>
      </c>
      <c r="I16" s="33">
        <v>0</v>
      </c>
      <c r="J16" s="33">
        <v>615949</v>
      </c>
      <c r="K16" s="33">
        <v>615949</v>
      </c>
      <c r="L16" s="35">
        <v>792694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247848</v>
      </c>
      <c r="I17" s="33">
        <v>0</v>
      </c>
      <c r="J17" s="33">
        <v>784144</v>
      </c>
      <c r="K17" s="33">
        <v>784144</v>
      </c>
      <c r="L17" s="35">
        <v>1011672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3.5">
      <c r="A19" s="25" t="s">
        <v>40</v>
      </c>
      <c r="B19" s="33">
        <v>8095766</v>
      </c>
      <c r="C19" s="33">
        <v>8095766</v>
      </c>
      <c r="D19" s="33">
        <v>8095766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8095766</v>
      </c>
      <c r="K19" s="33">
        <v>8095766</v>
      </c>
      <c r="L19" s="35">
        <v>0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2674001.9</v>
      </c>
      <c r="G20" s="33">
        <v>0</v>
      </c>
      <c r="H20" s="33">
        <v>0</v>
      </c>
      <c r="I20" s="33">
        <v>34209.879999999997</v>
      </c>
      <c r="J20" s="33">
        <v>1251449.96</v>
      </c>
      <c r="K20" s="33">
        <v>1251449.96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234831.09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304851.32</v>
      </c>
      <c r="G22" s="33">
        <v>0</v>
      </c>
      <c r="H22" s="33">
        <v>0</v>
      </c>
      <c r="I22" s="33">
        <v>380956.62</v>
      </c>
      <c r="J22" s="33">
        <v>8382344.1199999992</v>
      </c>
      <c r="K22" s="33">
        <v>8382344.1199999992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336125.12</v>
      </c>
      <c r="F23" s="33">
        <v>7783734.7100000009</v>
      </c>
      <c r="G23" s="33">
        <v>0</v>
      </c>
      <c r="H23" s="33">
        <v>0</v>
      </c>
      <c r="I23" s="33">
        <v>0</v>
      </c>
      <c r="J23" s="33">
        <v>30322120.419999994</v>
      </c>
      <c r="K23" s="33">
        <v>30322120.419999994</v>
      </c>
      <c r="L23" s="35">
        <v>47031505.090000004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59161.68</v>
      </c>
      <c r="F24" s="33">
        <v>2462281.27</v>
      </c>
      <c r="G24" s="33">
        <v>0</v>
      </c>
      <c r="H24" s="33">
        <v>0</v>
      </c>
      <c r="I24" s="33">
        <v>0</v>
      </c>
      <c r="J24" s="33">
        <v>8091873.0700000003</v>
      </c>
      <c r="K24" s="33">
        <v>8091873.0700000003</v>
      </c>
      <c r="L24" s="35">
        <v>15309954.869999999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837539976</v>
      </c>
      <c r="C25" s="2">
        <v>837539976</v>
      </c>
      <c r="D25" s="2">
        <v>379882375.75999999</v>
      </c>
      <c r="E25" s="2">
        <v>395286.8</v>
      </c>
      <c r="F25" s="2">
        <v>23973539.890000001</v>
      </c>
      <c r="G25" s="2">
        <v>0</v>
      </c>
      <c r="H25" s="2">
        <v>161416</v>
      </c>
      <c r="I25" s="2">
        <v>812993.62</v>
      </c>
      <c r="J25" s="2">
        <v>354578728.68000001</v>
      </c>
      <c r="K25" s="2">
        <v>354578728.68000001</v>
      </c>
      <c r="L25" s="2">
        <v>187306423.07000002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December:</v>
      </c>
      <c r="B26" s="2">
        <v>837539976</v>
      </c>
      <c r="C26" s="34">
        <v>837539976</v>
      </c>
      <c r="D26" s="34">
        <v>379882375.75999999</v>
      </c>
      <c r="E26" s="34">
        <v>395286.8</v>
      </c>
      <c r="F26" s="34">
        <v>23973539.890000001</v>
      </c>
      <c r="G26" s="34">
        <v>0</v>
      </c>
      <c r="H26" s="34">
        <v>161416</v>
      </c>
      <c r="I26" s="34">
        <v>812993.62</v>
      </c>
      <c r="J26" s="2">
        <v>354578728.68000001</v>
      </c>
      <c r="K26" s="34">
        <v>354578728.68000001</v>
      </c>
      <c r="L26" s="2">
        <v>187306423.07000002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30" t="s">
        <v>41</v>
      </c>
      <c r="J29" s="31"/>
      <c r="K29" s="31"/>
    </row>
    <row r="30" spans="1:51">
      <c r="J30" s="31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C33" sqref="C33:C35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33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1" t="s">
        <v>10</v>
      </c>
      <c r="C10" s="1" t="s">
        <v>11</v>
      </c>
      <c r="D10" s="55"/>
      <c r="E10" s="1" t="s">
        <v>12</v>
      </c>
      <c r="F10" s="1" t="s">
        <v>13</v>
      </c>
      <c r="G10" s="1" t="s">
        <v>14</v>
      </c>
      <c r="H10" s="1" t="s">
        <v>15</v>
      </c>
      <c r="I10" s="1" t="s">
        <v>16</v>
      </c>
      <c r="J10" s="1" t="s">
        <v>10</v>
      </c>
      <c r="K10" s="1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270000000</v>
      </c>
      <c r="C13" s="33">
        <v>270000000</v>
      </c>
      <c r="D13" s="33">
        <v>236349954.75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236349954.75</v>
      </c>
      <c r="K13" s="33">
        <v>236349954.75</v>
      </c>
      <c r="L13" s="35">
        <v>33650045.25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6249858.040000001</v>
      </c>
      <c r="K14" s="33">
        <v>6249858.040000001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702381</v>
      </c>
      <c r="K16" s="33">
        <v>702381</v>
      </c>
      <c r="L16" s="35">
        <v>706262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536296</v>
      </c>
      <c r="K17" s="33">
        <v>536296</v>
      </c>
      <c r="L17" s="35">
        <v>1259520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2.75">
      <c r="A19" s="25" t="s">
        <v>28</v>
      </c>
      <c r="B19" s="33">
        <v>8095766</v>
      </c>
      <c r="C19" s="33">
        <v>8095766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5">
        <v>8095766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1065471.2</v>
      </c>
      <c r="G20" s="33">
        <v>0</v>
      </c>
      <c r="H20" s="33">
        <v>0</v>
      </c>
      <c r="I20" s="33">
        <v>18596.349999999999</v>
      </c>
      <c r="J20" s="33">
        <v>2859980.66</v>
      </c>
      <c r="K20" s="33">
        <v>2859980.66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27426.25</v>
      </c>
      <c r="G22" s="33">
        <v>0</v>
      </c>
      <c r="H22" s="33">
        <v>0</v>
      </c>
      <c r="I22" s="33">
        <v>24852.36</v>
      </c>
      <c r="J22" s="33">
        <v>8659769.1899999995</v>
      </c>
      <c r="K22" s="33">
        <v>8659769.1899999995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3812.4</v>
      </c>
      <c r="F23" s="33">
        <v>670560.32999999996</v>
      </c>
      <c r="G23" s="33">
        <v>0</v>
      </c>
      <c r="H23" s="33">
        <v>0</v>
      </c>
      <c r="I23" s="33">
        <v>0</v>
      </c>
      <c r="J23" s="33">
        <v>37102982.079999998</v>
      </c>
      <c r="K23" s="33">
        <v>37102982.079999998</v>
      </c>
      <c r="L23" s="35">
        <v>47363817.810000002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9480.6200000000008</v>
      </c>
      <c r="F24" s="33">
        <v>222854.5</v>
      </c>
      <c r="G24" s="33">
        <v>0</v>
      </c>
      <c r="H24" s="33">
        <v>0</v>
      </c>
      <c r="I24" s="33">
        <v>0</v>
      </c>
      <c r="J24" s="33">
        <v>10281618.779999999</v>
      </c>
      <c r="K24" s="33">
        <v>10281618.779999999</v>
      </c>
      <c r="L24" s="35">
        <v>15359635.93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857539976</v>
      </c>
      <c r="C25" s="2">
        <v>857539976</v>
      </c>
      <c r="D25" s="2">
        <v>371786609.75999999</v>
      </c>
      <c r="E25" s="2">
        <v>13293.02</v>
      </c>
      <c r="F25" s="2">
        <v>1986312.2799999998</v>
      </c>
      <c r="G25" s="2">
        <v>0</v>
      </c>
      <c r="H25" s="2">
        <v>0</v>
      </c>
      <c r="I25" s="2">
        <v>43448.71</v>
      </c>
      <c r="J25" s="2">
        <v>369813590.49999994</v>
      </c>
      <c r="K25" s="2">
        <v>369813590.49999994</v>
      </c>
      <c r="L25" s="2">
        <v>206435046.99000001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January:</v>
      </c>
      <c r="B26" s="2">
        <v>857539976</v>
      </c>
      <c r="C26" s="34">
        <v>857539976</v>
      </c>
      <c r="D26" s="34">
        <v>371786609.75999999</v>
      </c>
      <c r="E26" s="34">
        <v>13293.02</v>
      </c>
      <c r="F26" s="34">
        <v>1986312.2799999998</v>
      </c>
      <c r="G26" s="34">
        <v>0</v>
      </c>
      <c r="H26" s="34">
        <v>0</v>
      </c>
      <c r="I26" s="34">
        <v>43448.71</v>
      </c>
      <c r="J26" s="2">
        <v>369813590.49999994</v>
      </c>
      <c r="K26" s="34">
        <v>369813590.49999994</v>
      </c>
      <c r="L26" s="2">
        <v>206435046.99000001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28"/>
      <c r="J29" s="31"/>
      <c r="K29" s="31"/>
    </row>
    <row r="30" spans="1:51">
      <c r="J30" s="31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A40" sqref="A40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34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36" t="s">
        <v>10</v>
      </c>
      <c r="C10" s="36" t="s">
        <v>11</v>
      </c>
      <c r="D10" s="55"/>
      <c r="E10" s="36" t="s">
        <v>12</v>
      </c>
      <c r="F10" s="36" t="s">
        <v>13</v>
      </c>
      <c r="G10" s="36" t="s">
        <v>14</v>
      </c>
      <c r="H10" s="36" t="s">
        <v>15</v>
      </c>
      <c r="I10" s="36" t="s">
        <v>16</v>
      </c>
      <c r="J10" s="36" t="s">
        <v>10</v>
      </c>
      <c r="K10" s="36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270000000</v>
      </c>
      <c r="C13" s="33">
        <v>270000000</v>
      </c>
      <c r="D13" s="33">
        <v>236349954.75</v>
      </c>
      <c r="E13" s="33">
        <v>0</v>
      </c>
      <c r="F13" s="33">
        <v>686789.56</v>
      </c>
      <c r="G13" s="33">
        <v>0</v>
      </c>
      <c r="H13" s="33">
        <v>0</v>
      </c>
      <c r="I13" s="33">
        <v>0</v>
      </c>
      <c r="J13" s="33">
        <v>235663165.19</v>
      </c>
      <c r="K13" s="33">
        <v>235663165.19</v>
      </c>
      <c r="L13" s="35">
        <v>34336834.810000002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1562464.41</v>
      </c>
      <c r="G14" s="33">
        <v>0</v>
      </c>
      <c r="H14" s="33">
        <v>0</v>
      </c>
      <c r="I14" s="33">
        <v>58358.74</v>
      </c>
      <c r="J14" s="33">
        <v>4687393.6300000008</v>
      </c>
      <c r="K14" s="33">
        <v>4687393.6300000008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-24180</v>
      </c>
      <c r="I16" s="33">
        <v>0</v>
      </c>
      <c r="J16" s="33">
        <v>678201</v>
      </c>
      <c r="K16" s="33">
        <v>678201</v>
      </c>
      <c r="L16" s="35">
        <v>730442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170122</v>
      </c>
      <c r="I17" s="33">
        <v>0</v>
      </c>
      <c r="J17" s="33">
        <v>706418</v>
      </c>
      <c r="K17" s="33">
        <v>706418</v>
      </c>
      <c r="L17" s="35">
        <v>1089398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2.75">
      <c r="A19" s="25" t="s">
        <v>28</v>
      </c>
      <c r="B19" s="33">
        <v>8095766</v>
      </c>
      <c r="C19" s="33">
        <v>8095766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5">
        <v>8095766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1065471.2</v>
      </c>
      <c r="G20" s="33">
        <v>0</v>
      </c>
      <c r="H20" s="33">
        <v>0</v>
      </c>
      <c r="I20" s="33">
        <v>18931.41</v>
      </c>
      <c r="J20" s="33">
        <v>2859980.66</v>
      </c>
      <c r="K20" s="33">
        <v>2859980.66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42699.69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54928.45</v>
      </c>
      <c r="G22" s="33">
        <v>0</v>
      </c>
      <c r="H22" s="33">
        <v>0</v>
      </c>
      <c r="I22" s="33">
        <v>49626.37</v>
      </c>
      <c r="J22" s="33">
        <v>8632266.9900000002</v>
      </c>
      <c r="K22" s="33">
        <v>8632266.9900000002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109078.73999999999</v>
      </c>
      <c r="F23" s="33">
        <v>1316534.67</v>
      </c>
      <c r="G23" s="33">
        <v>0</v>
      </c>
      <c r="H23" s="33">
        <v>0</v>
      </c>
      <c r="I23" s="33">
        <v>0</v>
      </c>
      <c r="J23" s="33">
        <v>36562274.079999998</v>
      </c>
      <c r="K23" s="33">
        <v>36562274.079999998</v>
      </c>
      <c r="L23" s="35">
        <v>47258551.469999999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18084.650000000001</v>
      </c>
      <c r="F24" s="33">
        <v>433744.68</v>
      </c>
      <c r="G24" s="33">
        <v>0</v>
      </c>
      <c r="H24" s="33">
        <v>0</v>
      </c>
      <c r="I24" s="33">
        <v>0</v>
      </c>
      <c r="J24" s="33">
        <v>10079332.630000001</v>
      </c>
      <c r="K24" s="33">
        <v>10079332.630000001</v>
      </c>
      <c r="L24" s="35">
        <v>15359635.93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857539976</v>
      </c>
      <c r="C25" s="2">
        <v>857539976</v>
      </c>
      <c r="D25" s="2">
        <v>371786609.75999999</v>
      </c>
      <c r="E25" s="2">
        <v>127163.38999999998</v>
      </c>
      <c r="F25" s="2">
        <v>5119932.97</v>
      </c>
      <c r="G25" s="2">
        <v>0</v>
      </c>
      <c r="H25" s="2">
        <v>145942</v>
      </c>
      <c r="I25" s="2">
        <v>169616.21</v>
      </c>
      <c r="J25" s="2">
        <v>366939782.18000001</v>
      </c>
      <c r="K25" s="2">
        <v>366939782.18000001</v>
      </c>
      <c r="L25" s="2">
        <v>206870628.21000001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February:</v>
      </c>
      <c r="B26" s="2">
        <v>857539976</v>
      </c>
      <c r="C26" s="34">
        <v>857539976</v>
      </c>
      <c r="D26" s="34">
        <v>371786609.75999999</v>
      </c>
      <c r="E26" s="34">
        <v>127163.38999999998</v>
      </c>
      <c r="F26" s="34">
        <v>5119932.97</v>
      </c>
      <c r="G26" s="34">
        <v>0</v>
      </c>
      <c r="H26" s="34">
        <v>145942</v>
      </c>
      <c r="I26" s="34">
        <v>169616.21</v>
      </c>
      <c r="J26" s="2">
        <v>366939782.18000001</v>
      </c>
      <c r="K26" s="34">
        <v>366939782.18000001</v>
      </c>
      <c r="L26" s="2">
        <v>206870628.21000001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28"/>
      <c r="J29" s="31"/>
      <c r="K29" s="31"/>
    </row>
    <row r="30" spans="1:51">
      <c r="J30" s="31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C14" sqref="C14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35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37" t="s">
        <v>10</v>
      </c>
      <c r="C10" s="37" t="s">
        <v>11</v>
      </c>
      <c r="D10" s="55"/>
      <c r="E10" s="37" t="s">
        <v>12</v>
      </c>
      <c r="F10" s="37" t="s">
        <v>13</v>
      </c>
      <c r="G10" s="37" t="s">
        <v>14</v>
      </c>
      <c r="H10" s="37" t="s">
        <v>15</v>
      </c>
      <c r="I10" s="37" t="s">
        <v>16</v>
      </c>
      <c r="J10" s="37" t="s">
        <v>10</v>
      </c>
      <c r="K10" s="37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0</v>
      </c>
      <c r="F13" s="33">
        <v>290923.42</v>
      </c>
      <c r="G13" s="33">
        <v>0</v>
      </c>
      <c r="H13" s="33">
        <v>0</v>
      </c>
      <c r="I13" s="33">
        <v>0</v>
      </c>
      <c r="J13" s="33">
        <v>236059031.33000001</v>
      </c>
      <c r="K13" s="33">
        <v>236059031.33000001</v>
      </c>
      <c r="L13" s="35">
        <v>33940968.669999987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1562464.41</v>
      </c>
      <c r="G14" s="33">
        <v>0</v>
      </c>
      <c r="H14" s="33">
        <v>0</v>
      </c>
      <c r="I14" s="33">
        <v>58358.74</v>
      </c>
      <c r="J14" s="33">
        <v>4687393.6300000008</v>
      </c>
      <c r="K14" s="33">
        <v>4687393.6300000008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-24180</v>
      </c>
      <c r="I16" s="33">
        <v>0</v>
      </c>
      <c r="J16" s="33">
        <v>678201</v>
      </c>
      <c r="K16" s="33">
        <v>678201</v>
      </c>
      <c r="L16" s="35">
        <v>730442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170122</v>
      </c>
      <c r="I17" s="33">
        <v>0</v>
      </c>
      <c r="J17" s="33">
        <v>706418</v>
      </c>
      <c r="K17" s="33">
        <v>706418</v>
      </c>
      <c r="L17" s="35">
        <v>1089398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2.75">
      <c r="A19" s="25" t="s">
        <v>28</v>
      </c>
      <c r="B19" s="33">
        <v>8095766</v>
      </c>
      <c r="C19" s="33">
        <v>8095766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5">
        <v>8095766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1065471.2</v>
      </c>
      <c r="G20" s="33">
        <v>0</v>
      </c>
      <c r="H20" s="33">
        <v>0</v>
      </c>
      <c r="I20" s="33">
        <v>19153.849999999999</v>
      </c>
      <c r="J20" s="33">
        <v>2859980.66</v>
      </c>
      <c r="K20" s="33">
        <v>2859980.66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42699.69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84824.68</v>
      </c>
      <c r="G22" s="33">
        <v>0</v>
      </c>
      <c r="H22" s="33">
        <v>0</v>
      </c>
      <c r="I22" s="33">
        <v>71932.039999999994</v>
      </c>
      <c r="J22" s="33">
        <v>8602370.7599999998</v>
      </c>
      <c r="K22" s="33">
        <v>8602370.7599999998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151095.43</v>
      </c>
      <c r="F23" s="33">
        <v>2021045.5299999998</v>
      </c>
      <c r="G23" s="33">
        <v>0</v>
      </c>
      <c r="H23" s="33">
        <v>0</v>
      </c>
      <c r="I23" s="33">
        <v>0</v>
      </c>
      <c r="J23" s="33">
        <v>35899779.909999996</v>
      </c>
      <c r="K23" s="33">
        <v>35899779.909999996</v>
      </c>
      <c r="L23" s="35">
        <v>47216534.780000001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26958.670000000002</v>
      </c>
      <c r="F24" s="33">
        <v>652546.91</v>
      </c>
      <c r="G24" s="33">
        <v>0</v>
      </c>
      <c r="H24" s="33">
        <v>0</v>
      </c>
      <c r="I24" s="33">
        <v>0</v>
      </c>
      <c r="J24" s="33">
        <v>9869404.4199999999</v>
      </c>
      <c r="K24" s="33">
        <v>9869404.4199999999</v>
      </c>
      <c r="L24" s="35">
        <v>15342090.380000001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857539976</v>
      </c>
      <c r="C25" s="2">
        <v>857539976</v>
      </c>
      <c r="D25" s="2">
        <v>371786609.75999999</v>
      </c>
      <c r="E25" s="2">
        <v>178054.1</v>
      </c>
      <c r="F25" s="2">
        <v>5677276.1500000004</v>
      </c>
      <c r="G25" s="2">
        <v>0</v>
      </c>
      <c r="H25" s="2">
        <v>145942</v>
      </c>
      <c r="I25" s="2">
        <v>192144.32</v>
      </c>
      <c r="J25" s="2">
        <v>366433329.7100001</v>
      </c>
      <c r="K25" s="2">
        <v>366433329.7100001</v>
      </c>
      <c r="L25" s="2">
        <v>206415199.82999998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March:</v>
      </c>
      <c r="B26" s="2">
        <v>857539976</v>
      </c>
      <c r="C26" s="34">
        <v>857539976</v>
      </c>
      <c r="D26" s="34">
        <v>371786609.75999999</v>
      </c>
      <c r="E26" s="34">
        <v>178054.1</v>
      </c>
      <c r="F26" s="34">
        <v>5677276.1500000004</v>
      </c>
      <c r="G26" s="34">
        <v>0</v>
      </c>
      <c r="H26" s="34">
        <v>145942</v>
      </c>
      <c r="I26" s="34">
        <v>192144.32</v>
      </c>
      <c r="J26" s="2">
        <v>366433329.7100001</v>
      </c>
      <c r="K26" s="34">
        <v>366433329.7100001</v>
      </c>
      <c r="L26" s="2">
        <v>206415199.82999998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28"/>
      <c r="J29" s="31"/>
      <c r="K29" s="31"/>
    </row>
    <row r="30" spans="1:51">
      <c r="J30" s="31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C19" sqref="C19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36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38" t="s">
        <v>10</v>
      </c>
      <c r="C10" s="38" t="s">
        <v>11</v>
      </c>
      <c r="D10" s="55"/>
      <c r="E10" s="38" t="s">
        <v>12</v>
      </c>
      <c r="F10" s="38" t="s">
        <v>13</v>
      </c>
      <c r="G10" s="38" t="s">
        <v>14</v>
      </c>
      <c r="H10" s="38" t="s">
        <v>15</v>
      </c>
      <c r="I10" s="38" t="s">
        <v>16</v>
      </c>
      <c r="J10" s="38" t="s">
        <v>10</v>
      </c>
      <c r="K10" s="38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0</v>
      </c>
      <c r="F13" s="33">
        <v>2338411.2000000002</v>
      </c>
      <c r="G13" s="33">
        <v>0</v>
      </c>
      <c r="H13" s="33">
        <v>0</v>
      </c>
      <c r="I13" s="33">
        <v>0</v>
      </c>
      <c r="J13" s="33">
        <v>234011543.55000001</v>
      </c>
      <c r="K13" s="33">
        <v>234011543.55000001</v>
      </c>
      <c r="L13" s="35">
        <v>35988456.449999988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1562464.41</v>
      </c>
      <c r="G14" s="33">
        <v>0</v>
      </c>
      <c r="H14" s="33">
        <v>0</v>
      </c>
      <c r="I14" s="33">
        <v>58358.74</v>
      </c>
      <c r="J14" s="33">
        <v>4687393.6300000008</v>
      </c>
      <c r="K14" s="33">
        <v>4687393.6300000008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-24180</v>
      </c>
      <c r="I16" s="33">
        <v>0</v>
      </c>
      <c r="J16" s="33">
        <v>678201</v>
      </c>
      <c r="K16" s="33">
        <v>678201</v>
      </c>
      <c r="L16" s="35">
        <v>730442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170122</v>
      </c>
      <c r="I17" s="33">
        <v>0</v>
      </c>
      <c r="J17" s="33">
        <v>706418</v>
      </c>
      <c r="K17" s="33">
        <v>706418</v>
      </c>
      <c r="L17" s="35">
        <v>1089398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2.75">
      <c r="A19" s="25" t="s">
        <v>28</v>
      </c>
      <c r="B19" s="33">
        <v>8095766</v>
      </c>
      <c r="C19" s="33">
        <v>8095766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5">
        <v>8095766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1065471.2</v>
      </c>
      <c r="G20" s="33">
        <v>0</v>
      </c>
      <c r="H20" s="33">
        <v>0</v>
      </c>
      <c r="I20" s="33">
        <v>19400</v>
      </c>
      <c r="J20" s="33">
        <v>2859980.66</v>
      </c>
      <c r="K20" s="33">
        <v>2859980.66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42699.69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112486.22</v>
      </c>
      <c r="G22" s="33">
        <v>0</v>
      </c>
      <c r="H22" s="33">
        <v>0</v>
      </c>
      <c r="I22" s="33">
        <v>96541.92</v>
      </c>
      <c r="J22" s="33">
        <v>8574709.2199999988</v>
      </c>
      <c r="K22" s="33">
        <v>8574709.2199999988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221232.56</v>
      </c>
      <c r="F23" s="33">
        <v>2651980.19</v>
      </c>
      <c r="G23" s="33">
        <v>0</v>
      </c>
      <c r="H23" s="33">
        <v>0</v>
      </c>
      <c r="I23" s="33">
        <v>0</v>
      </c>
      <c r="J23" s="33">
        <v>35338982.380000003</v>
      </c>
      <c r="K23" s="33">
        <v>35338982.380000003</v>
      </c>
      <c r="L23" s="35">
        <v>47146397.649999999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35423.590000000004</v>
      </c>
      <c r="F24" s="33">
        <v>863973.08000000007</v>
      </c>
      <c r="G24" s="33">
        <v>0</v>
      </c>
      <c r="H24" s="33">
        <v>0</v>
      </c>
      <c r="I24" s="33">
        <v>0</v>
      </c>
      <c r="J24" s="33">
        <v>9666443.1699999999</v>
      </c>
      <c r="K24" s="33">
        <v>9666443.1699999999</v>
      </c>
      <c r="L24" s="35">
        <v>15333692.960000001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857539976</v>
      </c>
      <c r="C25" s="2">
        <v>857539976</v>
      </c>
      <c r="D25" s="2">
        <v>371786609.75999999</v>
      </c>
      <c r="E25" s="2">
        <v>256656.15</v>
      </c>
      <c r="F25" s="2">
        <v>8594786.3000000007</v>
      </c>
      <c r="G25" s="2">
        <v>0</v>
      </c>
      <c r="H25" s="2">
        <v>145942</v>
      </c>
      <c r="I25" s="2">
        <v>217000.34999999998</v>
      </c>
      <c r="J25" s="2">
        <v>363594421.61000007</v>
      </c>
      <c r="K25" s="2">
        <v>363594421.61000007</v>
      </c>
      <c r="L25" s="2">
        <v>208384153.06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April:</v>
      </c>
      <c r="B26" s="2">
        <v>857539976</v>
      </c>
      <c r="C26" s="34">
        <v>857539976</v>
      </c>
      <c r="D26" s="34">
        <v>371786609.75999999</v>
      </c>
      <c r="E26" s="34">
        <v>256656.15</v>
      </c>
      <c r="F26" s="34">
        <v>8594786.3000000007</v>
      </c>
      <c r="G26" s="34">
        <v>0</v>
      </c>
      <c r="H26" s="34">
        <v>145942</v>
      </c>
      <c r="I26" s="34">
        <v>217000.34999999998</v>
      </c>
      <c r="J26" s="2">
        <v>363594421.61000007</v>
      </c>
      <c r="K26" s="34">
        <v>363594421.61000007</v>
      </c>
      <c r="L26" s="2">
        <v>208384153.06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28"/>
      <c r="J29" s="31"/>
      <c r="K29" s="31"/>
    </row>
    <row r="30" spans="1:51">
      <c r="J30" s="31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C14" sqref="C14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37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39" t="s">
        <v>10</v>
      </c>
      <c r="C10" s="39" t="s">
        <v>11</v>
      </c>
      <c r="D10" s="55"/>
      <c r="E10" s="39" t="s">
        <v>12</v>
      </c>
      <c r="F10" s="39" t="s">
        <v>13</v>
      </c>
      <c r="G10" s="39" t="s">
        <v>14</v>
      </c>
      <c r="H10" s="39" t="s">
        <v>15</v>
      </c>
      <c r="I10" s="39" t="s">
        <v>16</v>
      </c>
      <c r="J10" s="39" t="s">
        <v>10</v>
      </c>
      <c r="K10" s="39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0</v>
      </c>
      <c r="F13" s="33">
        <v>1668887.4</v>
      </c>
      <c r="G13" s="33">
        <v>0</v>
      </c>
      <c r="H13" s="33">
        <v>0</v>
      </c>
      <c r="I13" s="33">
        <v>0</v>
      </c>
      <c r="J13" s="33">
        <v>234515403.24000001</v>
      </c>
      <c r="K13" s="33">
        <v>234515403.24000001</v>
      </c>
      <c r="L13" s="35">
        <v>35484596.75999999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1562464.41</v>
      </c>
      <c r="G14" s="33">
        <v>0</v>
      </c>
      <c r="H14" s="33">
        <v>0</v>
      </c>
      <c r="I14" s="33">
        <v>61136.46</v>
      </c>
      <c r="J14" s="33">
        <v>4687393.6300000008</v>
      </c>
      <c r="K14" s="33">
        <v>4687393.6300000008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-24180</v>
      </c>
      <c r="I16" s="33">
        <v>0</v>
      </c>
      <c r="J16" s="33">
        <v>678201</v>
      </c>
      <c r="K16" s="33">
        <v>678201</v>
      </c>
      <c r="L16" s="35">
        <v>730442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170122</v>
      </c>
      <c r="I17" s="33">
        <v>0</v>
      </c>
      <c r="J17" s="33">
        <v>706418</v>
      </c>
      <c r="K17" s="33">
        <v>706418</v>
      </c>
      <c r="L17" s="35">
        <v>1089398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2.75">
      <c r="A19" s="25" t="s">
        <v>28</v>
      </c>
      <c r="B19" s="33">
        <v>8095766</v>
      </c>
      <c r="C19" s="33">
        <v>8095766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5">
        <v>8095766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1065471.2</v>
      </c>
      <c r="G20" s="33">
        <v>0</v>
      </c>
      <c r="H20" s="33">
        <v>0</v>
      </c>
      <c r="I20" s="33">
        <v>19638.46</v>
      </c>
      <c r="J20" s="33">
        <v>2859980.66</v>
      </c>
      <c r="K20" s="33">
        <v>2859980.66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42699.69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137047.69</v>
      </c>
      <c r="G22" s="33">
        <v>0</v>
      </c>
      <c r="H22" s="33">
        <v>0</v>
      </c>
      <c r="I22" s="33">
        <v>131035.55</v>
      </c>
      <c r="J22" s="33">
        <v>8550147.75</v>
      </c>
      <c r="K22" s="33">
        <v>8550147.75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220861.66999999998</v>
      </c>
      <c r="F23" s="33">
        <v>3281911.4</v>
      </c>
      <c r="G23" s="33">
        <v>0</v>
      </c>
      <c r="H23" s="33">
        <v>0</v>
      </c>
      <c r="I23" s="33">
        <v>0</v>
      </c>
      <c r="J23" s="33">
        <v>34708680.280000001</v>
      </c>
      <c r="K23" s="33">
        <v>34708680.280000001</v>
      </c>
      <c r="L23" s="35">
        <v>47146768.539999999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43578.9</v>
      </c>
      <c r="F24" s="33">
        <v>1066894.49</v>
      </c>
      <c r="G24" s="33">
        <v>0</v>
      </c>
      <c r="H24" s="33">
        <v>0</v>
      </c>
      <c r="I24" s="33">
        <v>0</v>
      </c>
      <c r="J24" s="33">
        <v>9471677.0700000003</v>
      </c>
      <c r="K24" s="33">
        <v>9471677.0700000003</v>
      </c>
      <c r="L24" s="35">
        <v>15325537.65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857539976</v>
      </c>
      <c r="C25" s="2">
        <v>857539976</v>
      </c>
      <c r="D25" s="2">
        <v>371786609.75999999</v>
      </c>
      <c r="E25" s="2">
        <v>264440.57</v>
      </c>
      <c r="F25" s="2">
        <v>8782676.5899999999</v>
      </c>
      <c r="G25" s="2">
        <v>0</v>
      </c>
      <c r="H25" s="2">
        <v>145942</v>
      </c>
      <c r="I25" s="2">
        <v>254510.16</v>
      </c>
      <c r="J25" s="2">
        <v>363248651.63000005</v>
      </c>
      <c r="K25" s="2">
        <v>363248651.63000005</v>
      </c>
      <c r="L25" s="2">
        <v>207872508.94999999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May:</v>
      </c>
      <c r="B26" s="2">
        <v>857539976</v>
      </c>
      <c r="C26" s="34">
        <v>857539976</v>
      </c>
      <c r="D26" s="34">
        <v>371786609.75999999</v>
      </c>
      <c r="E26" s="34">
        <v>264440.57</v>
      </c>
      <c r="F26" s="34">
        <v>8782676.5899999999</v>
      </c>
      <c r="G26" s="34">
        <v>0</v>
      </c>
      <c r="H26" s="34">
        <v>145942</v>
      </c>
      <c r="I26" s="34">
        <v>254510.16</v>
      </c>
      <c r="J26" s="2">
        <v>363248651.63000005</v>
      </c>
      <c r="K26" s="34">
        <v>363248651.63000005</v>
      </c>
      <c r="L26" s="2">
        <v>207872508.94999999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28"/>
      <c r="J29" s="31"/>
      <c r="K29" s="31"/>
    </row>
    <row r="30" spans="1:51">
      <c r="J30" s="31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C14" sqref="C14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38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40" t="s">
        <v>10</v>
      </c>
      <c r="C10" s="40" t="s">
        <v>11</v>
      </c>
      <c r="D10" s="55"/>
      <c r="E10" s="40" t="s">
        <v>12</v>
      </c>
      <c r="F10" s="40" t="s">
        <v>13</v>
      </c>
      <c r="G10" s="40" t="s">
        <v>14</v>
      </c>
      <c r="H10" s="40" t="s">
        <v>15</v>
      </c>
      <c r="I10" s="40" t="s">
        <v>16</v>
      </c>
      <c r="J10" s="40" t="s">
        <v>10</v>
      </c>
      <c r="K10" s="40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0</v>
      </c>
      <c r="F13" s="33">
        <v>-1834551.51</v>
      </c>
      <c r="G13" s="33">
        <v>0</v>
      </c>
      <c r="H13" s="33">
        <v>0</v>
      </c>
      <c r="I13" s="33">
        <v>0</v>
      </c>
      <c r="J13" s="33">
        <v>234515403.24000001</v>
      </c>
      <c r="K13" s="33">
        <v>234515403.24000001</v>
      </c>
      <c r="L13" s="35">
        <v>35484596.75999999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1562464.41</v>
      </c>
      <c r="G14" s="33">
        <v>0</v>
      </c>
      <c r="H14" s="33">
        <v>0</v>
      </c>
      <c r="I14" s="33">
        <v>61136.46</v>
      </c>
      <c r="J14" s="33">
        <v>4687393.6300000008</v>
      </c>
      <c r="K14" s="33">
        <v>4687393.6300000008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-24180</v>
      </c>
      <c r="I16" s="33">
        <v>0</v>
      </c>
      <c r="J16" s="33">
        <v>678201</v>
      </c>
      <c r="K16" s="33">
        <v>678201</v>
      </c>
      <c r="L16" s="35">
        <v>730442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170122</v>
      </c>
      <c r="I17" s="33">
        <v>0</v>
      </c>
      <c r="J17" s="33">
        <v>706418</v>
      </c>
      <c r="K17" s="33">
        <v>706418</v>
      </c>
      <c r="L17" s="35">
        <v>1089398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2.75">
      <c r="A19" s="25" t="s">
        <v>28</v>
      </c>
      <c r="B19" s="33">
        <v>8095766</v>
      </c>
      <c r="C19" s="33">
        <v>8095766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5">
        <v>8095766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1065471.2</v>
      </c>
      <c r="G20" s="33">
        <v>0</v>
      </c>
      <c r="H20" s="33">
        <v>0</v>
      </c>
      <c r="I20" s="33">
        <v>19884.740000000002</v>
      </c>
      <c r="J20" s="33">
        <v>2859980.66</v>
      </c>
      <c r="K20" s="33">
        <v>2859980.66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42699.69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160583.38</v>
      </c>
      <c r="G22" s="33">
        <v>0</v>
      </c>
      <c r="H22" s="33">
        <v>0</v>
      </c>
      <c r="I22" s="33">
        <v>166576.46</v>
      </c>
      <c r="J22" s="33">
        <v>8526612.0599999987</v>
      </c>
      <c r="K22" s="33">
        <v>8526612.0599999987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225461.46999999997</v>
      </c>
      <c r="F23" s="33">
        <v>3886841.2</v>
      </c>
      <c r="G23" s="33">
        <v>0</v>
      </c>
      <c r="H23" s="33">
        <v>0</v>
      </c>
      <c r="I23" s="33">
        <v>0</v>
      </c>
      <c r="J23" s="33">
        <v>34108350.279999994</v>
      </c>
      <c r="K23" s="33">
        <v>34108350.279999994</v>
      </c>
      <c r="L23" s="35">
        <v>47142168.74000001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51185.39</v>
      </c>
      <c r="F24" s="33">
        <v>1264109.6200000001</v>
      </c>
      <c r="G24" s="33">
        <v>0</v>
      </c>
      <c r="H24" s="33">
        <v>0</v>
      </c>
      <c r="I24" s="33">
        <v>0</v>
      </c>
      <c r="J24" s="33">
        <v>9282068.4299999997</v>
      </c>
      <c r="K24" s="33">
        <v>9282068.4299999997</v>
      </c>
      <c r="L24" s="35">
        <v>15317931.159999982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857539976</v>
      </c>
      <c r="C25" s="2">
        <v>857539976</v>
      </c>
      <c r="D25" s="2">
        <v>371786609.75999999</v>
      </c>
      <c r="E25" s="2">
        <v>276646.86</v>
      </c>
      <c r="F25" s="2">
        <v>6104918.2999999998</v>
      </c>
      <c r="G25" s="2">
        <v>0</v>
      </c>
      <c r="H25" s="2">
        <v>145942</v>
      </c>
      <c r="I25" s="2">
        <v>290297.34999999998</v>
      </c>
      <c r="J25" s="2">
        <v>362435177.30000001</v>
      </c>
      <c r="K25" s="2">
        <v>362435177.30000001</v>
      </c>
      <c r="L25" s="2">
        <v>207860302.65999997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June:</v>
      </c>
      <c r="B26" s="2">
        <v>857539976</v>
      </c>
      <c r="C26" s="34">
        <v>857539976</v>
      </c>
      <c r="D26" s="34">
        <v>371786609.75999999</v>
      </c>
      <c r="E26" s="34">
        <v>276646.86</v>
      </c>
      <c r="F26" s="34">
        <v>6104918.2999999998</v>
      </c>
      <c r="G26" s="34">
        <v>0</v>
      </c>
      <c r="H26" s="34">
        <v>145942</v>
      </c>
      <c r="I26" s="34">
        <v>290297.34999999998</v>
      </c>
      <c r="J26" s="2">
        <v>362435177.30000001</v>
      </c>
      <c r="K26" s="34">
        <v>362435177.30000001</v>
      </c>
      <c r="L26" s="2">
        <v>207860302.65999997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28"/>
      <c r="J29" s="31"/>
      <c r="K29" s="31"/>
    </row>
    <row r="30" spans="1:51">
      <c r="J30" s="31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C18" sqref="C18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39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41" t="s">
        <v>10</v>
      </c>
      <c r="C10" s="41" t="s">
        <v>11</v>
      </c>
      <c r="D10" s="55"/>
      <c r="E10" s="41" t="s">
        <v>12</v>
      </c>
      <c r="F10" s="41" t="s">
        <v>13</v>
      </c>
      <c r="G10" s="41" t="s">
        <v>14</v>
      </c>
      <c r="H10" s="41" t="s">
        <v>15</v>
      </c>
      <c r="I10" s="41" t="s">
        <v>16</v>
      </c>
      <c r="J10" s="41" t="s">
        <v>10</v>
      </c>
      <c r="K10" s="41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0</v>
      </c>
      <c r="F13" s="33">
        <v>1223556.33</v>
      </c>
      <c r="G13" s="33">
        <v>0</v>
      </c>
      <c r="H13" s="33">
        <v>0</v>
      </c>
      <c r="I13" s="33">
        <v>0</v>
      </c>
      <c r="J13" s="33">
        <v>235126398.41999999</v>
      </c>
      <c r="K13" s="33">
        <v>235126398.41999999</v>
      </c>
      <c r="L13" s="35">
        <v>34873601.580000013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1562464.41</v>
      </c>
      <c r="G14" s="33">
        <v>0</v>
      </c>
      <c r="H14" s="33">
        <v>0</v>
      </c>
      <c r="I14" s="33">
        <v>61136.46</v>
      </c>
      <c r="J14" s="33">
        <v>4687393.6300000008</v>
      </c>
      <c r="K14" s="33">
        <v>4687393.6300000008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-86432</v>
      </c>
      <c r="I16" s="33">
        <v>0</v>
      </c>
      <c r="J16" s="33">
        <v>615949</v>
      </c>
      <c r="K16" s="33">
        <v>615949</v>
      </c>
      <c r="L16" s="35">
        <v>792694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247848</v>
      </c>
      <c r="I17" s="33">
        <v>0</v>
      </c>
      <c r="J17" s="33">
        <v>784144</v>
      </c>
      <c r="K17" s="33">
        <v>784144</v>
      </c>
      <c r="L17" s="35">
        <v>1011672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3.5">
      <c r="A19" s="25" t="s">
        <v>40</v>
      </c>
      <c r="B19" s="33">
        <v>8095766</v>
      </c>
      <c r="C19" s="33">
        <v>8095766</v>
      </c>
      <c r="D19" s="33">
        <v>8095766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8095766</v>
      </c>
      <c r="K19" s="33">
        <v>8095766</v>
      </c>
      <c r="L19" s="35">
        <v>0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1689349.9</v>
      </c>
      <c r="G20" s="33">
        <v>0</v>
      </c>
      <c r="H20" s="33">
        <v>0</v>
      </c>
      <c r="I20" s="33">
        <v>33207.56</v>
      </c>
      <c r="J20" s="33">
        <v>2236101.96</v>
      </c>
      <c r="K20" s="33">
        <v>2236101.96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42699.69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185334.45</v>
      </c>
      <c r="G22" s="33">
        <v>0</v>
      </c>
      <c r="H22" s="33">
        <v>0</v>
      </c>
      <c r="I22" s="33">
        <v>200876.22</v>
      </c>
      <c r="J22" s="33">
        <v>8501860.9900000002</v>
      </c>
      <c r="K22" s="33">
        <v>8501860.9900000002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225461.46999999997</v>
      </c>
      <c r="F23" s="33">
        <v>4517205.6500000004</v>
      </c>
      <c r="G23" s="33">
        <v>0</v>
      </c>
      <c r="H23" s="33">
        <v>0</v>
      </c>
      <c r="I23" s="33">
        <v>0</v>
      </c>
      <c r="J23" s="33">
        <v>33477985.829999998</v>
      </c>
      <c r="K23" s="33">
        <v>33477985.829999998</v>
      </c>
      <c r="L23" s="35">
        <v>47142168.74000001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51185.39</v>
      </c>
      <c r="F24" s="33">
        <v>1468071.6700000002</v>
      </c>
      <c r="G24" s="33">
        <v>0</v>
      </c>
      <c r="H24" s="33">
        <v>0</v>
      </c>
      <c r="I24" s="33">
        <v>0</v>
      </c>
      <c r="J24" s="33">
        <v>9078106.3800000008</v>
      </c>
      <c r="K24" s="33">
        <v>9078106.3800000008</v>
      </c>
      <c r="L24" s="35">
        <v>15317931.159999982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857539976</v>
      </c>
      <c r="C25" s="2">
        <v>857539976</v>
      </c>
      <c r="D25" s="2">
        <v>379882375.75999999</v>
      </c>
      <c r="E25" s="2">
        <v>276646.86</v>
      </c>
      <c r="F25" s="2">
        <v>10645982.410000002</v>
      </c>
      <c r="G25" s="2">
        <v>0</v>
      </c>
      <c r="H25" s="2">
        <v>161416</v>
      </c>
      <c r="I25" s="2">
        <v>337919.93</v>
      </c>
      <c r="J25" s="2">
        <v>369674456.20999992</v>
      </c>
      <c r="K25" s="2">
        <v>369674456.20999992</v>
      </c>
      <c r="L25" s="2">
        <v>199138067.48000002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July:</v>
      </c>
      <c r="B26" s="2">
        <v>857539976</v>
      </c>
      <c r="C26" s="34">
        <v>857539976</v>
      </c>
      <c r="D26" s="34">
        <v>379882375.75999999</v>
      </c>
      <c r="E26" s="34">
        <v>276646.86</v>
      </c>
      <c r="F26" s="34">
        <v>10645982.410000002</v>
      </c>
      <c r="G26" s="34">
        <v>0</v>
      </c>
      <c r="H26" s="34">
        <v>161416</v>
      </c>
      <c r="I26" s="34">
        <v>337919.93</v>
      </c>
      <c r="J26" s="2">
        <v>369674456.20999992</v>
      </c>
      <c r="K26" s="34">
        <v>369674456.20999992</v>
      </c>
      <c r="L26" s="2">
        <v>199138067.48000002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30" t="s">
        <v>41</v>
      </c>
      <c r="J29" s="31"/>
      <c r="K29" s="31"/>
    </row>
    <row r="30" spans="1:51">
      <c r="J30" s="31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Normal="100" workbookViewId="0">
      <selection activeCell="C14" sqref="C14"/>
    </sheetView>
  </sheetViews>
  <sheetFormatPr defaultRowHeight="15.75"/>
  <cols>
    <col min="1" max="1" width="49" style="29" customWidth="1"/>
    <col min="2" max="2" width="15.28515625" style="29" customWidth="1"/>
    <col min="3" max="3" width="16.140625" style="29" customWidth="1"/>
    <col min="4" max="7" width="11.42578125" style="29" customWidth="1"/>
    <col min="8" max="8" width="10.28515625" style="29" customWidth="1"/>
    <col min="9" max="9" width="11" style="29" customWidth="1"/>
    <col min="10" max="12" width="11.42578125" style="29" customWidth="1"/>
    <col min="13" max="51" width="9.140625" style="21"/>
    <col min="52" max="16384" width="9.140625" style="29"/>
  </cols>
  <sheetData>
    <row r="1" spans="1:51" s="6" customFormat="1" ht="45.75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51" s="6" customFormat="1" ht="10.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"/>
    </row>
    <row r="3" spans="1:51" s="7" customFormat="1" ht="17.2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51" s="7" customFormat="1" ht="15" customHeight="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1" s="9" customForma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51" s="10" customForma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51" s="11" customFormat="1">
      <c r="A7" s="53" t="s">
        <v>42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51" s="17" customFormat="1" ht="12.75">
      <c r="A8" s="12"/>
      <c r="B8" s="13"/>
      <c r="C8" s="13"/>
      <c r="D8" s="14"/>
      <c r="E8" s="14"/>
      <c r="F8" s="13"/>
      <c r="G8" s="13"/>
      <c r="H8" s="13"/>
      <c r="I8" s="13"/>
      <c r="J8" s="14"/>
      <c r="K8" s="15"/>
      <c r="L8" s="16" t="s">
        <v>3</v>
      </c>
    </row>
    <row r="9" spans="1:51" s="18" customFormat="1" ht="25.5" customHeight="1">
      <c r="A9" s="55" t="s">
        <v>4</v>
      </c>
      <c r="B9" s="55" t="s">
        <v>5</v>
      </c>
      <c r="C9" s="55"/>
      <c r="D9" s="55" t="s">
        <v>6</v>
      </c>
      <c r="E9" s="55" t="s">
        <v>7</v>
      </c>
      <c r="F9" s="55"/>
      <c r="G9" s="55"/>
      <c r="H9" s="55"/>
      <c r="I9" s="55"/>
      <c r="J9" s="55" t="s">
        <v>8</v>
      </c>
      <c r="K9" s="55"/>
      <c r="L9" s="55" t="s">
        <v>9</v>
      </c>
    </row>
    <row r="10" spans="1:51" s="18" customFormat="1" ht="41.25">
      <c r="A10" s="55"/>
      <c r="B10" s="42" t="s">
        <v>10</v>
      </c>
      <c r="C10" s="42" t="s">
        <v>11</v>
      </c>
      <c r="D10" s="55"/>
      <c r="E10" s="42" t="s">
        <v>12</v>
      </c>
      <c r="F10" s="42" t="s">
        <v>13</v>
      </c>
      <c r="G10" s="42" t="s">
        <v>14</v>
      </c>
      <c r="H10" s="42" t="s">
        <v>15</v>
      </c>
      <c r="I10" s="42" t="s">
        <v>16</v>
      </c>
      <c r="J10" s="42" t="s">
        <v>10</v>
      </c>
      <c r="K10" s="42" t="s">
        <v>17</v>
      </c>
      <c r="L10" s="55"/>
    </row>
    <row r="11" spans="1:51" s="8" customFormat="1" ht="12.7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8"/>
      <c r="N11" s="18"/>
    </row>
    <row r="12" spans="1:51" s="22" customFormat="1" ht="12.75">
      <c r="A12" s="20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18"/>
      <c r="N12" s="1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22" customFormat="1" ht="24">
      <c r="A13" s="23" t="s">
        <v>18</v>
      </c>
      <c r="B13" s="33">
        <v>250000000</v>
      </c>
      <c r="C13" s="33">
        <v>250000000</v>
      </c>
      <c r="D13" s="33">
        <v>236349954.75</v>
      </c>
      <c r="E13" s="33">
        <v>0</v>
      </c>
      <c r="F13" s="33">
        <v>365870.24</v>
      </c>
      <c r="G13" s="33">
        <v>0</v>
      </c>
      <c r="H13" s="33">
        <v>0</v>
      </c>
      <c r="I13" s="33">
        <v>0</v>
      </c>
      <c r="J13" s="33">
        <v>235984084.50999999</v>
      </c>
      <c r="K13" s="33">
        <v>235984084.50999999</v>
      </c>
      <c r="L13" s="35">
        <v>34015915.49000001</v>
      </c>
      <c r="M13" s="18"/>
      <c r="N13" s="18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22" customFormat="1" ht="12.75" customHeight="1">
      <c r="A14" s="23" t="s">
        <v>19</v>
      </c>
      <c r="B14" s="33">
        <v>100000000</v>
      </c>
      <c r="C14" s="33">
        <v>100000000</v>
      </c>
      <c r="D14" s="33">
        <v>6249858.040000001</v>
      </c>
      <c r="E14" s="33">
        <v>0</v>
      </c>
      <c r="F14" s="33">
        <v>3124928.82</v>
      </c>
      <c r="G14" s="33">
        <v>0</v>
      </c>
      <c r="H14" s="33">
        <v>0</v>
      </c>
      <c r="I14" s="33">
        <v>160973.51</v>
      </c>
      <c r="J14" s="33">
        <v>3124929.2200000011</v>
      </c>
      <c r="K14" s="33">
        <v>3124929.2200000011</v>
      </c>
      <c r="L14" s="35">
        <v>0</v>
      </c>
      <c r="M14" s="18"/>
      <c r="N14" s="18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s="22" customFormat="1" ht="12.75" customHeight="1">
      <c r="A15" s="23" t="s">
        <v>19</v>
      </c>
      <c r="B15" s="33">
        <v>100000000</v>
      </c>
      <c r="C15" s="33">
        <v>100000000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5">
        <v>100000000</v>
      </c>
      <c r="M15" s="18"/>
      <c r="N15" s="18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s="22" customFormat="1" ht="12.75">
      <c r="A16" s="23" t="s">
        <v>20</v>
      </c>
      <c r="B16" s="33">
        <v>1408643</v>
      </c>
      <c r="C16" s="33">
        <v>1408643</v>
      </c>
      <c r="D16" s="33">
        <v>702381</v>
      </c>
      <c r="E16" s="33">
        <v>0</v>
      </c>
      <c r="F16" s="33">
        <v>0</v>
      </c>
      <c r="G16" s="33">
        <v>0</v>
      </c>
      <c r="H16" s="33">
        <v>-86432</v>
      </c>
      <c r="I16" s="33">
        <v>0</v>
      </c>
      <c r="J16" s="33">
        <v>615949</v>
      </c>
      <c r="K16" s="33">
        <v>615949</v>
      </c>
      <c r="L16" s="35">
        <v>792694</v>
      </c>
      <c r="M16" s="18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s="22" customFormat="1" ht="12.75">
      <c r="A17" s="25" t="s">
        <v>20</v>
      </c>
      <c r="B17" s="33">
        <v>1795816</v>
      </c>
      <c r="C17" s="33">
        <v>1795816</v>
      </c>
      <c r="D17" s="33">
        <v>536296</v>
      </c>
      <c r="E17" s="33">
        <v>0</v>
      </c>
      <c r="F17" s="33">
        <v>0</v>
      </c>
      <c r="G17" s="33">
        <v>0</v>
      </c>
      <c r="H17" s="33">
        <v>247848</v>
      </c>
      <c r="I17" s="33">
        <v>0</v>
      </c>
      <c r="J17" s="33">
        <v>784144</v>
      </c>
      <c r="K17" s="33">
        <v>784144</v>
      </c>
      <c r="L17" s="35">
        <v>1011672</v>
      </c>
      <c r="M17" s="18"/>
      <c r="N17" s="18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s="22" customFormat="1" ht="36">
      <c r="A18" s="25" t="s">
        <v>27</v>
      </c>
      <c r="B18" s="33">
        <v>57070750</v>
      </c>
      <c r="C18" s="33">
        <v>57070750</v>
      </c>
      <c r="D18" s="33">
        <v>57070750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57070750</v>
      </c>
      <c r="K18" s="33">
        <v>57070750</v>
      </c>
      <c r="L18" s="35">
        <v>0</v>
      </c>
      <c r="M18" s="18"/>
      <c r="N18" s="18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s="22" customFormat="1" ht="13.5">
      <c r="A19" s="25" t="s">
        <v>40</v>
      </c>
      <c r="B19" s="33">
        <v>8095766</v>
      </c>
      <c r="C19" s="33">
        <v>8095766</v>
      </c>
      <c r="D19" s="33">
        <v>8095766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8095766</v>
      </c>
      <c r="K19" s="33">
        <v>8095766</v>
      </c>
      <c r="L19" s="35">
        <v>0</v>
      </c>
      <c r="M19" s="18"/>
      <c r="N19" s="18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2" customFormat="1" ht="12.75">
      <c r="A20" s="24" t="s">
        <v>21</v>
      </c>
      <c r="B20" s="33">
        <v>14936046</v>
      </c>
      <c r="C20" s="33">
        <v>14936046</v>
      </c>
      <c r="D20" s="33">
        <v>3925451.86</v>
      </c>
      <c r="E20" s="33">
        <v>0</v>
      </c>
      <c r="F20" s="33">
        <v>1689349.9</v>
      </c>
      <c r="G20" s="33">
        <v>0</v>
      </c>
      <c r="H20" s="33">
        <v>0</v>
      </c>
      <c r="I20" s="33">
        <v>33207.56</v>
      </c>
      <c r="J20" s="33">
        <v>2236101.96</v>
      </c>
      <c r="K20" s="33">
        <v>2236101.96</v>
      </c>
      <c r="L20" s="35">
        <v>0</v>
      </c>
      <c r="M20" s="18"/>
      <c r="N20" s="18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s="22" customFormat="1" ht="36">
      <c r="A21" s="24" t="s">
        <v>31</v>
      </c>
      <c r="B21" s="33">
        <v>10000000</v>
      </c>
      <c r="C21" s="33">
        <v>10000000</v>
      </c>
      <c r="D21" s="33">
        <v>10000000</v>
      </c>
      <c r="E21" s="33">
        <v>0</v>
      </c>
      <c r="F21" s="33">
        <v>0</v>
      </c>
      <c r="G21" s="33">
        <v>0</v>
      </c>
      <c r="H21" s="33">
        <v>0</v>
      </c>
      <c r="I21" s="33">
        <v>234831.09</v>
      </c>
      <c r="J21" s="33">
        <v>10000000</v>
      </c>
      <c r="K21" s="33">
        <v>10000000</v>
      </c>
      <c r="L21" s="35">
        <v>0</v>
      </c>
      <c r="M21" s="18"/>
      <c r="N21" s="18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2.75">
      <c r="A22" s="23" t="s">
        <v>25</v>
      </c>
      <c r="B22" s="33">
        <v>14228718</v>
      </c>
      <c r="C22" s="33">
        <v>14228718</v>
      </c>
      <c r="D22" s="33">
        <v>8687195.4399999995</v>
      </c>
      <c r="E22" s="33">
        <v>0</v>
      </c>
      <c r="F22" s="33">
        <v>209066.68</v>
      </c>
      <c r="G22" s="33">
        <v>0</v>
      </c>
      <c r="H22" s="33">
        <v>0</v>
      </c>
      <c r="I22" s="33">
        <v>236216.45</v>
      </c>
      <c r="J22" s="33">
        <v>8478128.7599999998</v>
      </c>
      <c r="K22" s="33">
        <v>8478128.7599999998</v>
      </c>
      <c r="L22" s="35">
        <v>0</v>
      </c>
      <c r="M22" s="18"/>
      <c r="N22" s="18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22" customFormat="1" ht="12.75">
      <c r="A23" s="23" t="s">
        <v>30</v>
      </c>
      <c r="B23" s="33">
        <v>195903714</v>
      </c>
      <c r="C23" s="33">
        <v>195903714</v>
      </c>
      <c r="D23" s="33">
        <v>37769730.009999998</v>
      </c>
      <c r="E23" s="33">
        <v>222311.46999999997</v>
      </c>
      <c r="F23" s="33">
        <v>5204324.8100000005</v>
      </c>
      <c r="G23" s="33">
        <v>0</v>
      </c>
      <c r="H23" s="33">
        <v>0</v>
      </c>
      <c r="I23" s="33">
        <v>0</v>
      </c>
      <c r="J23" s="33">
        <v>32787716.669999994</v>
      </c>
      <c r="K23" s="33">
        <v>32787716.669999994</v>
      </c>
      <c r="L23" s="35">
        <v>47145318.74000001</v>
      </c>
      <c r="M23" s="18"/>
      <c r="N23" s="18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2" customFormat="1" ht="12.75">
      <c r="A24" s="26" t="s">
        <v>29</v>
      </c>
      <c r="B24" s="32">
        <v>84100523.00000003</v>
      </c>
      <c r="C24" s="33">
        <v>84100523.00000003</v>
      </c>
      <c r="D24" s="33">
        <v>10494992.66</v>
      </c>
      <c r="E24" s="33">
        <v>51185.39</v>
      </c>
      <c r="F24" s="33">
        <v>1681253.7600000002</v>
      </c>
      <c r="G24" s="33">
        <v>0</v>
      </c>
      <c r="H24" s="33">
        <v>0</v>
      </c>
      <c r="I24" s="33">
        <v>0</v>
      </c>
      <c r="J24" s="33">
        <v>8864924.290000001</v>
      </c>
      <c r="K24" s="33">
        <v>8864924.290000001</v>
      </c>
      <c r="L24" s="35">
        <v>15317931.159999982</v>
      </c>
      <c r="M24" s="18"/>
      <c r="N24" s="18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2" customFormat="1" ht="12.75">
      <c r="A25" s="27" t="s">
        <v>22</v>
      </c>
      <c r="B25" s="2">
        <v>857539976</v>
      </c>
      <c r="C25" s="2">
        <v>857539976</v>
      </c>
      <c r="D25" s="2">
        <v>379882375.75999999</v>
      </c>
      <c r="E25" s="2">
        <v>273496.86</v>
      </c>
      <c r="F25" s="2">
        <v>12274794.209999999</v>
      </c>
      <c r="G25" s="2">
        <v>0</v>
      </c>
      <c r="H25" s="2">
        <v>161416</v>
      </c>
      <c r="I25" s="2">
        <v>665228.6100000001</v>
      </c>
      <c r="J25" s="2">
        <v>368042494.41000003</v>
      </c>
      <c r="K25" s="2">
        <v>368042494.41000003</v>
      </c>
      <c r="L25" s="2">
        <v>198283531.38999999</v>
      </c>
      <c r="M25" s="18"/>
      <c r="N25" s="18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s="22" customFormat="1" ht="12.75">
      <c r="A26" s="27" t="str">
        <f>"TOTAL in "&amp;LEFT($A$7,LEN($A$7)-5)&amp;":"</f>
        <v>TOTAL in January - August:</v>
      </c>
      <c r="B26" s="2">
        <v>857539976</v>
      </c>
      <c r="C26" s="34">
        <v>857539976</v>
      </c>
      <c r="D26" s="34">
        <v>379882375.75999999</v>
      </c>
      <c r="E26" s="34">
        <v>273496.86</v>
      </c>
      <c r="F26" s="34">
        <v>12274794.209999999</v>
      </c>
      <c r="G26" s="34">
        <v>0</v>
      </c>
      <c r="H26" s="34">
        <v>161416</v>
      </c>
      <c r="I26" s="34">
        <v>665228.6100000001</v>
      </c>
      <c r="J26" s="2">
        <v>368042494.41000003</v>
      </c>
      <c r="K26" s="34">
        <v>368042494.41000003</v>
      </c>
      <c r="L26" s="2">
        <v>198283531.38999999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14.25" customHeight="1">
      <c r="A27" s="28"/>
    </row>
    <row r="28" spans="1:51" ht="14.25" customHeight="1">
      <c r="A28" s="30" t="s">
        <v>23</v>
      </c>
    </row>
    <row r="29" spans="1:51">
      <c r="A29" s="30" t="s">
        <v>41</v>
      </c>
      <c r="J29" s="31"/>
      <c r="K29" s="31"/>
    </row>
    <row r="30" spans="1:51">
      <c r="J30" s="31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y j 7 X B L o t G q V S W X I A V 4 T 2 7 L N S / f F 6 t q M Z o V k I r T w 8 3 c J L 4 M K a R D 2 g e j u 8 P P 4 / P j u T O 5 W s 2 n t P Z 7 n S Z a 2 n E b d c 2 p x + p Q 9 J + m k 5 b w t f l 4 1 v j h 3 P p G 0 B z V c m u a 3 q z x p O S + L x e 9 b 1 1 0 u l / X l d T 2 b T 9 y m 5 z X c c R T q p 5 d 4 9 n i V p P n i M X 2 K n R 3 q + d 8 o Z 7 0 R F 7 5 H 3 I 1 F h q A 0 E 7 w I b U 2 i Y M i 2 w Z 1 N A t A d x a Q p n M n j 9 D 3 7 9 T Z L 7 C x O 4 z z J b d N r X t s 4 n d R X 0 3 x F 3 P 3 F p K s E N 8 A D u 9 n B M t 4 V / s 2 N 5 9 U b 9 c / 4 b T Z u v h L 3 + D J i b E A N l U o M W Q C q 5 h Y R Z i D S h a n t k C p G 2 y F 0 E E w Z B + W T n W n 7 l A c h S p s n t 2 k y b T m L + R t q V l C M r W h / g 4 4 p 8 P g L B 6 C P L H O P 8 h u L 2 U h Q h o F G t d T 4 w G e B T 8 N Q j G y g a M 9 i A m g I S V y M k 3 I j f 4 x a l w b K + w F 8 h E x B V 4 H u W x g z Y y P a U W L N d Q o W 3 Q 7 o v 4 e o n k U E o d n R 6 O o 8 6 J p C 9 p F Q 9 2 0 h 7 v e Y S s H P E G T U t l g k + B e v Q L L d 3 0 q q N T p B B Q 7 T h w h O v w x t H k K w A 4 n l D D Y S w c F t e G e p a B T l u o s F f h n N J z 7 c B 5 f u W f D B I X x w F p w L O 1 J U X n J 5 H 4 5 / K l 7 3 s T 0 x o P 9 H R e + S Y V V q S F I F 3 F x 4 j x u S E l F F j o G U Q h m r G e 9 h h Q b S b l q s A t d A A 7 a k Y R H 7 D l Y b g T P w g q m z Y w q p 6 s H J Q 8 M 9 n N B F T h 0 R S T x S + Z Q V 4 5 2 4 H 6 N k r S K n U U m 6 9 s y D B H + U z V 9 / Z N l r 8 W r u g k S b b R / 7 W P d 7 3 v p x 9 f 8 A l r Z a F P 0 H A A A = < / A p p l i c a t i o n > 
</file>

<file path=customXml/itemProps1.xml><?xml version="1.0" encoding="utf-8"?>
<ds:datastoreItem xmlns:ds="http://schemas.openxmlformats.org/officeDocument/2006/customXml" ds:itemID="{0C4C702F-1482-426D-917D-F4B408CBFE6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OKT</vt:lpstr>
      <vt:lpstr>NOV</vt:lpstr>
      <vt:lpstr>DEC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OKT!Print_Area</vt:lpstr>
      <vt:lpstr>SEP!Print_Area</vt:lpstr>
      <vt:lpstr>APR!Print_Titles</vt:lpstr>
      <vt:lpstr>AUG!Print_Titles</vt:lpstr>
      <vt:lpstr>DEC!Print_Titles</vt:lpstr>
      <vt:lpstr>FEB!Print_Titles</vt:lpstr>
      <vt:lpstr>JAN!Print_Titles</vt:lpstr>
      <vt:lpstr>JUL!Print_Titles</vt:lpstr>
      <vt:lpstr>JUN!Print_Titles</vt:lpstr>
      <vt:lpstr>MAR!Print_Titles</vt:lpstr>
      <vt:lpstr>MAY!Print_Titles</vt:lpstr>
      <vt:lpstr>NOV!Print_Titles</vt:lpstr>
      <vt:lpstr>OKT!Print_Titles</vt:lpstr>
      <vt:lpstr>SEP!Print_Titles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SilvijaL</dc:creator>
  <cp:lastModifiedBy>Ēriks Tamanis</cp:lastModifiedBy>
  <cp:lastPrinted>2019-09-23T08:12:49Z</cp:lastPrinted>
  <dcterms:created xsi:type="dcterms:W3CDTF">2007-02-06T08:48:14Z</dcterms:created>
  <dcterms:modified xsi:type="dcterms:W3CDTF">2024-02-14T13:29:23Z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galvojumi_menesis_2023_eng.xlsx</vt:lpwstr>
  </property>
</Properties>
</file>