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checkCompatibility="1"/>
  <mc:AlternateContent xmlns:mc="http://schemas.openxmlformats.org/markup-compatibility/2006">
    <mc:Choice Requires="x15">
      <x15ac:absPath xmlns:x15ac="http://schemas.microsoft.com/office/spreadsheetml/2010/11/ac" url="M:\Parskdep\Parskati\galvojumi\galvojumi_menesis\"/>
    </mc:Choice>
  </mc:AlternateContent>
  <bookViews>
    <workbookView xWindow="0" yWindow="0" windowWidth="21705" windowHeight="9525" firstSheet="1" activeTab="12"/>
  </bookViews>
  <sheets>
    <sheet name="BExRepositorySheet" sheetId="27" state="veryHidden" r:id="rId1"/>
    <sheet name="JAN" sheetId="245" r:id="rId2"/>
    <sheet name="FEB" sheetId="246" r:id="rId3"/>
    <sheet name="MAR" sheetId="247" r:id="rId4"/>
    <sheet name="APR" sheetId="248" r:id="rId5"/>
    <sheet name="MAI" sheetId="249" r:id="rId6"/>
    <sheet name="JUN" sheetId="250" r:id="rId7"/>
    <sheet name="JUL" sheetId="251" r:id="rId8"/>
    <sheet name="AUG" sheetId="252" r:id="rId9"/>
    <sheet name="SEP" sheetId="253" r:id="rId10"/>
    <sheet name="OCT" sheetId="254" r:id="rId11"/>
    <sheet name="NOV" sheetId="255" r:id="rId12"/>
    <sheet name="DEC" sheetId="256" r:id="rId13"/>
  </sheets>
  <definedNames>
    <definedName name="_xlnm.Print_Area" localSheetId="4">APR!$A$1:$L$28</definedName>
    <definedName name="_xlnm.Print_Area" localSheetId="8">AUG!$A$1:$L$28</definedName>
    <definedName name="_xlnm.Print_Area" localSheetId="12">DEC!$A$1:$L$28</definedName>
    <definedName name="_xlnm.Print_Area" localSheetId="2">FEB!$A$1:$L$28</definedName>
    <definedName name="_xlnm.Print_Area" localSheetId="1">JAN!$A$1:$L$28</definedName>
    <definedName name="_xlnm.Print_Area" localSheetId="7">JUL!$A$1:$L$28</definedName>
    <definedName name="_xlnm.Print_Area" localSheetId="6">JUN!$A$1:$L$28</definedName>
    <definedName name="_xlnm.Print_Area" localSheetId="5">MAI!$A$1:$L$28</definedName>
    <definedName name="_xlnm.Print_Area" localSheetId="3">MAR!$A$1:$L$28</definedName>
    <definedName name="_xlnm.Print_Area" localSheetId="11">NOV!$A$1:$L$28</definedName>
    <definedName name="_xlnm.Print_Area" localSheetId="10">OCT!$A$1:$L$28</definedName>
    <definedName name="_xlnm.Print_Area" localSheetId="9">SEP!$A$1:$L$28</definedName>
    <definedName name="_xlnm.Print_Titles" localSheetId="4">APR!$8:$11</definedName>
    <definedName name="_xlnm.Print_Titles" localSheetId="8">AUG!$8:$11</definedName>
    <definedName name="_xlnm.Print_Titles" localSheetId="12">DEC!$8:$11</definedName>
    <definedName name="_xlnm.Print_Titles" localSheetId="2">FEB!$8:$11</definedName>
    <definedName name="_xlnm.Print_Titles" localSheetId="1">JAN!$8:$11</definedName>
    <definedName name="_xlnm.Print_Titles" localSheetId="7">JUL!$8:$11</definedName>
    <definedName name="_xlnm.Print_Titles" localSheetId="6">JUN!$8:$11</definedName>
    <definedName name="_xlnm.Print_Titles" localSheetId="5">MAI!$8:$11</definedName>
    <definedName name="_xlnm.Print_Titles" localSheetId="3">MAR!$8:$11</definedName>
    <definedName name="_xlnm.Print_Titles" localSheetId="11">NOV!$8:$11</definedName>
    <definedName name="_xlnm.Print_Titles" localSheetId="10">OCT!$8:$11</definedName>
    <definedName name="_xlnm.Print_Titles" localSheetId="9">SEP!$8:$11</definedName>
  </definedNames>
  <calcPr calcId="162913"/>
</workbook>
</file>

<file path=xl/calcChain.xml><?xml version="1.0" encoding="utf-8"?>
<calcChain xmlns="http://schemas.openxmlformats.org/spreadsheetml/2006/main">
  <c r="A26" i="256" l="1"/>
  <c r="A26" i="255" l="1"/>
  <c r="A26" i="254" l="1"/>
  <c r="A26" i="253" l="1"/>
  <c r="A26" i="252" l="1"/>
  <c r="A26" i="251" l="1"/>
  <c r="A26" i="250" l="1"/>
  <c r="A26" i="249" l="1"/>
  <c r="A26" i="248" l="1"/>
  <c r="A26" i="247" l="1"/>
  <c r="A26" i="246" l="1"/>
  <c r="A26" i="245" l="1"/>
</calcChain>
</file>

<file path=xl/sharedStrings.xml><?xml version="1.0" encoding="utf-8"?>
<sst xmlns="http://schemas.openxmlformats.org/spreadsheetml/2006/main" count="460" uniqueCount="54">
  <si>
    <t>REPORT</t>
  </si>
  <si>
    <t>Rīga</t>
  </si>
  <si>
    <t>Guarantees issued by the Central Government</t>
  </si>
  <si>
    <t>(in currency units)</t>
  </si>
  <si>
    <t>Loan and Lender</t>
  </si>
  <si>
    <t>Amount guaranteed</t>
  </si>
  <si>
    <r>
      <t xml:space="preserve">Debt guaranteed </t>
    </r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at the beginning of the period
EUR</t>
    </r>
  </si>
  <si>
    <t>During the period</t>
  </si>
  <si>
    <r>
      <t xml:space="preserve">Debt guaranteed </t>
    </r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at the end of the period</t>
    </r>
  </si>
  <si>
    <r>
      <t xml:space="preserve">Undisbursed </t>
    </r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at the end of the period
EUR</t>
    </r>
  </si>
  <si>
    <t>Original currency</t>
  </si>
  <si>
    <t>EUR</t>
  </si>
  <si>
    <r>
      <t xml:space="preserve">Disbursed </t>
    </r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
EUR</t>
    </r>
  </si>
  <si>
    <r>
      <t xml:space="preserve">Principal </t>
    </r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paid
EUR</t>
    </r>
  </si>
  <si>
    <t>Currency exposure
EUR</t>
  </si>
  <si>
    <t>Other changes
EUR</t>
  </si>
  <si>
    <t>Interest paid
EUR</t>
  </si>
  <si>
    <t>EUR
(4+5-6+7+8)</t>
  </si>
  <si>
    <t xml:space="preserve">Agriculture and rural development loan guarantee program for year 2007-2013 (range of credit institutions) </t>
  </si>
  <si>
    <t>Latvian Development Finance Institution Altum (EIB)</t>
  </si>
  <si>
    <t>Loans and guarantees for EIB supported projects  (EIB)</t>
  </si>
  <si>
    <t>Public organization "Latvian Olympic committee" (Swedbank)</t>
  </si>
  <si>
    <t xml:space="preserve">Total   EUR </t>
  </si>
  <si>
    <r>
      <rPr>
        <vertAlign val="superscript"/>
        <sz val="8"/>
        <rFont val="Times New Roman"/>
        <family val="1"/>
        <charset val="186"/>
      </rPr>
      <t>1</t>
    </r>
    <r>
      <rPr>
        <sz val="8"/>
        <rFont val="Times New Roman"/>
        <family val="1"/>
      </rPr>
      <t xml:space="preserve"> Part of the guaranteed loan</t>
    </r>
  </si>
  <si>
    <t>Monthly Report</t>
  </si>
  <si>
    <t>State Real Estate (Swedbank)</t>
  </si>
  <si>
    <t>Smilšu iela 1, Rīga, LV-1919, Latvia, phone +371 67094222, fax +371 67094220, e-mail pasts@kase.gov.lv, www.kase.gov.lv</t>
  </si>
  <si>
    <t>The European instrument for temporary support to mitigate unemployment risks in an emergency (SURE) caused by the COVID-19 outbreak (EC)</t>
  </si>
  <si>
    <t>Exceptional macro-financial assistance to Ukraine (EC)</t>
  </si>
  <si>
    <t>For students crediting(range of credit institutions)</t>
  </si>
  <si>
    <t>For study crediting (range of credit institutions)</t>
  </si>
  <si>
    <t>Public Expenditures for
Administrative Capacity Endurance in Ukraine (World bank (SRAB))</t>
  </si>
  <si>
    <r>
      <rPr>
        <b/>
        <sz val="16"/>
        <rFont val="Calibri Light"/>
        <family val="2"/>
        <charset val="186"/>
      </rPr>
      <t>Valsts kase</t>
    </r>
    <r>
      <rPr>
        <sz val="10"/>
        <rFont val="Times New Roman"/>
        <family val="1"/>
      </rPr>
      <t xml:space="preserve">
Treasury of  the Republic of Latvia
</t>
    </r>
  </si>
  <si>
    <t>January 2024</t>
  </si>
  <si>
    <t>January - February 2024</t>
  </si>
  <si>
    <t>January - March 2024</t>
  </si>
  <si>
    <t>January - April 2024</t>
  </si>
  <si>
    <t>January - May 2024</t>
  </si>
  <si>
    <t>January - June 2024</t>
  </si>
  <si>
    <t>January - July 2024</t>
  </si>
  <si>
    <t>January - August 2024</t>
  </si>
  <si>
    <t>January - September 2024</t>
  </si>
  <si>
    <t>Smilšu iela 1, Rīga, LV-1919, Latvia, phone +371 67094222, e-mail pasts@kase.gov.lv, www.kase.gov.lv</t>
  </si>
  <si>
    <r>
      <rPr>
        <vertAlign val="superscript"/>
        <sz val="8"/>
        <rFont val="Times New Roman"/>
        <family val="1"/>
        <charset val="186"/>
      </rPr>
      <t>1</t>
    </r>
    <r>
      <rPr>
        <sz val="8"/>
        <rFont val="Times New Roman"/>
        <family val="1"/>
      </rPr>
      <t xml:space="preserve"> Guarantees provided on behalf of the State in relation to the State budget</t>
    </r>
  </si>
  <si>
    <r>
      <rPr>
        <vertAlign val="superscript"/>
        <sz val="8"/>
        <rFont val="Times New Roman"/>
        <family val="1"/>
        <charset val="186"/>
      </rPr>
      <t>2</t>
    </r>
    <r>
      <rPr>
        <sz val="8"/>
        <rFont val="Times New Roman"/>
        <family val="1"/>
      </rPr>
      <t xml:space="preserve"> Part of the guaranteed loan</t>
    </r>
  </si>
  <si>
    <r>
      <t xml:space="preserve">Debt guaranteed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at the beginning of the period
EUR</t>
    </r>
  </si>
  <si>
    <r>
      <t xml:space="preserve">Disbursed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
EUR</t>
    </r>
  </si>
  <si>
    <r>
      <t xml:space="preserve">Principal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paid
EUR</t>
    </r>
  </si>
  <si>
    <r>
      <t xml:space="preserve">Debt guaranteed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at the end of the period</t>
    </r>
  </si>
  <si>
    <r>
      <t xml:space="preserve">Undisbursed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at the end of the period
EUR</t>
    </r>
  </si>
  <si>
    <r>
      <t xml:space="preserve">Guarantees issued by the Central Government </t>
    </r>
    <r>
      <rPr>
        <b/>
        <vertAlign val="superscript"/>
        <sz val="12"/>
        <rFont val="Times New Roman"/>
        <family val="1"/>
        <charset val="186"/>
      </rPr>
      <t>1</t>
    </r>
  </si>
  <si>
    <t>January - October 2024</t>
  </si>
  <si>
    <t>January - November 2024</t>
  </si>
  <si>
    <t>January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</si>
</sst>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0&quot;.&quot;0"/>
  </numFmts>
  <fonts count="59">
    <font>
      <sz val="10"/>
      <name val="Arial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86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2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vertAlign val="superscript"/>
      <sz val="10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0"/>
      <name val="BaltHelvetica"/>
    </font>
    <font>
      <b/>
      <sz val="10"/>
      <color indexed="8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0"/>
      <name val="BaltGaramond"/>
      <family val="2"/>
      <charset val="186"/>
    </font>
    <font>
      <sz val="10"/>
      <name val="Times New Roman"/>
      <family val="1"/>
    </font>
    <font>
      <sz val="10"/>
      <name val="Arial"/>
      <family val="2"/>
      <charset val="186"/>
    </font>
    <font>
      <sz val="10"/>
      <name val="RimTimes"/>
    </font>
    <font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color theme="1"/>
      <name val="Arial"/>
      <family val="2"/>
      <charset val="186"/>
    </font>
    <font>
      <b/>
      <sz val="16"/>
      <name val="Calibri Light"/>
      <family val="2"/>
      <charset val="186"/>
    </font>
    <font>
      <b/>
      <vertAlign val="superscript"/>
      <sz val="12"/>
      <name val="Times New Roman"/>
      <family val="1"/>
      <charset val="186"/>
    </font>
  </fonts>
  <fills count="53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45">
    <xf numFmtId="0" fontId="0" fillId="0" borderId="0"/>
    <xf numFmtId="0" fontId="6" fillId="2" borderId="0" applyNumberFormat="0" applyBorder="0" applyAlignment="0" applyProtection="0"/>
    <xf numFmtId="0" fontId="37" fillId="3" borderId="0" applyNumberFormat="0" applyBorder="0" applyAlignment="0" applyProtection="0"/>
    <xf numFmtId="0" fontId="6" fillId="2" borderId="0" applyNumberFormat="0" applyBorder="0" applyAlignment="0" applyProtection="0"/>
    <xf numFmtId="0" fontId="37" fillId="3" borderId="0" applyNumberFormat="0" applyBorder="0" applyAlignment="0" applyProtection="0"/>
    <xf numFmtId="0" fontId="6" fillId="4" borderId="0" applyNumberFormat="0" applyBorder="0" applyAlignment="0" applyProtection="0"/>
    <xf numFmtId="0" fontId="37" fillId="5" borderId="0" applyNumberFormat="0" applyBorder="0" applyAlignment="0" applyProtection="0"/>
    <xf numFmtId="0" fontId="6" fillId="4" borderId="0" applyNumberFormat="0" applyBorder="0" applyAlignment="0" applyProtection="0"/>
    <xf numFmtId="0" fontId="37" fillId="5" borderId="0" applyNumberFormat="0" applyBorder="0" applyAlignment="0" applyProtection="0"/>
    <xf numFmtId="0" fontId="6" fillId="6" borderId="0" applyNumberFormat="0" applyBorder="0" applyAlignment="0" applyProtection="0"/>
    <xf numFmtId="0" fontId="37" fillId="7" borderId="0" applyNumberFormat="0" applyBorder="0" applyAlignment="0" applyProtection="0"/>
    <xf numFmtId="0" fontId="6" fillId="6" borderId="0" applyNumberFormat="0" applyBorder="0" applyAlignment="0" applyProtection="0"/>
    <xf numFmtId="0" fontId="37" fillId="7" borderId="0" applyNumberFormat="0" applyBorder="0" applyAlignment="0" applyProtection="0"/>
    <xf numFmtId="0" fontId="6" fillId="8" borderId="0" applyNumberFormat="0" applyBorder="0" applyAlignment="0" applyProtection="0"/>
    <xf numFmtId="0" fontId="37" fillId="9" borderId="0" applyNumberFormat="0" applyBorder="0" applyAlignment="0" applyProtection="0"/>
    <xf numFmtId="0" fontId="6" fillId="8" borderId="0" applyNumberFormat="0" applyBorder="0" applyAlignment="0" applyProtection="0"/>
    <xf numFmtId="0" fontId="37" fillId="9" borderId="0" applyNumberFormat="0" applyBorder="0" applyAlignment="0" applyProtection="0"/>
    <xf numFmtId="0" fontId="6" fillId="10" borderId="0" applyNumberFormat="0" applyBorder="0" applyAlignment="0" applyProtection="0"/>
    <xf numFmtId="0" fontId="37" fillId="11" borderId="0" applyNumberFormat="0" applyBorder="0" applyAlignment="0" applyProtection="0"/>
    <xf numFmtId="0" fontId="6" fillId="10" borderId="0" applyNumberFormat="0" applyBorder="0" applyAlignment="0" applyProtection="0"/>
    <xf numFmtId="0" fontId="37" fillId="11" borderId="0" applyNumberFormat="0" applyBorder="0" applyAlignment="0" applyProtection="0"/>
    <xf numFmtId="0" fontId="6" fillId="5" borderId="0" applyNumberFormat="0" applyBorder="0" applyAlignment="0" applyProtection="0"/>
    <xf numFmtId="0" fontId="37" fillId="12" borderId="0" applyNumberFormat="0" applyBorder="0" applyAlignment="0" applyProtection="0"/>
    <xf numFmtId="0" fontId="6" fillId="5" borderId="0" applyNumberFormat="0" applyBorder="0" applyAlignment="0" applyProtection="0"/>
    <xf numFmtId="0" fontId="37" fillId="12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14" borderId="0" applyNumberFormat="0" applyBorder="0" applyAlignment="0" applyProtection="0"/>
    <xf numFmtId="0" fontId="37" fillId="15" borderId="0" applyNumberFormat="0" applyBorder="0" applyAlignment="0" applyProtection="0"/>
    <xf numFmtId="0" fontId="6" fillId="14" borderId="0" applyNumberFormat="0" applyBorder="0" applyAlignment="0" applyProtection="0"/>
    <xf numFmtId="0" fontId="37" fillId="15" borderId="0" applyNumberFormat="0" applyBorder="0" applyAlignment="0" applyProtection="0"/>
    <xf numFmtId="0" fontId="6" fillId="16" borderId="0" applyNumberFormat="0" applyBorder="0" applyAlignment="0" applyProtection="0"/>
    <xf numFmtId="0" fontId="37" fillId="9" borderId="0" applyNumberFormat="0" applyBorder="0" applyAlignment="0" applyProtection="0"/>
    <xf numFmtId="0" fontId="6" fillId="16" borderId="0" applyNumberFormat="0" applyBorder="0" applyAlignment="0" applyProtection="0"/>
    <xf numFmtId="0" fontId="37" fillId="9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12" borderId="0" applyNumberFormat="0" applyBorder="0" applyAlignment="0" applyProtection="0"/>
    <xf numFmtId="0" fontId="37" fillId="17" borderId="0" applyNumberFormat="0" applyBorder="0" applyAlignment="0" applyProtection="0"/>
    <xf numFmtId="0" fontId="6" fillId="12" borderId="0" applyNumberFormat="0" applyBorder="0" applyAlignment="0" applyProtection="0"/>
    <xf numFmtId="0" fontId="37" fillId="17" borderId="0" applyNumberFormat="0" applyBorder="0" applyAlignment="0" applyProtection="0"/>
    <xf numFmtId="0" fontId="7" fillId="13" borderId="0" applyNumberFormat="0" applyBorder="0" applyAlignment="0" applyProtection="0"/>
    <xf numFmtId="0" fontId="38" fillId="18" borderId="0" applyNumberFormat="0" applyBorder="0" applyAlignment="0" applyProtection="0"/>
    <xf numFmtId="0" fontId="7" fillId="13" borderId="0" applyNumberFormat="0" applyBorder="0" applyAlignment="0" applyProtection="0"/>
    <xf numFmtId="0" fontId="38" fillId="18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14" borderId="0" applyNumberFormat="0" applyBorder="0" applyAlignment="0" applyProtection="0"/>
    <xf numFmtId="0" fontId="38" fillId="15" borderId="0" applyNumberFormat="0" applyBorder="0" applyAlignment="0" applyProtection="0"/>
    <xf numFmtId="0" fontId="7" fillId="14" borderId="0" applyNumberFormat="0" applyBorder="0" applyAlignment="0" applyProtection="0"/>
    <xf numFmtId="0" fontId="38" fillId="15" borderId="0" applyNumberFormat="0" applyBorder="0" applyAlignment="0" applyProtection="0"/>
    <xf numFmtId="0" fontId="7" fillId="16" borderId="0" applyNumberFormat="0" applyBorder="0" applyAlignment="0" applyProtection="0"/>
    <xf numFmtId="0" fontId="38" fillId="19" borderId="0" applyNumberFormat="0" applyBorder="0" applyAlignment="0" applyProtection="0"/>
    <xf numFmtId="0" fontId="7" fillId="16" borderId="0" applyNumberFormat="0" applyBorder="0" applyAlignment="0" applyProtection="0"/>
    <xf numFmtId="0" fontId="38" fillId="19" borderId="0" applyNumberFormat="0" applyBorder="0" applyAlignment="0" applyProtection="0"/>
    <xf numFmtId="0" fontId="7" fillId="13" borderId="0" applyNumberFormat="0" applyBorder="0" applyAlignment="0" applyProtection="0"/>
    <xf numFmtId="0" fontId="38" fillId="20" borderId="0" applyNumberFormat="0" applyBorder="0" applyAlignment="0" applyProtection="0"/>
    <xf numFmtId="0" fontId="7" fillId="13" borderId="0" applyNumberFormat="0" applyBorder="0" applyAlignment="0" applyProtection="0"/>
    <xf numFmtId="0" fontId="38" fillId="20" borderId="0" applyNumberFormat="0" applyBorder="0" applyAlignment="0" applyProtection="0"/>
    <xf numFmtId="0" fontId="7" fillId="12" borderId="0" applyNumberFormat="0" applyBorder="0" applyAlignment="0" applyProtection="0"/>
    <xf numFmtId="0" fontId="38" fillId="21" borderId="0" applyNumberFormat="0" applyBorder="0" applyAlignment="0" applyProtection="0"/>
    <xf numFmtId="0" fontId="7" fillId="12" borderId="0" applyNumberFormat="0" applyBorder="0" applyAlignment="0" applyProtection="0"/>
    <xf numFmtId="0" fontId="3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28" borderId="0" applyNumberFormat="0" applyBorder="0" applyAlignment="0" applyProtection="0"/>
    <xf numFmtId="0" fontId="8" fillId="3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12" fillId="29" borderId="2" applyNumberFormat="0" applyAlignment="0" applyProtection="0"/>
    <xf numFmtId="0" fontId="12" fillId="29" borderId="2" applyNumberFormat="0" applyAlignment="0" applyProtection="0"/>
    <xf numFmtId="164" fontId="13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0" fillId="37" borderId="1" applyNumberFormat="0" applyAlignment="0" applyProtection="0"/>
    <xf numFmtId="0" fontId="20" fillId="3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9" fillId="0" borderId="0"/>
    <xf numFmtId="0" fontId="48" fillId="0" borderId="0"/>
    <xf numFmtId="0" fontId="13" fillId="0" borderId="0"/>
    <xf numFmtId="0" fontId="48" fillId="0" borderId="0"/>
    <xf numFmtId="0" fontId="13" fillId="36" borderId="7" applyNumberFormat="0" applyFont="0" applyAlignment="0" applyProtection="0"/>
    <xf numFmtId="0" fontId="13" fillId="36" borderId="7" applyNumberFormat="0" applyFont="0" applyAlignment="0" applyProtection="0"/>
    <xf numFmtId="0" fontId="23" fillId="38" borderId="8" applyNumberFormat="0" applyAlignment="0" applyProtection="0"/>
    <xf numFmtId="0" fontId="23" fillId="38" borderId="8" applyNumberFormat="0" applyAlignment="0" applyProtection="0"/>
    <xf numFmtId="0" fontId="4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24" fillId="43" borderId="9" applyNumberFormat="0" applyProtection="0">
      <alignment vertical="center"/>
    </xf>
    <xf numFmtId="0" fontId="13" fillId="0" borderId="0"/>
    <xf numFmtId="4" fontId="24" fillId="43" borderId="9" applyNumberFormat="0" applyProtection="0">
      <alignment vertical="center"/>
    </xf>
    <xf numFmtId="0" fontId="13" fillId="0" borderId="0"/>
    <xf numFmtId="4" fontId="25" fillId="43" borderId="9" applyNumberFormat="0" applyProtection="0">
      <alignment vertical="center"/>
    </xf>
    <xf numFmtId="0" fontId="13" fillId="0" borderId="0"/>
    <xf numFmtId="4" fontId="25" fillId="43" borderId="9" applyNumberFormat="0" applyProtection="0">
      <alignment vertical="center"/>
    </xf>
    <xf numFmtId="0" fontId="13" fillId="0" borderId="0"/>
    <xf numFmtId="4" fontId="24" fillId="43" borderId="9" applyNumberFormat="0" applyProtection="0">
      <alignment horizontal="left" vertical="center" indent="1"/>
    </xf>
    <xf numFmtId="0" fontId="13" fillId="0" borderId="0"/>
    <xf numFmtId="4" fontId="24" fillId="43" borderId="9" applyNumberFormat="0" applyProtection="0">
      <alignment horizontal="left" vertical="center" indent="1"/>
    </xf>
    <xf numFmtId="0" fontId="13" fillId="0" borderId="0"/>
    <xf numFmtId="0" fontId="24" fillId="43" borderId="9" applyNumberFormat="0" applyProtection="0">
      <alignment horizontal="left" vertical="top" indent="1"/>
    </xf>
    <xf numFmtId="0" fontId="13" fillId="0" borderId="0"/>
    <xf numFmtId="0" fontId="13" fillId="0" borderId="0"/>
    <xf numFmtId="4" fontId="24" fillId="2" borderId="0" applyNumberFormat="0" applyProtection="0">
      <alignment horizontal="left" vertical="center" indent="1"/>
    </xf>
    <xf numFmtId="4" fontId="41" fillId="44" borderId="0" applyNumberFormat="0" applyProtection="0">
      <alignment horizontal="left" vertical="center"/>
    </xf>
    <xf numFmtId="4" fontId="24" fillId="2" borderId="0" applyNumberFormat="0" applyProtection="0">
      <alignment horizontal="left" vertical="center" indent="1"/>
    </xf>
    <xf numFmtId="4" fontId="41" fillId="44" borderId="0" applyNumberFormat="0" applyProtection="0">
      <alignment horizontal="left" vertical="center"/>
    </xf>
    <xf numFmtId="4" fontId="6" fillId="5" borderId="9" applyNumberFormat="0" applyProtection="0">
      <alignment horizontal="right" vertical="center"/>
    </xf>
    <xf numFmtId="0" fontId="13" fillId="0" borderId="0"/>
    <xf numFmtId="4" fontId="6" fillId="5" borderId="9" applyNumberFormat="0" applyProtection="0">
      <alignment horizontal="right" vertical="center"/>
    </xf>
    <xf numFmtId="0" fontId="13" fillId="0" borderId="0"/>
    <xf numFmtId="4" fontId="6" fillId="4" borderId="9" applyNumberFormat="0" applyProtection="0">
      <alignment horizontal="right" vertical="center"/>
    </xf>
    <xf numFmtId="0" fontId="13" fillId="0" borderId="0"/>
    <xf numFmtId="4" fontId="6" fillId="4" borderId="9" applyNumberFormat="0" applyProtection="0">
      <alignment horizontal="right" vertical="center"/>
    </xf>
    <xf numFmtId="0" fontId="13" fillId="0" borderId="0"/>
    <xf numFmtId="4" fontId="6" fillId="45" borderId="9" applyNumberFormat="0" applyProtection="0">
      <alignment horizontal="right" vertical="center"/>
    </xf>
    <xf numFmtId="0" fontId="13" fillId="0" borderId="0"/>
    <xf numFmtId="4" fontId="6" fillId="45" borderId="9" applyNumberFormat="0" applyProtection="0">
      <alignment horizontal="right" vertical="center"/>
    </xf>
    <xf numFmtId="0" fontId="13" fillId="0" borderId="0"/>
    <xf numFmtId="4" fontId="6" fillId="17" borderId="9" applyNumberFormat="0" applyProtection="0">
      <alignment horizontal="right" vertical="center"/>
    </xf>
    <xf numFmtId="0" fontId="13" fillId="0" borderId="0"/>
    <xf numFmtId="4" fontId="6" fillId="17" borderId="9" applyNumberFormat="0" applyProtection="0">
      <alignment horizontal="right" vertical="center"/>
    </xf>
    <xf numFmtId="0" fontId="13" fillId="0" borderId="0"/>
    <xf numFmtId="4" fontId="6" fillId="21" borderId="9" applyNumberFormat="0" applyProtection="0">
      <alignment horizontal="right" vertical="center"/>
    </xf>
    <xf numFmtId="0" fontId="13" fillId="0" borderId="0"/>
    <xf numFmtId="4" fontId="6" fillId="21" borderId="9" applyNumberFormat="0" applyProtection="0">
      <alignment horizontal="right" vertical="center"/>
    </xf>
    <xf numFmtId="0" fontId="13" fillId="0" borderId="0"/>
    <xf numFmtId="4" fontId="6" fillId="46" borderId="9" applyNumberFormat="0" applyProtection="0">
      <alignment horizontal="right" vertical="center"/>
    </xf>
    <xf numFmtId="0" fontId="13" fillId="0" borderId="0"/>
    <xf numFmtId="4" fontId="6" fillId="46" borderId="9" applyNumberFormat="0" applyProtection="0">
      <alignment horizontal="right" vertical="center"/>
    </xf>
    <xf numFmtId="0" fontId="13" fillId="0" borderId="0"/>
    <xf numFmtId="4" fontId="6" fillId="14" borderId="9" applyNumberFormat="0" applyProtection="0">
      <alignment horizontal="right" vertical="center"/>
    </xf>
    <xf numFmtId="0" fontId="13" fillId="0" borderId="0"/>
    <xf numFmtId="4" fontId="6" fillId="14" borderId="9" applyNumberFormat="0" applyProtection="0">
      <alignment horizontal="right" vertical="center"/>
    </xf>
    <xf numFmtId="0" fontId="13" fillId="0" borderId="0"/>
    <xf numFmtId="4" fontId="6" fillId="47" borderId="9" applyNumberFormat="0" applyProtection="0">
      <alignment horizontal="right" vertical="center"/>
    </xf>
    <xf numFmtId="0" fontId="13" fillId="0" borderId="0"/>
    <xf numFmtId="4" fontId="6" fillId="47" borderId="9" applyNumberFormat="0" applyProtection="0">
      <alignment horizontal="right" vertical="center"/>
    </xf>
    <xf numFmtId="0" fontId="13" fillId="0" borderId="0"/>
    <xf numFmtId="4" fontId="6" fillId="15" borderId="9" applyNumberFormat="0" applyProtection="0">
      <alignment horizontal="right" vertical="center"/>
    </xf>
    <xf numFmtId="0" fontId="13" fillId="0" borderId="0"/>
    <xf numFmtId="4" fontId="6" fillId="15" borderId="9" applyNumberFormat="0" applyProtection="0">
      <alignment horizontal="right" vertical="center"/>
    </xf>
    <xf numFmtId="0" fontId="13" fillId="0" borderId="0"/>
    <xf numFmtId="4" fontId="24" fillId="48" borderId="10" applyNumberFormat="0" applyProtection="0">
      <alignment horizontal="left" vertical="center" indent="1"/>
    </xf>
    <xf numFmtId="0" fontId="13" fillId="0" borderId="0"/>
    <xf numFmtId="4" fontId="24" fillId="48" borderId="10" applyNumberFormat="0" applyProtection="0">
      <alignment horizontal="left" vertical="center" indent="1"/>
    </xf>
    <xf numFmtId="0" fontId="13" fillId="0" borderId="0"/>
    <xf numFmtId="4" fontId="6" fillId="49" borderId="0" applyNumberFormat="0" applyProtection="0">
      <alignment horizontal="left" vertical="center" indent="1"/>
    </xf>
    <xf numFmtId="0" fontId="13" fillId="0" borderId="0"/>
    <xf numFmtId="4" fontId="6" fillId="49" borderId="0" applyNumberFormat="0" applyProtection="0">
      <alignment horizontal="left" vertical="center" indent="1"/>
    </xf>
    <xf numFmtId="0" fontId="13" fillId="0" borderId="0"/>
    <xf numFmtId="4" fontId="26" fillId="13" borderId="0" applyNumberFormat="0" applyProtection="0">
      <alignment horizontal="left" vertical="center" indent="1"/>
    </xf>
    <xf numFmtId="0" fontId="13" fillId="0" borderId="0"/>
    <xf numFmtId="4" fontId="26" fillId="13" borderId="0" applyNumberFormat="0" applyProtection="0">
      <alignment horizontal="left" vertical="center" indent="1"/>
    </xf>
    <xf numFmtId="0" fontId="13" fillId="0" borderId="0"/>
    <xf numFmtId="4" fontId="6" fillId="2" borderId="9" applyNumberFormat="0" applyProtection="0">
      <alignment horizontal="right" vertical="center"/>
    </xf>
    <xf numFmtId="0" fontId="13" fillId="0" borderId="0"/>
    <xf numFmtId="4" fontId="6" fillId="2" borderId="9" applyNumberFormat="0" applyProtection="0">
      <alignment horizontal="right" vertical="center"/>
    </xf>
    <xf numFmtId="0" fontId="13" fillId="0" borderId="0"/>
    <xf numFmtId="4" fontId="27" fillId="49" borderId="0" applyNumberFormat="0" applyProtection="0">
      <alignment horizontal="left" vertical="center" indent="1"/>
    </xf>
    <xf numFmtId="0" fontId="13" fillId="0" borderId="0"/>
    <xf numFmtId="4" fontId="27" fillId="49" borderId="0" applyNumberFormat="0" applyProtection="0">
      <alignment horizontal="left" vertical="center" indent="1"/>
    </xf>
    <xf numFmtId="0" fontId="13" fillId="0" borderId="0"/>
    <xf numFmtId="4" fontId="27" fillId="2" borderId="0" applyNumberFormat="0" applyProtection="0">
      <alignment horizontal="left" vertical="center" indent="1"/>
    </xf>
    <xf numFmtId="0" fontId="13" fillId="0" borderId="0"/>
    <xf numFmtId="4" fontId="27" fillId="2" borderId="0" applyNumberFormat="0" applyProtection="0">
      <alignment horizontal="left" vertical="center" indent="1"/>
    </xf>
    <xf numFmtId="0" fontId="13" fillId="0" borderId="0"/>
    <xf numFmtId="0" fontId="13" fillId="13" borderId="9" applyNumberFormat="0" applyProtection="0">
      <alignment horizontal="left" vertical="center" indent="1"/>
    </xf>
    <xf numFmtId="0" fontId="13" fillId="0" borderId="0"/>
    <xf numFmtId="0" fontId="13" fillId="13" borderId="9" applyNumberFormat="0" applyProtection="0">
      <alignment horizontal="left" vertical="center" indent="1"/>
    </xf>
    <xf numFmtId="0" fontId="13" fillId="0" borderId="0"/>
    <xf numFmtId="0" fontId="13" fillId="13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2" borderId="9" applyNumberFormat="0" applyProtection="0">
      <alignment horizontal="left" vertical="center" indent="1"/>
    </xf>
    <xf numFmtId="0" fontId="13" fillId="0" borderId="0"/>
    <xf numFmtId="0" fontId="13" fillId="2" borderId="9" applyNumberFormat="0" applyProtection="0">
      <alignment horizontal="left" vertical="center" indent="1"/>
    </xf>
    <xf numFmtId="0" fontId="13" fillId="0" borderId="0"/>
    <xf numFmtId="0" fontId="13" fillId="2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10" borderId="9" applyNumberFormat="0" applyProtection="0">
      <alignment horizontal="left" vertical="center" indent="1"/>
    </xf>
    <xf numFmtId="0" fontId="13" fillId="0" borderId="0"/>
    <xf numFmtId="0" fontId="13" fillId="10" borderId="9" applyNumberFormat="0" applyProtection="0">
      <alignment horizontal="left" vertical="center" indent="1"/>
    </xf>
    <xf numFmtId="0" fontId="13" fillId="0" borderId="0"/>
    <xf numFmtId="0" fontId="13" fillId="10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49" borderId="9" applyNumberFormat="0" applyProtection="0">
      <alignment horizontal="left" vertical="center" indent="1"/>
    </xf>
    <xf numFmtId="0" fontId="13" fillId="0" borderId="0"/>
    <xf numFmtId="0" fontId="13" fillId="49" borderId="9" applyNumberFormat="0" applyProtection="0">
      <alignment horizontal="left" vertical="center" indent="1"/>
    </xf>
    <xf numFmtId="0" fontId="13" fillId="0" borderId="0"/>
    <xf numFmtId="0" fontId="13" fillId="49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8" borderId="11" applyNumberFormat="0">
      <protection locked="0"/>
    </xf>
    <xf numFmtId="0" fontId="13" fillId="0" borderId="0"/>
    <xf numFmtId="0" fontId="13" fillId="0" borderId="0"/>
    <xf numFmtId="0" fontId="42" fillId="13" borderId="12" applyBorder="0"/>
    <xf numFmtId="4" fontId="6" fillId="6" borderId="9" applyNumberFormat="0" applyProtection="0">
      <alignment vertical="center"/>
    </xf>
    <xf numFmtId="0" fontId="13" fillId="0" borderId="0"/>
    <xf numFmtId="0" fontId="13" fillId="0" borderId="0"/>
    <xf numFmtId="4" fontId="28" fillId="6" borderId="9" applyNumberFormat="0" applyProtection="0">
      <alignment vertical="center"/>
    </xf>
    <xf numFmtId="0" fontId="13" fillId="0" borderId="0"/>
    <xf numFmtId="4" fontId="28" fillId="6" borderId="9" applyNumberFormat="0" applyProtection="0">
      <alignment vertical="center"/>
    </xf>
    <xf numFmtId="0" fontId="13" fillId="0" borderId="0"/>
    <xf numFmtId="4" fontId="6" fillId="6" borderId="9" applyNumberFormat="0" applyProtection="0">
      <alignment horizontal="left" vertical="center" indent="1"/>
    </xf>
    <xf numFmtId="0" fontId="13" fillId="0" borderId="0"/>
    <xf numFmtId="0" fontId="13" fillId="0" borderId="0"/>
    <xf numFmtId="0" fontId="6" fillId="6" borderId="9" applyNumberFormat="0" applyProtection="0">
      <alignment horizontal="left" vertical="top" indent="1"/>
    </xf>
    <xf numFmtId="0" fontId="13" fillId="0" borderId="0"/>
    <xf numFmtId="0" fontId="13" fillId="0" borderId="0"/>
    <xf numFmtId="4" fontId="6" fillId="49" borderId="9" applyNumberFormat="0" applyProtection="0">
      <alignment horizontal="right" vertical="center"/>
    </xf>
    <xf numFmtId="4" fontId="6" fillId="49" borderId="9" applyNumberFormat="0" applyProtection="0">
      <alignment horizontal="right" vertical="center"/>
    </xf>
    <xf numFmtId="4" fontId="28" fillId="49" borderId="9" applyNumberFormat="0" applyProtection="0">
      <alignment horizontal="right" vertical="center"/>
    </xf>
    <xf numFmtId="0" fontId="13" fillId="0" borderId="0"/>
    <xf numFmtId="4" fontId="28" fillId="49" borderId="9" applyNumberFormat="0" applyProtection="0">
      <alignment horizontal="right" vertical="center"/>
    </xf>
    <xf numFmtId="0" fontId="13" fillId="0" borderId="0"/>
    <xf numFmtId="4" fontId="6" fillId="2" borderId="9" applyNumberFormat="0" applyProtection="0">
      <alignment horizontal="left" vertical="center" indent="1"/>
    </xf>
    <xf numFmtId="4" fontId="6" fillId="2" borderId="9" applyNumberFormat="0" applyProtection="0">
      <alignment horizontal="left" vertical="center" indent="1"/>
    </xf>
    <xf numFmtId="0" fontId="6" fillId="2" borderId="9" applyNumberFormat="0" applyProtection="0">
      <alignment horizontal="left" vertical="top" indent="1"/>
    </xf>
    <xf numFmtId="0" fontId="27" fillId="44" borderId="9" applyNumberFormat="0" applyProtection="0">
      <alignment horizontal="left" vertical="top"/>
    </xf>
    <xf numFmtId="0" fontId="27" fillId="44" borderId="9" applyNumberFormat="0" applyProtection="0">
      <alignment horizontal="left" vertical="top"/>
    </xf>
    <xf numFmtId="4" fontId="29" fillId="50" borderId="0" applyNumberFormat="0" applyProtection="0">
      <alignment horizontal="left" vertical="center" indent="1"/>
    </xf>
    <xf numFmtId="4" fontId="29" fillId="50" borderId="0" applyNumberFormat="0" applyProtection="0">
      <alignment horizontal="left" vertical="center"/>
    </xf>
    <xf numFmtId="4" fontId="29" fillId="50" borderId="0" applyNumberFormat="0" applyProtection="0">
      <alignment horizontal="left" vertical="center" indent="1"/>
    </xf>
    <xf numFmtId="4" fontId="29" fillId="50" borderId="0" applyNumberFormat="0" applyProtection="0">
      <alignment horizontal="left" vertical="center"/>
    </xf>
    <xf numFmtId="0" fontId="43" fillId="51" borderId="11"/>
    <xf numFmtId="4" fontId="30" fillId="49" borderId="9" applyNumberFormat="0" applyProtection="0">
      <alignment horizontal="right" vertical="center"/>
    </xf>
    <xf numFmtId="0" fontId="13" fillId="0" borderId="0"/>
    <xf numFmtId="4" fontId="30" fillId="49" borderId="9" applyNumberFormat="0" applyProtection="0">
      <alignment horizontal="right" vertical="center"/>
    </xf>
    <xf numFmtId="0" fontId="13" fillId="0" borderId="0"/>
    <xf numFmtId="0" fontId="31" fillId="0" borderId="0" applyNumberFormat="0" applyFill="0" applyBorder="0" applyAlignment="0" applyProtection="0"/>
    <xf numFmtId="0" fontId="44" fillId="0" borderId="0"/>
    <xf numFmtId="0" fontId="3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165" fontId="46" fillId="52" borderId="0" applyBorder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56">
    <xf numFmtId="0" fontId="0" fillId="0" borderId="0" xfId="0"/>
    <xf numFmtId="3" fontId="5" fillId="0" borderId="11" xfId="177" applyNumberFormat="1" applyFont="1" applyFill="1" applyBorder="1" applyAlignment="1">
      <alignment horizontal="right" vertical="center"/>
    </xf>
    <xf numFmtId="3" fontId="4" fillId="0" borderId="0" xfId="177" applyNumberFormat="1" applyFont="1" applyFill="1" applyBorder="1" applyAlignment="1">
      <alignment horizontal="center" vertical="center"/>
    </xf>
    <xf numFmtId="3" fontId="4" fillId="0" borderId="14" xfId="177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178" applyFont="1" applyFill="1" applyAlignment="1">
      <alignment vertical="center"/>
    </xf>
    <xf numFmtId="0" fontId="47" fillId="0" borderId="0" xfId="0" applyFont="1"/>
    <xf numFmtId="0" fontId="47" fillId="0" borderId="0" xfId="182" applyFont="1" applyFill="1" applyAlignment="1">
      <alignment vertical="center"/>
    </xf>
    <xf numFmtId="0" fontId="51" fillId="0" borderId="0" xfId="182" applyFont="1" applyFill="1" applyAlignment="1">
      <alignment vertical="center"/>
    </xf>
    <xf numFmtId="0" fontId="52" fillId="0" borderId="0" xfId="179" applyFont="1" applyAlignment="1">
      <alignment vertical="center"/>
    </xf>
    <xf numFmtId="0" fontId="51" fillId="0" borderId="0" xfId="179" applyFont="1" applyAlignment="1">
      <alignment vertical="center"/>
    </xf>
    <xf numFmtId="0" fontId="47" fillId="0" borderId="15" xfId="179" applyFont="1" applyBorder="1" applyAlignment="1">
      <alignment vertical="center"/>
    </xf>
    <xf numFmtId="0" fontId="47" fillId="0" borderId="15" xfId="179" applyFont="1" applyFill="1" applyBorder="1" applyAlignment="1">
      <alignment vertical="center"/>
    </xf>
    <xf numFmtId="0" fontId="47" fillId="0" borderId="0" xfId="179" applyFont="1" applyFill="1" applyAlignment="1">
      <alignment vertical="center"/>
    </xf>
    <xf numFmtId="0" fontId="47" fillId="0" borderId="0" xfId="179" applyFont="1" applyFill="1" applyAlignment="1">
      <alignment horizontal="centerContinuous" vertical="center"/>
    </xf>
    <xf numFmtId="0" fontId="47" fillId="0" borderId="15" xfId="179" applyFont="1" applyFill="1" applyBorder="1" applyAlignment="1">
      <alignment horizontal="right" vertical="center"/>
    </xf>
    <xf numFmtId="0" fontId="47" fillId="0" borderId="0" xfId="179" applyFont="1" applyAlignment="1">
      <alignment vertical="center"/>
    </xf>
    <xf numFmtId="0" fontId="56" fillId="0" borderId="0" xfId="168"/>
    <xf numFmtId="0" fontId="53" fillId="0" borderId="11" xfId="182" applyFont="1" applyFill="1" applyBorder="1" applyAlignment="1">
      <alignment horizontal="center" vertical="center"/>
    </xf>
    <xf numFmtId="0" fontId="54" fillId="0" borderId="16" xfId="179" applyFont="1" applyBorder="1" applyAlignment="1">
      <alignment horizontal="center" vertical="center" wrapText="1"/>
    </xf>
    <xf numFmtId="0" fontId="1" fillId="0" borderId="0" xfId="181" applyFont="1" applyFill="1" applyAlignment="1">
      <alignment vertical="center"/>
    </xf>
    <xf numFmtId="0" fontId="2" fillId="0" borderId="0" xfId="181" applyFont="1" applyFill="1" applyAlignment="1">
      <alignment vertical="center"/>
    </xf>
    <xf numFmtId="0" fontId="53" fillId="0" borderId="17" xfId="179" applyFont="1" applyBorder="1" applyAlignment="1">
      <alignment horizontal="left" vertical="center" wrapText="1"/>
    </xf>
    <xf numFmtId="0" fontId="53" fillId="0" borderId="17" xfId="182" applyFont="1" applyFill="1" applyBorder="1" applyAlignment="1">
      <alignment horizontal="left" vertical="center" wrapText="1"/>
    </xf>
    <xf numFmtId="0" fontId="53" fillId="0" borderId="17" xfId="181" applyFont="1" applyFill="1" applyBorder="1" applyAlignment="1">
      <alignment horizontal="left" vertical="center" wrapText="1"/>
    </xf>
    <xf numFmtId="0" fontId="53" fillId="0" borderId="18" xfId="179" applyFont="1" applyBorder="1" applyAlignment="1">
      <alignment horizontal="left" vertical="center" wrapText="1"/>
    </xf>
    <xf numFmtId="0" fontId="54" fillId="0" borderId="19" xfId="179" applyFont="1" applyBorder="1" applyAlignment="1">
      <alignment horizontal="right" vertical="center" wrapText="1"/>
    </xf>
    <xf numFmtId="0" fontId="55" fillId="0" borderId="0" xfId="180" applyFont="1" applyFill="1" applyBorder="1" applyAlignment="1">
      <alignment horizontal="left" vertical="center"/>
    </xf>
    <xf numFmtId="0" fontId="3" fillId="0" borderId="0" xfId="181" applyFont="1" applyFill="1" applyAlignment="1">
      <alignment vertical="center"/>
    </xf>
    <xf numFmtId="0" fontId="2" fillId="0" borderId="0" xfId="180" applyFont="1" applyFill="1" applyBorder="1" applyAlignment="1">
      <alignment horizontal="left" vertical="center"/>
    </xf>
    <xf numFmtId="3" fontId="3" fillId="0" borderId="0" xfId="181" applyNumberFormat="1" applyFont="1" applyFill="1" applyAlignment="1">
      <alignment vertical="center"/>
    </xf>
    <xf numFmtId="3" fontId="4" fillId="0" borderId="20" xfId="177" applyNumberFormat="1" applyFont="1" applyFill="1" applyBorder="1" applyAlignment="1">
      <alignment horizontal="right" vertical="center"/>
    </xf>
    <xf numFmtId="3" fontId="4" fillId="0" borderId="21" xfId="177" applyNumberFormat="1" applyFont="1" applyFill="1" applyBorder="1" applyAlignment="1">
      <alignment horizontal="right" vertical="center"/>
    </xf>
    <xf numFmtId="3" fontId="5" fillId="0" borderId="22" xfId="177" applyNumberFormat="1" applyFont="1" applyFill="1" applyBorder="1" applyAlignment="1">
      <alignment horizontal="right" vertical="center"/>
    </xf>
    <xf numFmtId="3" fontId="4" fillId="0" borderId="23" xfId="177" applyNumberFormat="1" applyFont="1" applyFill="1" applyBorder="1" applyAlignment="1">
      <alignment horizontal="right" vertical="center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52" fillId="0" borderId="0" xfId="179" applyFont="1" applyAlignment="1">
      <alignment horizontal="center" vertical="center"/>
    </xf>
    <xf numFmtId="0" fontId="47" fillId="0" borderId="15" xfId="0" applyFont="1" applyBorder="1" applyAlignment="1">
      <alignment horizontal="center" wrapText="1"/>
    </xf>
    <xf numFmtId="0" fontId="50" fillId="0" borderId="24" xfId="179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 vertical="top"/>
    </xf>
    <xf numFmtId="0" fontId="51" fillId="0" borderId="0" xfId="179" applyFont="1" applyAlignment="1">
      <alignment horizontal="center" vertical="center"/>
    </xf>
    <xf numFmtId="17" fontId="51" fillId="0" borderId="0" xfId="179" quotePrefix="1" applyNumberFormat="1" applyFont="1" applyAlignment="1">
      <alignment horizontal="center" vertical="center"/>
    </xf>
    <xf numFmtId="17" fontId="51" fillId="0" borderId="0" xfId="179" applyNumberFormat="1" applyFont="1" applyAlignment="1">
      <alignment horizontal="center" vertical="center"/>
    </xf>
    <xf numFmtId="0" fontId="1" fillId="0" borderId="11" xfId="176" applyFont="1" applyFill="1" applyBorder="1" applyAlignment="1">
      <alignment horizontal="center" vertical="center" wrapText="1"/>
    </xf>
  </cellXfs>
  <cellStyles count="345">
    <cellStyle name="20% - Accent1" xfId="1" builtinId="30" customBuiltin="1"/>
    <cellStyle name="20% - Accent1 2" xfId="2"/>
    <cellStyle name="20% - Accent1 3" xfId="3"/>
    <cellStyle name="20% - Accent1 4" xfId="4"/>
    <cellStyle name="20% - Accent2" xfId="5" builtinId="34" customBuiltin="1"/>
    <cellStyle name="20% - Accent2 2" xfId="6"/>
    <cellStyle name="20% - Accent2 3" xfId="7"/>
    <cellStyle name="20% - Accent2 4" xfId="8"/>
    <cellStyle name="20% - Accent3" xfId="9" builtinId="38" customBuiltin="1"/>
    <cellStyle name="20% - Accent3 2" xfId="10"/>
    <cellStyle name="20% - Accent3 3" xfId="11"/>
    <cellStyle name="20% - Accent3 4" xfId="12"/>
    <cellStyle name="20% - Accent4" xfId="13" builtinId="42" customBuiltin="1"/>
    <cellStyle name="20% - Accent4 2" xfId="14"/>
    <cellStyle name="20% - Accent4 3" xfId="15"/>
    <cellStyle name="20% - Accent4 4" xfId="16"/>
    <cellStyle name="20% - Accent5" xfId="17" builtinId="46" customBuiltin="1"/>
    <cellStyle name="20% - Accent5 2" xfId="18"/>
    <cellStyle name="20% - Accent5 3" xfId="19"/>
    <cellStyle name="20% - Accent5 4" xfId="20"/>
    <cellStyle name="20% - Accent6" xfId="21" builtinId="50" customBuiltin="1"/>
    <cellStyle name="20% - Accent6 2" xfId="22"/>
    <cellStyle name="20% - Accent6 3" xfId="23"/>
    <cellStyle name="20% - Accent6 4" xfId="24"/>
    <cellStyle name="40% - Accent1" xfId="25" builtinId="31" customBuiltin="1"/>
    <cellStyle name="40% - Accent1 2" xfId="26"/>
    <cellStyle name="40% - Accent1 3" xfId="27"/>
    <cellStyle name="40% - Accent1 4" xfId="28"/>
    <cellStyle name="40% - Accent2" xfId="29" builtinId="35" customBuiltin="1"/>
    <cellStyle name="40% - Accent2 2" xfId="30"/>
    <cellStyle name="40% - Accent2 3" xfId="31"/>
    <cellStyle name="40% - Accent2 4" xfId="32"/>
    <cellStyle name="40% - Accent3" xfId="33" builtinId="39" customBuiltin="1"/>
    <cellStyle name="40% - Accent3 2" xfId="34"/>
    <cellStyle name="40% - Accent3 3" xfId="35"/>
    <cellStyle name="40% - Accent3 4" xfId="36"/>
    <cellStyle name="40% - Accent4" xfId="37" builtinId="43" customBuiltin="1"/>
    <cellStyle name="40% - Accent4 2" xfId="38"/>
    <cellStyle name="40% - Accent4 3" xfId="39"/>
    <cellStyle name="40% - Accent4 4" xfId="40"/>
    <cellStyle name="40% - Accent5" xfId="41" builtinId="47" customBuiltin="1"/>
    <cellStyle name="40% - Accent5 2" xfId="42"/>
    <cellStyle name="40% - Accent5 3" xfId="43"/>
    <cellStyle name="40% - Accent5 4" xfId="44"/>
    <cellStyle name="40% - Accent6" xfId="45" builtinId="51" customBuiltin="1"/>
    <cellStyle name="40% - Accent6 2" xfId="46"/>
    <cellStyle name="40% - Accent6 3" xfId="47"/>
    <cellStyle name="40% - Accent6 4" xfId="48"/>
    <cellStyle name="60% - Accent1" xfId="49" builtinId="32" customBuiltin="1"/>
    <cellStyle name="60% - Accent1 2" xfId="50"/>
    <cellStyle name="60% - Accent1 3" xfId="51"/>
    <cellStyle name="60% - Accent1 4" xfId="52"/>
    <cellStyle name="60% - Accent2" xfId="53" builtinId="36" customBuiltin="1"/>
    <cellStyle name="60% - Accent2 2" xfId="54"/>
    <cellStyle name="60% - Accent2 3" xfId="55"/>
    <cellStyle name="60% - Accent2 4" xfId="56"/>
    <cellStyle name="60% - Accent3" xfId="57" builtinId="40" customBuiltin="1"/>
    <cellStyle name="60% - Accent3 2" xfId="58"/>
    <cellStyle name="60% - Accent3 3" xfId="59"/>
    <cellStyle name="60% - Accent3 4" xfId="60"/>
    <cellStyle name="60% - Accent4" xfId="61" builtinId="44" customBuiltin="1"/>
    <cellStyle name="60% - Accent4 2" xfId="62"/>
    <cellStyle name="60% - Accent4 3" xfId="63"/>
    <cellStyle name="60% - Accent4 4" xfId="64"/>
    <cellStyle name="60% - Accent5" xfId="65" builtinId="48" customBuiltin="1"/>
    <cellStyle name="60% - Accent5 2" xfId="66"/>
    <cellStyle name="60% - Accent5 3" xfId="67"/>
    <cellStyle name="60% - Accent5 4" xfId="68"/>
    <cellStyle name="60% - Accent6" xfId="69" builtinId="52" customBuiltin="1"/>
    <cellStyle name="60% - Accent6 2" xfId="70"/>
    <cellStyle name="60% - Accent6 3" xfId="71"/>
    <cellStyle name="60% - Accent6 4" xfId="72"/>
    <cellStyle name="Accent1" xfId="73" builtinId="29" customBuiltin="1"/>
    <cellStyle name="Accent1 - 20%" xfId="74"/>
    <cellStyle name="Accent1 - 40%" xfId="75"/>
    <cellStyle name="Accent1 - 60%" xfId="76"/>
    <cellStyle name="Accent1 2" xfId="77"/>
    <cellStyle name="Accent1 3" xfId="78"/>
    <cellStyle name="Accent1 4" xfId="79"/>
    <cellStyle name="Accent2" xfId="80" builtinId="33" customBuiltin="1"/>
    <cellStyle name="Accent2 - 20%" xfId="81"/>
    <cellStyle name="Accent2 - 40%" xfId="82"/>
    <cellStyle name="Accent2 - 60%" xfId="83"/>
    <cellStyle name="Accent2 2" xfId="84"/>
    <cellStyle name="Accent2 3" xfId="85"/>
    <cellStyle name="Accent2 4" xfId="86"/>
    <cellStyle name="Accent3" xfId="87" builtinId="37" customBuiltin="1"/>
    <cellStyle name="Accent3 - 20%" xfId="88"/>
    <cellStyle name="Accent3 - 40%" xfId="89"/>
    <cellStyle name="Accent3 - 60%" xfId="90"/>
    <cellStyle name="Accent3 2" xfId="91"/>
    <cellStyle name="Accent3 3" xfId="92"/>
    <cellStyle name="Accent3 4" xfId="93"/>
    <cellStyle name="Accent4" xfId="94" builtinId="41" customBuiltin="1"/>
    <cellStyle name="Accent4 - 20%" xfId="95"/>
    <cellStyle name="Accent4 - 40%" xfId="96"/>
    <cellStyle name="Accent4 - 60%" xfId="97"/>
    <cellStyle name="Accent4 2" xfId="98"/>
    <cellStyle name="Accent4 3" xfId="99"/>
    <cellStyle name="Accent4 4" xfId="100"/>
    <cellStyle name="Accent5" xfId="101" builtinId="45" customBuiltin="1"/>
    <cellStyle name="Accent5 - 20%" xfId="102"/>
    <cellStyle name="Accent5 - 40%" xfId="103"/>
    <cellStyle name="Accent5 - 60%" xfId="104"/>
    <cellStyle name="Accent5 2" xfId="105"/>
    <cellStyle name="Accent5 3" xfId="106"/>
    <cellStyle name="Accent5 4" xfId="107"/>
    <cellStyle name="Accent6" xfId="108" builtinId="49" customBuiltin="1"/>
    <cellStyle name="Accent6 - 20%" xfId="109"/>
    <cellStyle name="Accent6 - 40%" xfId="110"/>
    <cellStyle name="Accent6 - 60%" xfId="111"/>
    <cellStyle name="Accent6 2" xfId="112"/>
    <cellStyle name="Accent6 3" xfId="113"/>
    <cellStyle name="Accent6 4" xfId="114"/>
    <cellStyle name="Bad" xfId="115" builtinId="27" customBuiltin="1"/>
    <cellStyle name="Bad 2" xfId="116"/>
    <cellStyle name="Calculation" xfId="117" builtinId="22" customBuiltin="1"/>
    <cellStyle name="Calculation 2" xfId="118"/>
    <cellStyle name="Check Cell" xfId="119" builtinId="23" customBuiltin="1"/>
    <cellStyle name="Check Cell 2" xfId="120"/>
    <cellStyle name="Currency 2" xfId="121"/>
    <cellStyle name="Emphasis 1" xfId="122"/>
    <cellStyle name="Emphasis 2" xfId="123"/>
    <cellStyle name="Emphasis 3" xfId="124"/>
    <cellStyle name="Explanatory Text" xfId="125" builtinId="53" customBuiltin="1"/>
    <cellStyle name="Explanatory Text 2" xfId="126"/>
    <cellStyle name="Explanatory Text 3" xfId="127"/>
    <cellStyle name="Explanatory Text 4" xfId="128"/>
    <cellStyle name="Good" xfId="129" builtinId="26" customBuiltin="1"/>
    <cellStyle name="Good 2" xfId="130"/>
    <cellStyle name="Heading 1" xfId="131" builtinId="16" customBuiltin="1"/>
    <cellStyle name="Heading 1 2" xfId="132"/>
    <cellStyle name="Heading 2" xfId="133" builtinId="17" customBuiltin="1"/>
    <cellStyle name="Heading 2 2" xfId="134"/>
    <cellStyle name="Heading 3" xfId="135" builtinId="18" customBuiltin="1"/>
    <cellStyle name="Heading 3 2" xfId="136"/>
    <cellStyle name="Heading 4" xfId="137" builtinId="19" customBuiltin="1"/>
    <cellStyle name="Heading 4 2" xfId="138"/>
    <cellStyle name="Hyperlink 2" xfId="139"/>
    <cellStyle name="Input" xfId="140" builtinId="20" customBuiltin="1"/>
    <cellStyle name="Input 2" xfId="141"/>
    <cellStyle name="Linked Cell" xfId="142" builtinId="24" customBuiltin="1"/>
    <cellStyle name="Linked Cell 2" xfId="143"/>
    <cellStyle name="Neutral" xfId="144" builtinId="28" customBuiltin="1"/>
    <cellStyle name="Neutral 2" xfId="145"/>
    <cellStyle name="Normal" xfId="0" builtinId="0"/>
    <cellStyle name="Normal 10" xfId="146"/>
    <cellStyle name="Normal 10 2" xfId="147"/>
    <cellStyle name="Normal 11" xfId="148"/>
    <cellStyle name="Normal 11 2" xfId="149"/>
    <cellStyle name="Normal 12" xfId="150"/>
    <cellStyle name="Normal 12 2" xfId="151"/>
    <cellStyle name="Normal 13" xfId="152"/>
    <cellStyle name="Normal 13 2" xfId="153"/>
    <cellStyle name="Normal 14" xfId="154"/>
    <cellStyle name="Normal 14 2" xfId="155"/>
    <cellStyle name="Normal 15" xfId="156"/>
    <cellStyle name="Normal 15 2" xfId="157"/>
    <cellStyle name="Normal 16" xfId="158"/>
    <cellStyle name="Normal 16 2" xfId="159"/>
    <cellStyle name="Normal 18" xfId="160"/>
    <cellStyle name="Normal 2" xfId="161"/>
    <cellStyle name="Normal 2 2" xfId="162"/>
    <cellStyle name="Normal 20" xfId="163"/>
    <cellStyle name="Normal 20 2" xfId="164"/>
    <cellStyle name="Normal 21" xfId="165"/>
    <cellStyle name="Normal 21 2" xfId="166"/>
    <cellStyle name="Normal 3" xfId="167"/>
    <cellStyle name="Normal 3 2" xfId="168"/>
    <cellStyle name="Normal 4" xfId="169"/>
    <cellStyle name="Normal 5" xfId="170"/>
    <cellStyle name="Normal 5 2" xfId="171"/>
    <cellStyle name="Normal 8" xfId="172"/>
    <cellStyle name="Normal 8 2" xfId="173"/>
    <cellStyle name="Normal 9" xfId="174"/>
    <cellStyle name="Normal 9 2" xfId="175"/>
    <cellStyle name="Normal_2010_3.piel_arejais parads_men_WORK" xfId="176"/>
    <cellStyle name="Normal_2010_4.piel_galvojumi_men_WORK" xfId="177"/>
    <cellStyle name="Normal_arejais parads_menesis-2006" xfId="178"/>
    <cellStyle name="Normal_galvojumi_men_2006(anglu)" xfId="179"/>
    <cellStyle name="Normal_galvojumi_menesis_2006" xfId="180"/>
    <cellStyle name="Normal_galvojumi_menesis_2009(anglu)" xfId="181"/>
    <cellStyle name="Normal_galvojumi-ceturksnis-2005" xfId="182"/>
    <cellStyle name="Note" xfId="183" builtinId="10" customBuiltin="1"/>
    <cellStyle name="Note 2" xfId="184"/>
    <cellStyle name="Output" xfId="185" builtinId="21" customBuiltin="1"/>
    <cellStyle name="Output 2" xfId="186"/>
    <cellStyle name="Parastais_FMLikp01_p05_221205_pap_afp_makp" xfId="187"/>
    <cellStyle name="Percent 2" xfId="188"/>
    <cellStyle name="Percent 3" xfId="189"/>
    <cellStyle name="SAPBEXaggData" xfId="190"/>
    <cellStyle name="SAPBEXaggData 2" xfId="191"/>
    <cellStyle name="SAPBEXaggData 3" xfId="192"/>
    <cellStyle name="SAPBEXaggData 4" xfId="193"/>
    <cellStyle name="SAPBEXaggDataEmph" xfId="194"/>
    <cellStyle name="SAPBEXaggDataEmph 2" xfId="195"/>
    <cellStyle name="SAPBEXaggDataEmph 3" xfId="196"/>
    <cellStyle name="SAPBEXaggDataEmph 4" xfId="197"/>
    <cellStyle name="SAPBEXaggItem" xfId="198"/>
    <cellStyle name="SAPBEXaggItem 2" xfId="199"/>
    <cellStyle name="SAPBEXaggItem 3" xfId="200"/>
    <cellStyle name="SAPBEXaggItem 4" xfId="201"/>
    <cellStyle name="SAPBEXaggItemX" xfId="202"/>
    <cellStyle name="SAPBEXaggItemX 2" xfId="203"/>
    <cellStyle name="SAPBEXaggItemX 3" xfId="204"/>
    <cellStyle name="SAPBEXchaText" xfId="205"/>
    <cellStyle name="SAPBEXchaText 2" xfId="206"/>
    <cellStyle name="SAPBEXchaText 3" xfId="207"/>
    <cellStyle name="SAPBEXchaText 4" xfId="208"/>
    <cellStyle name="SAPBEXexcBad7" xfId="209"/>
    <cellStyle name="SAPBEXexcBad7 2" xfId="210"/>
    <cellStyle name="SAPBEXexcBad7 3" xfId="211"/>
    <cellStyle name="SAPBEXexcBad7 4" xfId="212"/>
    <cellStyle name="SAPBEXexcBad8" xfId="213"/>
    <cellStyle name="SAPBEXexcBad8 2" xfId="214"/>
    <cellStyle name="SAPBEXexcBad8 3" xfId="215"/>
    <cellStyle name="SAPBEXexcBad8 4" xfId="216"/>
    <cellStyle name="SAPBEXexcBad9" xfId="217"/>
    <cellStyle name="SAPBEXexcBad9 2" xfId="218"/>
    <cellStyle name="SAPBEXexcBad9 3" xfId="219"/>
    <cellStyle name="SAPBEXexcBad9 4" xfId="220"/>
    <cellStyle name="SAPBEXexcCritical4" xfId="221"/>
    <cellStyle name="SAPBEXexcCritical4 2" xfId="222"/>
    <cellStyle name="SAPBEXexcCritical4 3" xfId="223"/>
    <cellStyle name="SAPBEXexcCritical4 4" xfId="224"/>
    <cellStyle name="SAPBEXexcCritical5" xfId="225"/>
    <cellStyle name="SAPBEXexcCritical5 2" xfId="226"/>
    <cellStyle name="SAPBEXexcCritical5 3" xfId="227"/>
    <cellStyle name="SAPBEXexcCritical5 4" xfId="228"/>
    <cellStyle name="SAPBEXexcCritical6" xfId="229"/>
    <cellStyle name="SAPBEXexcCritical6 2" xfId="230"/>
    <cellStyle name="SAPBEXexcCritical6 3" xfId="231"/>
    <cellStyle name="SAPBEXexcCritical6 4" xfId="232"/>
    <cellStyle name="SAPBEXexcGood1" xfId="233"/>
    <cellStyle name="SAPBEXexcGood1 2" xfId="234"/>
    <cellStyle name="SAPBEXexcGood1 3" xfId="235"/>
    <cellStyle name="SAPBEXexcGood1 4" xfId="236"/>
    <cellStyle name="SAPBEXexcGood2" xfId="237"/>
    <cellStyle name="SAPBEXexcGood2 2" xfId="238"/>
    <cellStyle name="SAPBEXexcGood2 3" xfId="239"/>
    <cellStyle name="SAPBEXexcGood2 4" xfId="240"/>
    <cellStyle name="SAPBEXexcGood3" xfId="241"/>
    <cellStyle name="SAPBEXexcGood3 2" xfId="242"/>
    <cellStyle name="SAPBEXexcGood3 3" xfId="243"/>
    <cellStyle name="SAPBEXexcGood3 4" xfId="244"/>
    <cellStyle name="SAPBEXfilterDrill" xfId="245"/>
    <cellStyle name="SAPBEXfilterDrill 2" xfId="246"/>
    <cellStyle name="SAPBEXfilterDrill 3" xfId="247"/>
    <cellStyle name="SAPBEXfilterDrill 4" xfId="248"/>
    <cellStyle name="SAPBEXfilterItem" xfId="249"/>
    <cellStyle name="SAPBEXfilterItem 2" xfId="250"/>
    <cellStyle name="SAPBEXfilterItem 3" xfId="251"/>
    <cellStyle name="SAPBEXfilterItem 4" xfId="252"/>
    <cellStyle name="SAPBEXfilterText" xfId="253"/>
    <cellStyle name="SAPBEXfilterText 2" xfId="254"/>
    <cellStyle name="SAPBEXfilterText 3" xfId="255"/>
    <cellStyle name="SAPBEXfilterText 4" xfId="256"/>
    <cellStyle name="SAPBEXformats" xfId="257"/>
    <cellStyle name="SAPBEXformats 2" xfId="258"/>
    <cellStyle name="SAPBEXformats 3" xfId="259"/>
    <cellStyle name="SAPBEXformats 4" xfId="260"/>
    <cellStyle name="SAPBEXheaderItem" xfId="261"/>
    <cellStyle name="SAPBEXheaderItem 2" xfId="262"/>
    <cellStyle name="SAPBEXheaderItem 3" xfId="263"/>
    <cellStyle name="SAPBEXheaderItem 4" xfId="264"/>
    <cellStyle name="SAPBEXheaderText" xfId="265"/>
    <cellStyle name="SAPBEXheaderText 2" xfId="266"/>
    <cellStyle name="SAPBEXheaderText 3" xfId="267"/>
    <cellStyle name="SAPBEXheaderText 4" xfId="268"/>
    <cellStyle name="SAPBEXHLevel0" xfId="269"/>
    <cellStyle name="SAPBEXHLevel0 2" xfId="270"/>
    <cellStyle name="SAPBEXHLevel0 3" xfId="271"/>
    <cellStyle name="SAPBEXHLevel0 4" xfId="272"/>
    <cellStyle name="SAPBEXHLevel0X" xfId="273"/>
    <cellStyle name="SAPBEXHLevel0X 2" xfId="274"/>
    <cellStyle name="SAPBEXHLevel0X 3" xfId="275"/>
    <cellStyle name="SAPBEXHLevel1" xfId="276"/>
    <cellStyle name="SAPBEXHLevel1 2" xfId="277"/>
    <cellStyle name="SAPBEXHLevel1 3" xfId="278"/>
    <cellStyle name="SAPBEXHLevel1 4" xfId="279"/>
    <cellStyle name="SAPBEXHLevel1X" xfId="280"/>
    <cellStyle name="SAPBEXHLevel1X 2" xfId="281"/>
    <cellStyle name="SAPBEXHLevel1X 3" xfId="282"/>
    <cellStyle name="SAPBEXHLevel2" xfId="283"/>
    <cellStyle name="SAPBEXHLevel2 2" xfId="284"/>
    <cellStyle name="SAPBEXHLevel2 3" xfId="285"/>
    <cellStyle name="SAPBEXHLevel2 4" xfId="286"/>
    <cellStyle name="SAPBEXHLevel2X" xfId="287"/>
    <cellStyle name="SAPBEXHLevel2X 2" xfId="288"/>
    <cellStyle name="SAPBEXHLevel2X 3" xfId="289"/>
    <cellStyle name="SAPBEXHLevel3" xfId="290"/>
    <cellStyle name="SAPBEXHLevel3 2" xfId="291"/>
    <cellStyle name="SAPBEXHLevel3 3" xfId="292"/>
    <cellStyle name="SAPBEXHLevel3 4" xfId="293"/>
    <cellStyle name="SAPBEXHLevel3X" xfId="294"/>
    <cellStyle name="SAPBEXHLevel3X 2" xfId="295"/>
    <cellStyle name="SAPBEXHLevel3X 3" xfId="296"/>
    <cellStyle name="SAPBEXinputData" xfId="297"/>
    <cellStyle name="SAPBEXinputData 2" xfId="298"/>
    <cellStyle name="SAPBEXinputData 3" xfId="299"/>
    <cellStyle name="SAPBEXItemHeader" xfId="300"/>
    <cellStyle name="SAPBEXresData" xfId="301"/>
    <cellStyle name="SAPBEXresData 2" xfId="302"/>
    <cellStyle name="SAPBEXresData 3" xfId="303"/>
    <cellStyle name="SAPBEXresDataEmph" xfId="304"/>
    <cellStyle name="SAPBEXresDataEmph 2" xfId="305"/>
    <cellStyle name="SAPBEXresDataEmph 3" xfId="306"/>
    <cellStyle name="SAPBEXresDataEmph 4" xfId="307"/>
    <cellStyle name="SAPBEXresItem" xfId="308"/>
    <cellStyle name="SAPBEXresItem 2" xfId="309"/>
    <cellStyle name="SAPBEXresItem 3" xfId="310"/>
    <cellStyle name="SAPBEXresItemX" xfId="311"/>
    <cellStyle name="SAPBEXresItemX 2" xfId="312"/>
    <cellStyle name="SAPBEXresItemX 3" xfId="313"/>
    <cellStyle name="SAPBEXstdData" xfId="314"/>
    <cellStyle name="SAPBEXstdData 2" xfId="315"/>
    <cellStyle name="SAPBEXstdDataEmph" xfId="316"/>
    <cellStyle name="SAPBEXstdDataEmph 2" xfId="317"/>
    <cellStyle name="SAPBEXstdDataEmph 3" xfId="318"/>
    <cellStyle name="SAPBEXstdDataEmph 4" xfId="319"/>
    <cellStyle name="SAPBEXstdItem" xfId="320"/>
    <cellStyle name="SAPBEXstdItem 2" xfId="321"/>
    <cellStyle name="SAPBEXstdItemX" xfId="322"/>
    <cellStyle name="SAPBEXstdItemX 2" xfId="323"/>
    <cellStyle name="SAPBEXstdItemX 3" xfId="324"/>
    <cellStyle name="SAPBEXtitle" xfId="325"/>
    <cellStyle name="SAPBEXtitle 2" xfId="326"/>
    <cellStyle name="SAPBEXtitle 3" xfId="327"/>
    <cellStyle name="SAPBEXtitle 4" xfId="328"/>
    <cellStyle name="SAPBEXunassignedItem" xfId="329"/>
    <cellStyle name="SAPBEXundefined" xfId="330"/>
    <cellStyle name="SAPBEXundefined 2" xfId="331"/>
    <cellStyle name="SAPBEXundefined 3" xfId="332"/>
    <cellStyle name="SAPBEXundefined 4" xfId="333"/>
    <cellStyle name="Sheet Title" xfId="334"/>
    <cellStyle name="Style 1" xfId="335"/>
    <cellStyle name="Title" xfId="336" builtinId="15" customBuiltin="1"/>
    <cellStyle name="Title 2" xfId="337"/>
    <cellStyle name="Title 3" xfId="338"/>
    <cellStyle name="Title 4" xfId="339"/>
    <cellStyle name="Total" xfId="340" builtinId="25" customBuiltin="1"/>
    <cellStyle name="Total 2" xfId="341"/>
    <cellStyle name="V?st." xfId="342"/>
    <cellStyle name="Warning Text" xfId="343" builtinId="11" customBuiltin="1"/>
    <cellStyle name="Warning Text 2" xfId="3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8019" name="BExApplication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zoomScaleNormal="100" workbookViewId="0">
      <selection activeCell="C27" sqref="C27"/>
    </sheetView>
  </sheetViews>
  <sheetFormatPr defaultRowHeight="15.75"/>
  <cols>
    <col min="1" max="1" width="49" style="28" customWidth="1"/>
    <col min="2" max="2" width="15.28515625" style="28" customWidth="1"/>
    <col min="3" max="3" width="16.140625" style="28" customWidth="1"/>
    <col min="4" max="7" width="11.42578125" style="28" customWidth="1"/>
    <col min="8" max="8" width="10.28515625" style="28" customWidth="1"/>
    <col min="9" max="9" width="11" style="28" customWidth="1"/>
    <col min="10" max="12" width="11.42578125" style="28" customWidth="1"/>
    <col min="13" max="51" width="9.140625" style="20"/>
    <col min="52" max="16384" width="9.140625" style="28"/>
  </cols>
  <sheetData>
    <row r="1" spans="1:51" s="5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"/>
    </row>
    <row r="2" spans="1:51" s="5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"/>
    </row>
    <row r="3" spans="1:51" s="6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6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8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0" customFormat="1">
      <c r="A7" s="53" t="s">
        <v>33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3</v>
      </c>
    </row>
    <row r="9" spans="1:51" s="17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7" customFormat="1" ht="41.25">
      <c r="A10" s="55"/>
      <c r="B10" s="35" t="s">
        <v>10</v>
      </c>
      <c r="C10" s="35" t="s">
        <v>11</v>
      </c>
      <c r="D10" s="55"/>
      <c r="E10" s="35" t="s">
        <v>12</v>
      </c>
      <c r="F10" s="35" t="s">
        <v>13</v>
      </c>
      <c r="G10" s="35" t="s">
        <v>14</v>
      </c>
      <c r="H10" s="35" t="s">
        <v>15</v>
      </c>
      <c r="I10" s="35" t="s">
        <v>16</v>
      </c>
      <c r="J10" s="35" t="s">
        <v>10</v>
      </c>
      <c r="K10" s="35" t="s">
        <v>17</v>
      </c>
      <c r="L10" s="55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18</v>
      </c>
      <c r="B13" s="32">
        <v>260000000</v>
      </c>
      <c r="C13" s="32">
        <v>260000000</v>
      </c>
      <c r="D13" s="32">
        <v>226839402.88999999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226839402.88999999</v>
      </c>
      <c r="K13" s="32">
        <v>226839402.88999999</v>
      </c>
      <c r="L13" s="34">
        <v>33160597.110000014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19</v>
      </c>
      <c r="B14" s="32">
        <v>100000000</v>
      </c>
      <c r="C14" s="32">
        <v>100000000</v>
      </c>
      <c r="D14" s="32">
        <v>3124929.2200000011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3124929.2200000011</v>
      </c>
      <c r="K14" s="32">
        <v>3124929.2200000011</v>
      </c>
      <c r="L14" s="34">
        <v>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 customHeight="1">
      <c r="A15" s="22" t="s">
        <v>19</v>
      </c>
      <c r="B15" s="32">
        <v>100000000</v>
      </c>
      <c r="C15" s="32">
        <v>100000000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4">
        <v>100000000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2" t="s">
        <v>20</v>
      </c>
      <c r="B16" s="32">
        <v>1408643</v>
      </c>
      <c r="C16" s="32">
        <v>1408643</v>
      </c>
      <c r="D16" s="32">
        <v>615949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615949</v>
      </c>
      <c r="K16" s="32">
        <v>615949</v>
      </c>
      <c r="L16" s="34">
        <v>792694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12.75">
      <c r="A17" s="24" t="s">
        <v>20</v>
      </c>
      <c r="B17" s="32">
        <v>1795816</v>
      </c>
      <c r="C17" s="32">
        <v>1795816</v>
      </c>
      <c r="D17" s="32">
        <v>784144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784144</v>
      </c>
      <c r="K17" s="32">
        <v>784144</v>
      </c>
      <c r="L17" s="34">
        <v>1011672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36">
      <c r="A18" s="24" t="s">
        <v>27</v>
      </c>
      <c r="B18" s="32">
        <v>57070750</v>
      </c>
      <c r="C18" s="32">
        <v>57070750</v>
      </c>
      <c r="D18" s="32">
        <v>57070750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57070750</v>
      </c>
      <c r="K18" s="32">
        <v>57070750</v>
      </c>
      <c r="L18" s="34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4" t="s">
        <v>28</v>
      </c>
      <c r="B19" s="32">
        <v>8095766</v>
      </c>
      <c r="C19" s="32">
        <v>8095766</v>
      </c>
      <c r="D19" s="32">
        <v>8095766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8095766</v>
      </c>
      <c r="K19" s="32">
        <v>8095766</v>
      </c>
      <c r="L19" s="34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12.75">
      <c r="A20" s="23" t="s">
        <v>21</v>
      </c>
      <c r="B20" s="32">
        <v>14936046</v>
      </c>
      <c r="C20" s="32">
        <v>14936046</v>
      </c>
      <c r="D20" s="32">
        <v>1251449.96</v>
      </c>
      <c r="E20" s="32">
        <v>0</v>
      </c>
      <c r="F20" s="32">
        <v>0</v>
      </c>
      <c r="G20" s="32">
        <v>0</v>
      </c>
      <c r="H20" s="32">
        <v>0</v>
      </c>
      <c r="I20" s="32">
        <v>9735.0300000000007</v>
      </c>
      <c r="J20" s="32">
        <v>1251449.96</v>
      </c>
      <c r="K20" s="32">
        <v>1251449.96</v>
      </c>
      <c r="L20" s="34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36">
      <c r="A21" s="23" t="s">
        <v>31</v>
      </c>
      <c r="B21" s="32">
        <v>10000000</v>
      </c>
      <c r="C21" s="32">
        <v>10000000</v>
      </c>
      <c r="D21" s="32">
        <v>10000000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10000000</v>
      </c>
      <c r="K21" s="32">
        <v>10000000</v>
      </c>
      <c r="L21" s="34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25</v>
      </c>
      <c r="B22" s="32">
        <v>14228718</v>
      </c>
      <c r="C22" s="32">
        <v>14228718</v>
      </c>
      <c r="D22" s="32">
        <v>8382344.1199999992</v>
      </c>
      <c r="E22" s="32">
        <v>0</v>
      </c>
      <c r="F22" s="32">
        <v>23012.79</v>
      </c>
      <c r="G22" s="32">
        <v>0</v>
      </c>
      <c r="H22" s="32">
        <v>0</v>
      </c>
      <c r="I22" s="32">
        <v>38199.870000000003</v>
      </c>
      <c r="J22" s="32">
        <v>8359331.3299999991</v>
      </c>
      <c r="K22" s="32">
        <v>8359331.3299999991</v>
      </c>
      <c r="L22" s="34">
        <v>0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2" t="s">
        <v>30</v>
      </c>
      <c r="B23" s="32">
        <v>195903714</v>
      </c>
      <c r="C23" s="32">
        <v>195903714</v>
      </c>
      <c r="D23" s="32">
        <v>30322120.419999994</v>
      </c>
      <c r="E23" s="32">
        <v>3555.9</v>
      </c>
      <c r="F23" s="32">
        <v>611775.11</v>
      </c>
      <c r="G23" s="32">
        <v>0</v>
      </c>
      <c r="H23" s="32">
        <v>0</v>
      </c>
      <c r="I23" s="32">
        <v>0</v>
      </c>
      <c r="J23" s="32">
        <v>29713901.209999993</v>
      </c>
      <c r="K23" s="32">
        <v>29713901.209999993</v>
      </c>
      <c r="L23" s="34">
        <v>47027949.189999998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5" t="s">
        <v>29</v>
      </c>
      <c r="B24" s="31">
        <v>84100523.00000003</v>
      </c>
      <c r="C24" s="32">
        <v>84100523.00000003</v>
      </c>
      <c r="D24" s="32">
        <v>8091873.0700000003</v>
      </c>
      <c r="E24" s="32">
        <v>1535.2</v>
      </c>
      <c r="F24" s="32">
        <v>170321.84</v>
      </c>
      <c r="G24" s="32">
        <v>0</v>
      </c>
      <c r="H24" s="32">
        <v>0</v>
      </c>
      <c r="I24" s="32">
        <v>0</v>
      </c>
      <c r="J24" s="32">
        <v>7923086.4300000006</v>
      </c>
      <c r="K24" s="32">
        <v>7923086.4300000006</v>
      </c>
      <c r="L24" s="34">
        <v>15308419.67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">
        <v>22</v>
      </c>
      <c r="B25" s="1">
        <v>847539976</v>
      </c>
      <c r="C25" s="1">
        <v>847539976</v>
      </c>
      <c r="D25" s="1">
        <v>354578728.68000001</v>
      </c>
      <c r="E25" s="1">
        <v>5091.1000000000004</v>
      </c>
      <c r="F25" s="1">
        <v>805109.74</v>
      </c>
      <c r="G25" s="1">
        <v>0</v>
      </c>
      <c r="H25" s="1">
        <v>0</v>
      </c>
      <c r="I25" s="1">
        <v>47934.9</v>
      </c>
      <c r="J25" s="1">
        <v>353778710.03999996</v>
      </c>
      <c r="K25" s="1">
        <v>353778710.03999996</v>
      </c>
      <c r="L25" s="1">
        <v>197301331.97</v>
      </c>
      <c r="M25" s="17"/>
      <c r="N25" s="1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1" customFormat="1" ht="12.75">
      <c r="A26" s="26" t="str">
        <f>"TOTAL in "&amp;LEFT($A$7,LEN($A$7)-5)&amp;":"</f>
        <v>TOTAL in January:</v>
      </c>
      <c r="B26" s="1">
        <v>847539976</v>
      </c>
      <c r="C26" s="33">
        <v>847539976</v>
      </c>
      <c r="D26" s="33">
        <v>354578728.68000001</v>
      </c>
      <c r="E26" s="33">
        <v>5091.1000000000004</v>
      </c>
      <c r="F26" s="33">
        <v>805109.74</v>
      </c>
      <c r="G26" s="33">
        <v>0</v>
      </c>
      <c r="H26" s="33">
        <v>0</v>
      </c>
      <c r="I26" s="33">
        <v>47934.9</v>
      </c>
      <c r="J26" s="1">
        <v>353778710.03999996</v>
      </c>
      <c r="K26" s="33">
        <v>353778710.03999996</v>
      </c>
      <c r="L26" s="1">
        <v>197301331.97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4.25" customHeight="1">
      <c r="A27" s="27"/>
    </row>
    <row r="28" spans="1:51" ht="14.25" customHeight="1">
      <c r="A28" s="29" t="s">
        <v>23</v>
      </c>
    </row>
    <row r="29" spans="1:51">
      <c r="J29" s="30"/>
    </row>
  </sheetData>
  <mergeCells count="13">
    <mergeCell ref="A7:L7"/>
    <mergeCell ref="A9:A10"/>
    <mergeCell ref="B9:C9"/>
    <mergeCell ref="D9:D10"/>
    <mergeCell ref="E9:I9"/>
    <mergeCell ref="J9:K9"/>
    <mergeCell ref="L9:L10"/>
    <mergeCell ref="A6:L6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zoomScaleNormal="100" workbookViewId="0">
      <selection activeCell="Q18" sqref="Q18"/>
    </sheetView>
  </sheetViews>
  <sheetFormatPr defaultRowHeight="15.75"/>
  <cols>
    <col min="1" max="1" width="49" style="28" customWidth="1"/>
    <col min="2" max="2" width="15.28515625" style="28" customWidth="1"/>
    <col min="3" max="3" width="16.140625" style="28" customWidth="1"/>
    <col min="4" max="7" width="11.42578125" style="28" customWidth="1"/>
    <col min="8" max="8" width="10.28515625" style="28" customWidth="1"/>
    <col min="9" max="9" width="11" style="28" customWidth="1"/>
    <col min="10" max="12" width="11.42578125" style="28" customWidth="1"/>
    <col min="13" max="51" width="9.140625" style="20"/>
    <col min="52" max="16384" width="9.140625" style="28"/>
  </cols>
  <sheetData>
    <row r="1" spans="1:51" s="5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"/>
    </row>
    <row r="2" spans="1:51" s="5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"/>
    </row>
    <row r="3" spans="1:51" s="6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6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8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0" customFormat="1">
      <c r="A7" s="53" t="s">
        <v>34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3</v>
      </c>
    </row>
    <row r="9" spans="1:51" s="17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7" customFormat="1" ht="41.25">
      <c r="A10" s="55"/>
      <c r="B10" s="36" t="s">
        <v>10</v>
      </c>
      <c r="C10" s="36" t="s">
        <v>11</v>
      </c>
      <c r="D10" s="55"/>
      <c r="E10" s="36" t="s">
        <v>12</v>
      </c>
      <c r="F10" s="36" t="s">
        <v>13</v>
      </c>
      <c r="G10" s="36" t="s">
        <v>14</v>
      </c>
      <c r="H10" s="36" t="s">
        <v>15</v>
      </c>
      <c r="I10" s="36" t="s">
        <v>16</v>
      </c>
      <c r="J10" s="36" t="s">
        <v>10</v>
      </c>
      <c r="K10" s="36" t="s">
        <v>17</v>
      </c>
      <c r="L10" s="55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18</v>
      </c>
      <c r="B13" s="32">
        <v>260000000</v>
      </c>
      <c r="C13" s="32">
        <v>260000000</v>
      </c>
      <c r="D13" s="32">
        <v>226839402.88999999</v>
      </c>
      <c r="E13" s="32">
        <v>0</v>
      </c>
      <c r="F13" s="32">
        <v>1603754.65</v>
      </c>
      <c r="G13" s="32">
        <v>0</v>
      </c>
      <c r="H13" s="32">
        <v>0</v>
      </c>
      <c r="I13" s="32">
        <v>0</v>
      </c>
      <c r="J13" s="32">
        <v>227519102.87</v>
      </c>
      <c r="K13" s="32">
        <v>227519102.87</v>
      </c>
      <c r="L13" s="34">
        <v>32480897.129999995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19</v>
      </c>
      <c r="B14" s="32">
        <v>100000000</v>
      </c>
      <c r="C14" s="32">
        <v>100000000</v>
      </c>
      <c r="D14" s="32">
        <v>3124929.2200000011</v>
      </c>
      <c r="E14" s="32">
        <v>0</v>
      </c>
      <c r="F14" s="32">
        <v>1562464.41</v>
      </c>
      <c r="G14" s="32">
        <v>0</v>
      </c>
      <c r="H14" s="32">
        <v>0</v>
      </c>
      <c r="I14" s="32">
        <v>78821.649999999994</v>
      </c>
      <c r="J14" s="32">
        <v>1562464.8100000012</v>
      </c>
      <c r="K14" s="32">
        <v>1562464.8100000012</v>
      </c>
      <c r="L14" s="34">
        <v>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 customHeight="1">
      <c r="A15" s="22" t="s">
        <v>19</v>
      </c>
      <c r="B15" s="32">
        <v>100000000</v>
      </c>
      <c r="C15" s="32">
        <v>100000000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4">
        <v>100000000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2" t="s">
        <v>20</v>
      </c>
      <c r="B16" s="32">
        <v>1408643</v>
      </c>
      <c r="C16" s="32">
        <v>1408643</v>
      </c>
      <c r="D16" s="32">
        <v>615949</v>
      </c>
      <c r="E16" s="32">
        <v>0</v>
      </c>
      <c r="F16" s="32">
        <v>0</v>
      </c>
      <c r="G16" s="32">
        <v>0</v>
      </c>
      <c r="H16" s="32">
        <v>-592</v>
      </c>
      <c r="I16" s="32">
        <v>0</v>
      </c>
      <c r="J16" s="32">
        <v>615357</v>
      </c>
      <c r="K16" s="32">
        <v>615357</v>
      </c>
      <c r="L16" s="34">
        <v>793286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12.75">
      <c r="A17" s="24" t="s">
        <v>20</v>
      </c>
      <c r="B17" s="32">
        <v>1795816</v>
      </c>
      <c r="C17" s="32">
        <v>1795816</v>
      </c>
      <c r="D17" s="32">
        <v>784144</v>
      </c>
      <c r="E17" s="32">
        <v>0</v>
      </c>
      <c r="F17" s="32">
        <v>0</v>
      </c>
      <c r="G17" s="32">
        <v>0</v>
      </c>
      <c r="H17" s="32">
        <v>92931</v>
      </c>
      <c r="I17" s="32">
        <v>0</v>
      </c>
      <c r="J17" s="32">
        <v>877075</v>
      </c>
      <c r="K17" s="32">
        <v>877075</v>
      </c>
      <c r="L17" s="34">
        <v>918741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36">
      <c r="A18" s="24" t="s">
        <v>27</v>
      </c>
      <c r="B18" s="32">
        <v>57070750</v>
      </c>
      <c r="C18" s="32">
        <v>57070750</v>
      </c>
      <c r="D18" s="32">
        <v>57070750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57070750</v>
      </c>
      <c r="K18" s="32">
        <v>57070750</v>
      </c>
      <c r="L18" s="34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4" t="s">
        <v>28</v>
      </c>
      <c r="B19" s="32">
        <v>8095766</v>
      </c>
      <c r="C19" s="32">
        <v>8095766</v>
      </c>
      <c r="D19" s="32">
        <v>8095766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8095766</v>
      </c>
      <c r="K19" s="32">
        <v>8095766</v>
      </c>
      <c r="L19" s="34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12.75">
      <c r="A20" s="23" t="s">
        <v>21</v>
      </c>
      <c r="B20" s="32">
        <v>14936046</v>
      </c>
      <c r="C20" s="32">
        <v>14936046</v>
      </c>
      <c r="D20" s="32">
        <v>1251449.96</v>
      </c>
      <c r="E20" s="32">
        <v>0</v>
      </c>
      <c r="F20" s="32">
        <v>0</v>
      </c>
      <c r="G20" s="32">
        <v>0</v>
      </c>
      <c r="H20" s="32">
        <v>0</v>
      </c>
      <c r="I20" s="32">
        <v>9842.7900000000009</v>
      </c>
      <c r="J20" s="32">
        <v>1251449.96</v>
      </c>
      <c r="K20" s="32">
        <v>1251449.96</v>
      </c>
      <c r="L20" s="34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36">
      <c r="A21" s="23" t="s">
        <v>31</v>
      </c>
      <c r="B21" s="32">
        <v>10000000</v>
      </c>
      <c r="C21" s="32">
        <v>10000000</v>
      </c>
      <c r="D21" s="32">
        <v>10000000</v>
      </c>
      <c r="E21" s="32">
        <v>0</v>
      </c>
      <c r="F21" s="32">
        <v>0</v>
      </c>
      <c r="G21" s="32">
        <v>0</v>
      </c>
      <c r="H21" s="32">
        <v>0</v>
      </c>
      <c r="I21" s="32">
        <v>235111.1</v>
      </c>
      <c r="J21" s="32">
        <v>10000000</v>
      </c>
      <c r="K21" s="32">
        <v>10000000</v>
      </c>
      <c r="L21" s="34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25</v>
      </c>
      <c r="B22" s="32">
        <v>14228718</v>
      </c>
      <c r="C22" s="32">
        <v>14228718</v>
      </c>
      <c r="D22" s="32">
        <v>8382344.1199999992</v>
      </c>
      <c r="E22" s="32">
        <v>0</v>
      </c>
      <c r="F22" s="32">
        <v>46128.5</v>
      </c>
      <c r="G22" s="32">
        <v>0</v>
      </c>
      <c r="H22" s="32">
        <v>0</v>
      </c>
      <c r="I22" s="32">
        <v>76294.77</v>
      </c>
      <c r="J22" s="32">
        <v>8336215.6199999992</v>
      </c>
      <c r="K22" s="32">
        <v>8336215.6199999992</v>
      </c>
      <c r="L22" s="34">
        <v>0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2" t="s">
        <v>30</v>
      </c>
      <c r="B23" s="32">
        <v>195903714</v>
      </c>
      <c r="C23" s="32">
        <v>195903714</v>
      </c>
      <c r="D23" s="32">
        <v>30322120.419999994</v>
      </c>
      <c r="E23" s="32">
        <v>39695.25</v>
      </c>
      <c r="F23" s="32">
        <v>1173147.6499999999</v>
      </c>
      <c r="G23" s="32">
        <v>0</v>
      </c>
      <c r="H23" s="32">
        <v>0</v>
      </c>
      <c r="I23" s="32">
        <v>0</v>
      </c>
      <c r="J23" s="32">
        <v>29188668.019999996</v>
      </c>
      <c r="K23" s="32">
        <v>29188668.019999996</v>
      </c>
      <c r="L23" s="34">
        <v>46991809.839999974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5" t="s">
        <v>29</v>
      </c>
      <c r="B24" s="31">
        <v>84100523.00000003</v>
      </c>
      <c r="C24" s="32">
        <v>84100523.00000003</v>
      </c>
      <c r="D24" s="32">
        <v>8091873.0700000003</v>
      </c>
      <c r="E24" s="32">
        <v>2501.8000000000002</v>
      </c>
      <c r="F24" s="32">
        <v>355221.32</v>
      </c>
      <c r="G24" s="32">
        <v>0</v>
      </c>
      <c r="H24" s="32">
        <v>0</v>
      </c>
      <c r="I24" s="32">
        <v>0</v>
      </c>
      <c r="J24" s="32">
        <v>7739153.5499999998</v>
      </c>
      <c r="K24" s="32">
        <v>7739153.5499999998</v>
      </c>
      <c r="L24" s="34">
        <v>15307453.069999978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">
        <v>22</v>
      </c>
      <c r="B25" s="1">
        <v>847539976</v>
      </c>
      <c r="C25" s="1">
        <v>847539976</v>
      </c>
      <c r="D25" s="1">
        <v>354578728.68000001</v>
      </c>
      <c r="E25" s="1">
        <v>42197.05</v>
      </c>
      <c r="F25" s="1">
        <v>4740716.5299999993</v>
      </c>
      <c r="G25" s="1">
        <v>0</v>
      </c>
      <c r="H25" s="1">
        <v>92339</v>
      </c>
      <c r="I25" s="1">
        <v>400070.31000000006</v>
      </c>
      <c r="J25" s="1">
        <v>352256002.82999998</v>
      </c>
      <c r="K25" s="1">
        <v>352256002.82999998</v>
      </c>
      <c r="L25" s="1">
        <v>196492187.03999996</v>
      </c>
      <c r="M25" s="17"/>
      <c r="N25" s="1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1" customFormat="1" ht="12.75">
      <c r="A26" s="26" t="str">
        <f>"TOTAL in "&amp;LEFT($A$7,LEN($A$7)-5)&amp;":"</f>
        <v>TOTAL in January - February:</v>
      </c>
      <c r="B26" s="1">
        <v>847539976</v>
      </c>
      <c r="C26" s="33">
        <v>847539976</v>
      </c>
      <c r="D26" s="33">
        <v>354578728.68000001</v>
      </c>
      <c r="E26" s="33">
        <v>42197.05</v>
      </c>
      <c r="F26" s="33">
        <v>4740716.5299999993</v>
      </c>
      <c r="G26" s="33">
        <v>0</v>
      </c>
      <c r="H26" s="33">
        <v>92339</v>
      </c>
      <c r="I26" s="33">
        <v>400070.31000000006</v>
      </c>
      <c r="J26" s="1">
        <v>352256002.82999998</v>
      </c>
      <c r="K26" s="33">
        <v>352256002.82999998</v>
      </c>
      <c r="L26" s="1">
        <v>196492187.03999996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4.25" customHeight="1">
      <c r="A27" s="27"/>
    </row>
    <row r="28" spans="1:51" ht="14.25" customHeight="1">
      <c r="A28" s="29" t="s">
        <v>23</v>
      </c>
    </row>
    <row r="29" spans="1:51">
      <c r="J29" s="30"/>
    </row>
  </sheetData>
  <mergeCells count="13">
    <mergeCell ref="A7:L7"/>
    <mergeCell ref="A9:A10"/>
    <mergeCell ref="B9:C9"/>
    <mergeCell ref="D9:D10"/>
    <mergeCell ref="E9:I9"/>
    <mergeCell ref="J9:K9"/>
    <mergeCell ref="L9:L10"/>
    <mergeCell ref="A6:L6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zoomScaleNormal="100" workbookViewId="0">
      <selection activeCell="B9" sqref="B9:C9"/>
    </sheetView>
  </sheetViews>
  <sheetFormatPr defaultRowHeight="15.75"/>
  <cols>
    <col min="1" max="1" width="49" style="28" customWidth="1"/>
    <col min="2" max="2" width="15.28515625" style="28" customWidth="1"/>
    <col min="3" max="3" width="16.140625" style="28" customWidth="1"/>
    <col min="4" max="7" width="11.42578125" style="28" customWidth="1"/>
    <col min="8" max="8" width="10.28515625" style="28" customWidth="1"/>
    <col min="9" max="9" width="11" style="28" customWidth="1"/>
    <col min="10" max="12" width="11.42578125" style="28" customWidth="1"/>
    <col min="13" max="51" width="9.140625" style="20"/>
    <col min="52" max="16384" width="9.140625" style="28"/>
  </cols>
  <sheetData>
    <row r="1" spans="1:51" s="5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"/>
    </row>
    <row r="2" spans="1:51" s="5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"/>
    </row>
    <row r="3" spans="1:51" s="6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6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8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0" customFormat="1">
      <c r="A7" s="53" t="s">
        <v>35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3</v>
      </c>
    </row>
    <row r="9" spans="1:51" s="17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7" customFormat="1" ht="41.25">
      <c r="A10" s="55"/>
      <c r="B10" s="37" t="s">
        <v>10</v>
      </c>
      <c r="C10" s="37" t="s">
        <v>11</v>
      </c>
      <c r="D10" s="55"/>
      <c r="E10" s="37" t="s">
        <v>12</v>
      </c>
      <c r="F10" s="37" t="s">
        <v>13</v>
      </c>
      <c r="G10" s="37" t="s">
        <v>14</v>
      </c>
      <c r="H10" s="37" t="s">
        <v>15</v>
      </c>
      <c r="I10" s="37" t="s">
        <v>16</v>
      </c>
      <c r="J10" s="37" t="s">
        <v>10</v>
      </c>
      <c r="K10" s="37" t="s">
        <v>17</v>
      </c>
      <c r="L10" s="55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18</v>
      </c>
      <c r="B13" s="32">
        <v>260000000</v>
      </c>
      <c r="C13" s="32">
        <v>260000000</v>
      </c>
      <c r="D13" s="32">
        <v>226839402.88999999</v>
      </c>
      <c r="E13" s="32">
        <v>679699.98</v>
      </c>
      <c r="F13" s="32">
        <v>0</v>
      </c>
      <c r="G13" s="32">
        <v>0</v>
      </c>
      <c r="H13" s="32">
        <v>0</v>
      </c>
      <c r="I13" s="32">
        <v>0</v>
      </c>
      <c r="J13" s="32">
        <v>227519102.87</v>
      </c>
      <c r="K13" s="32">
        <v>227519102.87</v>
      </c>
      <c r="L13" s="34">
        <v>32480897.129999995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19</v>
      </c>
      <c r="B14" s="32">
        <v>100000000</v>
      </c>
      <c r="C14" s="32">
        <v>100000000</v>
      </c>
      <c r="D14" s="32">
        <v>3124929.2200000011</v>
      </c>
      <c r="E14" s="32">
        <v>0</v>
      </c>
      <c r="F14" s="32">
        <v>1562464.41</v>
      </c>
      <c r="G14" s="32">
        <v>0</v>
      </c>
      <c r="H14" s="32">
        <v>0</v>
      </c>
      <c r="I14" s="32">
        <v>78821.649999999994</v>
      </c>
      <c r="J14" s="32">
        <v>1562464.8100000012</v>
      </c>
      <c r="K14" s="32">
        <v>1562464.8100000012</v>
      </c>
      <c r="L14" s="34">
        <v>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 customHeight="1">
      <c r="A15" s="22" t="s">
        <v>19</v>
      </c>
      <c r="B15" s="32">
        <v>100000000</v>
      </c>
      <c r="C15" s="32">
        <v>100000000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4">
        <v>100000000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2" t="s">
        <v>20</v>
      </c>
      <c r="B16" s="32">
        <v>1408643</v>
      </c>
      <c r="C16" s="32">
        <v>1408643</v>
      </c>
      <c r="D16" s="32">
        <v>615949</v>
      </c>
      <c r="E16" s="32">
        <v>0</v>
      </c>
      <c r="F16" s="32">
        <v>0</v>
      </c>
      <c r="G16" s="32">
        <v>0</v>
      </c>
      <c r="H16" s="32">
        <v>-592</v>
      </c>
      <c r="I16" s="32">
        <v>0</v>
      </c>
      <c r="J16" s="32">
        <v>615357</v>
      </c>
      <c r="K16" s="32">
        <v>615357</v>
      </c>
      <c r="L16" s="34">
        <v>793286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12.75">
      <c r="A17" s="24" t="s">
        <v>20</v>
      </c>
      <c r="B17" s="32">
        <v>1795816</v>
      </c>
      <c r="C17" s="32">
        <v>1795816</v>
      </c>
      <c r="D17" s="32">
        <v>784144</v>
      </c>
      <c r="E17" s="32">
        <v>0</v>
      </c>
      <c r="F17" s="32">
        <v>0</v>
      </c>
      <c r="G17" s="32">
        <v>0</v>
      </c>
      <c r="H17" s="32">
        <v>92931</v>
      </c>
      <c r="I17" s="32">
        <v>0</v>
      </c>
      <c r="J17" s="32">
        <v>877075</v>
      </c>
      <c r="K17" s="32">
        <v>877075</v>
      </c>
      <c r="L17" s="34">
        <v>918741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36">
      <c r="A18" s="24" t="s">
        <v>27</v>
      </c>
      <c r="B18" s="32">
        <v>57070750</v>
      </c>
      <c r="C18" s="32">
        <v>57070750</v>
      </c>
      <c r="D18" s="32">
        <v>57070750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57070750</v>
      </c>
      <c r="K18" s="32">
        <v>57070750</v>
      </c>
      <c r="L18" s="34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4" t="s">
        <v>28</v>
      </c>
      <c r="B19" s="32">
        <v>8095766</v>
      </c>
      <c r="C19" s="32">
        <v>8095766</v>
      </c>
      <c r="D19" s="32">
        <v>8095766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8095766</v>
      </c>
      <c r="K19" s="32">
        <v>8095766</v>
      </c>
      <c r="L19" s="34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12.75">
      <c r="A20" s="23" t="s">
        <v>21</v>
      </c>
      <c r="B20" s="32">
        <v>14936046</v>
      </c>
      <c r="C20" s="32">
        <v>14936046</v>
      </c>
      <c r="D20" s="32">
        <v>1251449.96</v>
      </c>
      <c r="E20" s="32">
        <v>0</v>
      </c>
      <c r="F20" s="32">
        <v>0</v>
      </c>
      <c r="G20" s="32">
        <v>0</v>
      </c>
      <c r="H20" s="32">
        <v>0</v>
      </c>
      <c r="I20" s="32">
        <v>9943.6</v>
      </c>
      <c r="J20" s="32">
        <v>1251449.96</v>
      </c>
      <c r="K20" s="32">
        <v>1251449.96</v>
      </c>
      <c r="L20" s="34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36">
      <c r="A21" s="23" t="s">
        <v>31</v>
      </c>
      <c r="B21" s="32">
        <v>10000000</v>
      </c>
      <c r="C21" s="32">
        <v>10000000</v>
      </c>
      <c r="D21" s="32">
        <v>10000000</v>
      </c>
      <c r="E21" s="32">
        <v>0</v>
      </c>
      <c r="F21" s="32">
        <v>0</v>
      </c>
      <c r="G21" s="32">
        <v>0</v>
      </c>
      <c r="H21" s="32">
        <v>0</v>
      </c>
      <c r="I21" s="32">
        <v>235111.1</v>
      </c>
      <c r="J21" s="32">
        <v>10000000</v>
      </c>
      <c r="K21" s="32">
        <v>10000000</v>
      </c>
      <c r="L21" s="34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25</v>
      </c>
      <c r="B22" s="32">
        <v>14228718</v>
      </c>
      <c r="C22" s="32">
        <v>14228718</v>
      </c>
      <c r="D22" s="32">
        <v>8382344.1199999992</v>
      </c>
      <c r="E22" s="32">
        <v>0</v>
      </c>
      <c r="F22" s="32">
        <v>71751.98</v>
      </c>
      <c r="G22" s="32">
        <v>0</v>
      </c>
      <c r="H22" s="32">
        <v>0</v>
      </c>
      <c r="I22" s="32">
        <v>111833.61</v>
      </c>
      <c r="J22" s="32">
        <v>8310592.1399999987</v>
      </c>
      <c r="K22" s="32">
        <v>8310592.1399999987</v>
      </c>
      <c r="L22" s="34">
        <v>0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2" t="s">
        <v>30</v>
      </c>
      <c r="B23" s="32">
        <v>195903714</v>
      </c>
      <c r="C23" s="32">
        <v>195903714</v>
      </c>
      <c r="D23" s="32">
        <v>30322120.419999994</v>
      </c>
      <c r="E23" s="32">
        <v>71375.25</v>
      </c>
      <c r="F23" s="32">
        <v>1731978.8599999999</v>
      </c>
      <c r="G23" s="32">
        <v>0</v>
      </c>
      <c r="H23" s="32">
        <v>0</v>
      </c>
      <c r="I23" s="32">
        <v>0</v>
      </c>
      <c r="J23" s="32">
        <v>28661516.809999995</v>
      </c>
      <c r="K23" s="32">
        <v>28661516.809999995</v>
      </c>
      <c r="L23" s="34">
        <v>46960129.839999974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5" t="s">
        <v>29</v>
      </c>
      <c r="B24" s="31">
        <v>84100523.00000003</v>
      </c>
      <c r="C24" s="32">
        <v>84100523.00000003</v>
      </c>
      <c r="D24" s="32">
        <v>8091873.0700000003</v>
      </c>
      <c r="E24" s="32">
        <v>3104.8</v>
      </c>
      <c r="F24" s="32">
        <v>521888.57</v>
      </c>
      <c r="G24" s="32">
        <v>0</v>
      </c>
      <c r="H24" s="32">
        <v>0</v>
      </c>
      <c r="I24" s="32">
        <v>0</v>
      </c>
      <c r="J24" s="32">
        <v>7573089.2999999998</v>
      </c>
      <c r="K24" s="32">
        <v>7573089.2999999998</v>
      </c>
      <c r="L24" s="34">
        <v>15306850.069999978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">
        <v>22</v>
      </c>
      <c r="B25" s="1">
        <v>847539976</v>
      </c>
      <c r="C25" s="1">
        <v>847539976</v>
      </c>
      <c r="D25" s="1">
        <v>354578728.68000001</v>
      </c>
      <c r="E25" s="1">
        <v>754180.03</v>
      </c>
      <c r="F25" s="1">
        <v>3888083.82</v>
      </c>
      <c r="G25" s="1">
        <v>0</v>
      </c>
      <c r="H25" s="1">
        <v>92339</v>
      </c>
      <c r="I25" s="1">
        <v>435709.95999999996</v>
      </c>
      <c r="J25" s="1">
        <v>351537163.88999999</v>
      </c>
      <c r="K25" s="1">
        <v>351537163.88999999</v>
      </c>
      <c r="L25" s="1">
        <v>196459904.03999996</v>
      </c>
      <c r="M25" s="17"/>
      <c r="N25" s="1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1" customFormat="1" ht="12.75">
      <c r="A26" s="26" t="str">
        <f>"TOTAL in "&amp;LEFT($A$7,LEN($A$7)-5)&amp;":"</f>
        <v>TOTAL in January - March:</v>
      </c>
      <c r="B26" s="1">
        <v>847539976</v>
      </c>
      <c r="C26" s="33">
        <v>847539976</v>
      </c>
      <c r="D26" s="33">
        <v>354578728.68000001</v>
      </c>
      <c r="E26" s="33">
        <v>754180.03</v>
      </c>
      <c r="F26" s="33">
        <v>3888083.82</v>
      </c>
      <c r="G26" s="33">
        <v>0</v>
      </c>
      <c r="H26" s="33">
        <v>92339</v>
      </c>
      <c r="I26" s="33">
        <v>435709.95999999996</v>
      </c>
      <c r="J26" s="1">
        <v>351537163.88999999</v>
      </c>
      <c r="K26" s="33">
        <v>351537163.88999999</v>
      </c>
      <c r="L26" s="1">
        <v>196459904.03999996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4.25" customHeight="1">
      <c r="A27" s="27"/>
    </row>
    <row r="28" spans="1:51" ht="14.25" customHeight="1">
      <c r="A28" s="29" t="s">
        <v>23</v>
      </c>
    </row>
    <row r="29" spans="1:51">
      <c r="J29" s="30"/>
    </row>
  </sheetData>
  <mergeCells count="13">
    <mergeCell ref="A7:L7"/>
    <mergeCell ref="A9:A10"/>
    <mergeCell ref="B9:C9"/>
    <mergeCell ref="D9:D10"/>
    <mergeCell ref="E9:I9"/>
    <mergeCell ref="J9:K9"/>
    <mergeCell ref="L9:L10"/>
    <mergeCell ref="A6:L6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zoomScaleNormal="100" workbookViewId="0">
      <selection activeCell="A6" sqref="A6:L6"/>
    </sheetView>
  </sheetViews>
  <sheetFormatPr defaultRowHeight="15.75"/>
  <cols>
    <col min="1" max="1" width="49" style="28" customWidth="1"/>
    <col min="2" max="2" width="15.28515625" style="28" customWidth="1"/>
    <col min="3" max="3" width="16.140625" style="28" customWidth="1"/>
    <col min="4" max="7" width="11.42578125" style="28" customWidth="1"/>
    <col min="8" max="8" width="10.28515625" style="28" customWidth="1"/>
    <col min="9" max="9" width="11" style="28" customWidth="1"/>
    <col min="10" max="12" width="11.42578125" style="28" customWidth="1"/>
    <col min="13" max="51" width="9.140625" style="20"/>
    <col min="52" max="16384" width="9.140625" style="28"/>
  </cols>
  <sheetData>
    <row r="1" spans="1:51" s="5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"/>
    </row>
    <row r="2" spans="1:51" s="5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"/>
    </row>
    <row r="3" spans="1:51" s="6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6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8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0" customFormat="1">
      <c r="A7" s="53" t="s">
        <v>36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3</v>
      </c>
    </row>
    <row r="9" spans="1:51" s="17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7" customFormat="1" ht="41.25">
      <c r="A10" s="55"/>
      <c r="B10" s="38" t="s">
        <v>10</v>
      </c>
      <c r="C10" s="38" t="s">
        <v>11</v>
      </c>
      <c r="D10" s="55"/>
      <c r="E10" s="38" t="s">
        <v>12</v>
      </c>
      <c r="F10" s="38" t="s">
        <v>13</v>
      </c>
      <c r="G10" s="38" t="s">
        <v>14</v>
      </c>
      <c r="H10" s="38" t="s">
        <v>15</v>
      </c>
      <c r="I10" s="38" t="s">
        <v>16</v>
      </c>
      <c r="J10" s="38" t="s">
        <v>10</v>
      </c>
      <c r="K10" s="38" t="s">
        <v>17</v>
      </c>
      <c r="L10" s="55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18</v>
      </c>
      <c r="B13" s="32">
        <v>260000000</v>
      </c>
      <c r="C13" s="32">
        <v>260000000</v>
      </c>
      <c r="D13" s="32">
        <v>226839402.88999999</v>
      </c>
      <c r="E13" s="32">
        <v>2071942.51</v>
      </c>
      <c r="F13" s="32">
        <v>0</v>
      </c>
      <c r="G13" s="32">
        <v>0</v>
      </c>
      <c r="H13" s="32">
        <v>0</v>
      </c>
      <c r="I13" s="32">
        <v>0</v>
      </c>
      <c r="J13" s="32">
        <v>228911345.40000001</v>
      </c>
      <c r="K13" s="32">
        <v>228911345.40000001</v>
      </c>
      <c r="L13" s="34">
        <v>31088654.599999994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19</v>
      </c>
      <c r="B14" s="32">
        <v>100000000</v>
      </c>
      <c r="C14" s="32">
        <v>100000000</v>
      </c>
      <c r="D14" s="32">
        <v>3124929.2200000011</v>
      </c>
      <c r="E14" s="32">
        <v>0</v>
      </c>
      <c r="F14" s="32">
        <v>1562464.41</v>
      </c>
      <c r="G14" s="32">
        <v>0</v>
      </c>
      <c r="H14" s="32">
        <v>0</v>
      </c>
      <c r="I14" s="32">
        <v>78821.649999999994</v>
      </c>
      <c r="J14" s="32">
        <v>1562464.8100000012</v>
      </c>
      <c r="K14" s="32">
        <v>1562464.8100000012</v>
      </c>
      <c r="L14" s="34">
        <v>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 customHeight="1">
      <c r="A15" s="22" t="s">
        <v>19</v>
      </c>
      <c r="B15" s="32">
        <v>100000000</v>
      </c>
      <c r="C15" s="32">
        <v>100000000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4">
        <v>100000000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2" t="s">
        <v>20</v>
      </c>
      <c r="B16" s="32">
        <v>1408643</v>
      </c>
      <c r="C16" s="32">
        <v>1408643</v>
      </c>
      <c r="D16" s="32">
        <v>615949</v>
      </c>
      <c r="E16" s="32">
        <v>0</v>
      </c>
      <c r="F16" s="32">
        <v>0</v>
      </c>
      <c r="G16" s="32">
        <v>0</v>
      </c>
      <c r="H16" s="32">
        <v>-592</v>
      </c>
      <c r="I16" s="32">
        <v>0</v>
      </c>
      <c r="J16" s="32">
        <v>615357</v>
      </c>
      <c r="K16" s="32">
        <v>615357</v>
      </c>
      <c r="L16" s="34">
        <v>793286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12.75">
      <c r="A17" s="24" t="s">
        <v>20</v>
      </c>
      <c r="B17" s="32">
        <v>1795816</v>
      </c>
      <c r="C17" s="32">
        <v>1795816</v>
      </c>
      <c r="D17" s="32">
        <v>784144</v>
      </c>
      <c r="E17" s="32">
        <v>0</v>
      </c>
      <c r="F17" s="32">
        <v>0</v>
      </c>
      <c r="G17" s="32">
        <v>0</v>
      </c>
      <c r="H17" s="32">
        <v>92931</v>
      </c>
      <c r="I17" s="32">
        <v>0</v>
      </c>
      <c r="J17" s="32">
        <v>877075</v>
      </c>
      <c r="K17" s="32">
        <v>877075</v>
      </c>
      <c r="L17" s="34">
        <v>918741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36">
      <c r="A18" s="24" t="s">
        <v>27</v>
      </c>
      <c r="B18" s="32">
        <v>57070750</v>
      </c>
      <c r="C18" s="32">
        <v>57070750</v>
      </c>
      <c r="D18" s="32">
        <v>57070750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57070750</v>
      </c>
      <c r="K18" s="32">
        <v>57070750</v>
      </c>
      <c r="L18" s="34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4" t="s">
        <v>28</v>
      </c>
      <c r="B19" s="32">
        <v>8095766</v>
      </c>
      <c r="C19" s="32">
        <v>8095766</v>
      </c>
      <c r="D19" s="32">
        <v>8095766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8095766</v>
      </c>
      <c r="K19" s="32">
        <v>8095766</v>
      </c>
      <c r="L19" s="34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12.75">
      <c r="A20" s="23" t="s">
        <v>21</v>
      </c>
      <c r="B20" s="32">
        <v>14936046</v>
      </c>
      <c r="C20" s="32">
        <v>14936046</v>
      </c>
      <c r="D20" s="32">
        <v>1251449.96</v>
      </c>
      <c r="E20" s="32">
        <v>0</v>
      </c>
      <c r="F20" s="32">
        <v>0</v>
      </c>
      <c r="G20" s="32">
        <v>0</v>
      </c>
      <c r="H20" s="32">
        <v>0</v>
      </c>
      <c r="I20" s="32">
        <v>10051.36</v>
      </c>
      <c r="J20" s="32">
        <v>1251449.96</v>
      </c>
      <c r="K20" s="32">
        <v>1251449.96</v>
      </c>
      <c r="L20" s="34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36">
      <c r="A21" s="23" t="s">
        <v>31</v>
      </c>
      <c r="B21" s="32">
        <v>10000000</v>
      </c>
      <c r="C21" s="32">
        <v>10000000</v>
      </c>
      <c r="D21" s="32">
        <v>10000000</v>
      </c>
      <c r="E21" s="32">
        <v>0</v>
      </c>
      <c r="F21" s="32">
        <v>0</v>
      </c>
      <c r="G21" s="32">
        <v>0</v>
      </c>
      <c r="H21" s="32">
        <v>0</v>
      </c>
      <c r="I21" s="32">
        <v>235111.1</v>
      </c>
      <c r="J21" s="32">
        <v>10000000</v>
      </c>
      <c r="K21" s="32">
        <v>10000000</v>
      </c>
      <c r="L21" s="34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25</v>
      </c>
      <c r="B22" s="32">
        <v>14228718</v>
      </c>
      <c r="C22" s="32">
        <v>14228718</v>
      </c>
      <c r="D22" s="32">
        <v>8382344.04</v>
      </c>
      <c r="E22" s="32">
        <v>0</v>
      </c>
      <c r="F22" s="32">
        <v>95085.62</v>
      </c>
      <c r="G22" s="32">
        <v>0</v>
      </c>
      <c r="H22" s="32">
        <v>0</v>
      </c>
      <c r="I22" s="32">
        <v>149706.54999999999</v>
      </c>
      <c r="J22" s="32">
        <v>8287258.4199999999</v>
      </c>
      <c r="K22" s="32">
        <v>8287258.4199999999</v>
      </c>
      <c r="L22" s="34">
        <v>0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2" t="s">
        <v>30</v>
      </c>
      <c r="B23" s="32">
        <v>195903714</v>
      </c>
      <c r="C23" s="32">
        <v>195903714</v>
      </c>
      <c r="D23" s="32">
        <v>30322120.419999994</v>
      </c>
      <c r="E23" s="32">
        <v>71375.25</v>
      </c>
      <c r="F23" s="32">
        <v>2289263.27</v>
      </c>
      <c r="G23" s="32">
        <v>0</v>
      </c>
      <c r="H23" s="32">
        <v>0</v>
      </c>
      <c r="I23" s="32">
        <v>0</v>
      </c>
      <c r="J23" s="32">
        <v>28104232.399999995</v>
      </c>
      <c r="K23" s="32">
        <v>28104232.399999995</v>
      </c>
      <c r="L23" s="34">
        <v>46960129.839999974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5" t="s">
        <v>29</v>
      </c>
      <c r="B24" s="31">
        <v>84100523.00000003</v>
      </c>
      <c r="C24" s="32">
        <v>84100523.00000003</v>
      </c>
      <c r="D24" s="32">
        <v>8091873.0700000003</v>
      </c>
      <c r="E24" s="32">
        <v>3707.8</v>
      </c>
      <c r="F24" s="32">
        <v>683933.84</v>
      </c>
      <c r="G24" s="32">
        <v>0</v>
      </c>
      <c r="H24" s="32">
        <v>0</v>
      </c>
      <c r="I24" s="32">
        <v>0</v>
      </c>
      <c r="J24" s="32">
        <v>7411647.0300000003</v>
      </c>
      <c r="K24" s="32">
        <v>7411647.0300000003</v>
      </c>
      <c r="L24" s="34">
        <v>15306247.07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">
        <v>22</v>
      </c>
      <c r="B25" s="1">
        <v>847539976</v>
      </c>
      <c r="C25" s="1">
        <v>847539976</v>
      </c>
      <c r="D25" s="1">
        <v>354578728.60000002</v>
      </c>
      <c r="E25" s="1">
        <v>2147025.5599999996</v>
      </c>
      <c r="F25" s="1">
        <v>4630747.1399999997</v>
      </c>
      <c r="G25" s="1">
        <v>0</v>
      </c>
      <c r="H25" s="1">
        <v>92339</v>
      </c>
      <c r="I25" s="1">
        <v>473690.66</v>
      </c>
      <c r="J25" s="1">
        <v>352187346.01999998</v>
      </c>
      <c r="K25" s="1">
        <v>352187346.01999998</v>
      </c>
      <c r="L25" s="1">
        <v>195067058.50999996</v>
      </c>
      <c r="M25" s="17"/>
      <c r="N25" s="1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1" customFormat="1" ht="12.75">
      <c r="A26" s="26" t="str">
        <f>"TOTAL in "&amp;LEFT($A$7,LEN($A$7)-5)&amp;":"</f>
        <v>TOTAL in January - April:</v>
      </c>
      <c r="B26" s="1">
        <v>847539976</v>
      </c>
      <c r="C26" s="33">
        <v>847539976</v>
      </c>
      <c r="D26" s="33">
        <v>354578728.60000002</v>
      </c>
      <c r="E26" s="33">
        <v>2147025.5599999996</v>
      </c>
      <c r="F26" s="33">
        <v>4630747.1399999997</v>
      </c>
      <c r="G26" s="33">
        <v>0</v>
      </c>
      <c r="H26" s="33">
        <v>92339</v>
      </c>
      <c r="I26" s="33">
        <v>473690.66</v>
      </c>
      <c r="J26" s="1">
        <v>352187346.01999998</v>
      </c>
      <c r="K26" s="33">
        <v>352187346.01999998</v>
      </c>
      <c r="L26" s="1">
        <v>195067058.50999996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4.25" customHeight="1">
      <c r="A27" s="27"/>
    </row>
    <row r="28" spans="1:51" ht="14.25" customHeight="1">
      <c r="A28" s="29" t="s">
        <v>23</v>
      </c>
    </row>
    <row r="29" spans="1:51">
      <c r="J29" s="30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zoomScaleNormal="100" workbookViewId="0">
      <selection activeCell="A17" sqref="A17"/>
    </sheetView>
  </sheetViews>
  <sheetFormatPr defaultRowHeight="15.75"/>
  <cols>
    <col min="1" max="1" width="49" style="28" customWidth="1"/>
    <col min="2" max="2" width="15.28515625" style="28" customWidth="1"/>
    <col min="3" max="3" width="16.140625" style="28" customWidth="1"/>
    <col min="4" max="7" width="11.42578125" style="28" customWidth="1"/>
    <col min="8" max="8" width="10.28515625" style="28" customWidth="1"/>
    <col min="9" max="9" width="11" style="28" customWidth="1"/>
    <col min="10" max="12" width="11.42578125" style="28" customWidth="1"/>
    <col min="13" max="51" width="9.140625" style="20"/>
    <col min="52" max="16384" width="9.140625" style="28"/>
  </cols>
  <sheetData>
    <row r="1" spans="1:51" s="5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"/>
    </row>
    <row r="2" spans="1:51" s="5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"/>
    </row>
    <row r="3" spans="1:51" s="6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6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8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0" customFormat="1">
      <c r="A7" s="53" t="s">
        <v>37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3</v>
      </c>
    </row>
    <row r="9" spans="1:51" s="17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7" customFormat="1" ht="41.25">
      <c r="A10" s="55"/>
      <c r="B10" s="39" t="s">
        <v>10</v>
      </c>
      <c r="C10" s="39" t="s">
        <v>11</v>
      </c>
      <c r="D10" s="55"/>
      <c r="E10" s="39" t="s">
        <v>12</v>
      </c>
      <c r="F10" s="39" t="s">
        <v>13</v>
      </c>
      <c r="G10" s="39" t="s">
        <v>14</v>
      </c>
      <c r="H10" s="39" t="s">
        <v>15</v>
      </c>
      <c r="I10" s="39" t="s">
        <v>16</v>
      </c>
      <c r="J10" s="39" t="s">
        <v>10</v>
      </c>
      <c r="K10" s="39" t="s">
        <v>17</v>
      </c>
      <c r="L10" s="55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18</v>
      </c>
      <c r="B13" s="32">
        <v>260000000</v>
      </c>
      <c r="C13" s="32">
        <v>260000000</v>
      </c>
      <c r="D13" s="32">
        <v>226839402.88999999</v>
      </c>
      <c r="E13" s="32">
        <v>0</v>
      </c>
      <c r="F13" s="32">
        <v>-417382.46</v>
      </c>
      <c r="G13" s="32">
        <v>0</v>
      </c>
      <c r="H13" s="32">
        <v>0</v>
      </c>
      <c r="I13" s="32">
        <v>0</v>
      </c>
      <c r="J13" s="32">
        <v>226422020.43000001</v>
      </c>
      <c r="K13" s="32">
        <v>226422020.43000001</v>
      </c>
      <c r="L13" s="34">
        <v>33577979.569999993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19</v>
      </c>
      <c r="B14" s="32">
        <v>100000000</v>
      </c>
      <c r="C14" s="32">
        <v>100000000</v>
      </c>
      <c r="D14" s="32">
        <v>3124929.2200000011</v>
      </c>
      <c r="E14" s="32">
        <v>0</v>
      </c>
      <c r="F14" s="32">
        <v>1562464.8599999999</v>
      </c>
      <c r="G14" s="32">
        <v>0</v>
      </c>
      <c r="H14" s="32">
        <v>0</v>
      </c>
      <c r="I14" s="32">
        <v>80032.56</v>
      </c>
      <c r="J14" s="32">
        <v>1562464.3600000013</v>
      </c>
      <c r="K14" s="32">
        <v>1562464.3600000013</v>
      </c>
      <c r="L14" s="34">
        <v>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 customHeight="1">
      <c r="A15" s="22" t="s">
        <v>19</v>
      </c>
      <c r="B15" s="32">
        <v>100000000</v>
      </c>
      <c r="C15" s="32">
        <v>100000000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4">
        <v>100000000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2" t="s">
        <v>20</v>
      </c>
      <c r="B16" s="32">
        <v>1408643</v>
      </c>
      <c r="C16" s="32">
        <v>1408643</v>
      </c>
      <c r="D16" s="32">
        <v>615949</v>
      </c>
      <c r="E16" s="32">
        <v>0</v>
      </c>
      <c r="F16" s="32">
        <v>0</v>
      </c>
      <c r="G16" s="32">
        <v>0</v>
      </c>
      <c r="H16" s="32">
        <v>-592</v>
      </c>
      <c r="I16" s="32">
        <v>0</v>
      </c>
      <c r="J16" s="32">
        <v>615357</v>
      </c>
      <c r="K16" s="32">
        <v>615357</v>
      </c>
      <c r="L16" s="34">
        <v>793286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12.75">
      <c r="A17" s="24" t="s">
        <v>20</v>
      </c>
      <c r="B17" s="32">
        <v>1795816</v>
      </c>
      <c r="C17" s="32">
        <v>1795816</v>
      </c>
      <c r="D17" s="32">
        <v>784144</v>
      </c>
      <c r="E17" s="32">
        <v>0</v>
      </c>
      <c r="F17" s="32">
        <v>0</v>
      </c>
      <c r="G17" s="32">
        <v>0</v>
      </c>
      <c r="H17" s="32">
        <v>92931</v>
      </c>
      <c r="I17" s="32">
        <v>0</v>
      </c>
      <c r="J17" s="32">
        <v>877075</v>
      </c>
      <c r="K17" s="32">
        <v>877075</v>
      </c>
      <c r="L17" s="34">
        <v>918741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36">
      <c r="A18" s="24" t="s">
        <v>27</v>
      </c>
      <c r="B18" s="32">
        <v>57070750</v>
      </c>
      <c r="C18" s="32">
        <v>57070750</v>
      </c>
      <c r="D18" s="32">
        <v>57070750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57070750</v>
      </c>
      <c r="K18" s="32">
        <v>57070750</v>
      </c>
      <c r="L18" s="34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4" t="s">
        <v>28</v>
      </c>
      <c r="B19" s="32">
        <v>8095766</v>
      </c>
      <c r="C19" s="32">
        <v>8095766</v>
      </c>
      <c r="D19" s="32">
        <v>8095766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8095766</v>
      </c>
      <c r="K19" s="32">
        <v>8095766</v>
      </c>
      <c r="L19" s="34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12.75">
      <c r="A20" s="23" t="s">
        <v>21</v>
      </c>
      <c r="B20" s="32">
        <v>14936046</v>
      </c>
      <c r="C20" s="32">
        <v>14936046</v>
      </c>
      <c r="D20" s="32">
        <v>1251449.96</v>
      </c>
      <c r="E20" s="32">
        <v>0</v>
      </c>
      <c r="F20" s="32">
        <v>0</v>
      </c>
      <c r="G20" s="32">
        <v>0</v>
      </c>
      <c r="H20" s="32">
        <v>0</v>
      </c>
      <c r="I20" s="32">
        <v>10155.65</v>
      </c>
      <c r="J20" s="32">
        <v>1251449.96</v>
      </c>
      <c r="K20" s="32">
        <v>1251449.96</v>
      </c>
      <c r="L20" s="34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36">
      <c r="A21" s="23" t="s">
        <v>31</v>
      </c>
      <c r="B21" s="32">
        <v>10000000</v>
      </c>
      <c r="C21" s="32">
        <v>10000000</v>
      </c>
      <c r="D21" s="32">
        <v>10000000</v>
      </c>
      <c r="E21" s="32">
        <v>0</v>
      </c>
      <c r="F21" s="32">
        <v>0</v>
      </c>
      <c r="G21" s="32">
        <v>0</v>
      </c>
      <c r="H21" s="32">
        <v>0</v>
      </c>
      <c r="I21" s="32">
        <v>235111.1</v>
      </c>
      <c r="J21" s="32">
        <v>10000000</v>
      </c>
      <c r="K21" s="32">
        <v>10000000</v>
      </c>
      <c r="L21" s="34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25</v>
      </c>
      <c r="B22" s="32">
        <v>14228718</v>
      </c>
      <c r="C22" s="32">
        <v>14228718</v>
      </c>
      <c r="D22" s="32">
        <v>8382344.04</v>
      </c>
      <c r="E22" s="32">
        <v>0</v>
      </c>
      <c r="F22" s="32">
        <v>120355.76</v>
      </c>
      <c r="G22" s="32">
        <v>0</v>
      </c>
      <c r="H22" s="32">
        <v>0</v>
      </c>
      <c r="I22" s="32">
        <v>184397.04</v>
      </c>
      <c r="J22" s="32">
        <v>8261988.2800000003</v>
      </c>
      <c r="K22" s="32">
        <v>8261988.2800000003</v>
      </c>
      <c r="L22" s="34">
        <v>0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2" t="s">
        <v>30</v>
      </c>
      <c r="B23" s="32">
        <v>195903714</v>
      </c>
      <c r="C23" s="32">
        <v>195903714</v>
      </c>
      <c r="D23" s="32">
        <v>30322120.419999994</v>
      </c>
      <c r="E23" s="32">
        <v>74536.2</v>
      </c>
      <c r="F23" s="32">
        <v>2835957.41</v>
      </c>
      <c r="G23" s="32">
        <v>0</v>
      </c>
      <c r="H23" s="32">
        <v>0</v>
      </c>
      <c r="I23" s="32">
        <v>0</v>
      </c>
      <c r="J23" s="32">
        <v>27560699.209999993</v>
      </c>
      <c r="K23" s="32">
        <v>27560699.209999993</v>
      </c>
      <c r="L23" s="34">
        <v>46956968.890000001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5" t="s">
        <v>29</v>
      </c>
      <c r="B24" s="31">
        <v>84100523.00000003</v>
      </c>
      <c r="C24" s="32">
        <v>84100523.00000003</v>
      </c>
      <c r="D24" s="32">
        <v>8091873.0700000003</v>
      </c>
      <c r="E24" s="32">
        <v>4310.8</v>
      </c>
      <c r="F24" s="32">
        <v>830132.86</v>
      </c>
      <c r="G24" s="32">
        <v>0</v>
      </c>
      <c r="H24" s="32">
        <v>0</v>
      </c>
      <c r="I24" s="32">
        <v>0</v>
      </c>
      <c r="J24" s="32">
        <v>7266051.0099999998</v>
      </c>
      <c r="K24" s="32">
        <v>7266051.0099999998</v>
      </c>
      <c r="L24" s="34">
        <v>15305644.07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">
        <v>22</v>
      </c>
      <c r="B25" s="1">
        <v>847539976</v>
      </c>
      <c r="C25" s="1">
        <v>847539976</v>
      </c>
      <c r="D25" s="1">
        <v>354578728.60000002</v>
      </c>
      <c r="E25" s="1">
        <v>78847</v>
      </c>
      <c r="F25" s="1">
        <v>4931528.4300000006</v>
      </c>
      <c r="G25" s="1">
        <v>0</v>
      </c>
      <c r="H25" s="1">
        <v>92339</v>
      </c>
      <c r="I25" s="1">
        <v>509696.35</v>
      </c>
      <c r="J25" s="1">
        <v>348983621.24999994</v>
      </c>
      <c r="K25" s="1">
        <v>348983621.24999994</v>
      </c>
      <c r="L25" s="1">
        <v>197552619.52999997</v>
      </c>
      <c r="M25" s="17"/>
      <c r="N25" s="1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1" customFormat="1" ht="12.75">
      <c r="A26" s="26" t="str">
        <f>"TOTAL in "&amp;LEFT($A$7,LEN($A$7)-5)&amp;":"</f>
        <v>TOTAL in January - May:</v>
      </c>
      <c r="B26" s="1">
        <v>847539976</v>
      </c>
      <c r="C26" s="33">
        <v>847539976</v>
      </c>
      <c r="D26" s="33">
        <v>354578728.60000002</v>
      </c>
      <c r="E26" s="33">
        <v>78847</v>
      </c>
      <c r="F26" s="33">
        <v>4931528.4300000006</v>
      </c>
      <c r="G26" s="33">
        <v>0</v>
      </c>
      <c r="H26" s="33">
        <v>92339</v>
      </c>
      <c r="I26" s="33">
        <v>509696.35</v>
      </c>
      <c r="J26" s="1">
        <v>348983621.24999994</v>
      </c>
      <c r="K26" s="33">
        <v>348983621.24999994</v>
      </c>
      <c r="L26" s="1">
        <v>197552619.52999997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4.25" customHeight="1">
      <c r="A27" s="27"/>
    </row>
    <row r="28" spans="1:51" ht="14.25" customHeight="1">
      <c r="A28" s="29" t="s">
        <v>23</v>
      </c>
    </row>
    <row r="29" spans="1:51">
      <c r="J29" s="30"/>
    </row>
  </sheetData>
  <mergeCells count="13">
    <mergeCell ref="A7:L7"/>
    <mergeCell ref="A9:A10"/>
    <mergeCell ref="B9:C9"/>
    <mergeCell ref="D9:D10"/>
    <mergeCell ref="E9:I9"/>
    <mergeCell ref="J9:K9"/>
    <mergeCell ref="L9:L10"/>
    <mergeCell ref="A6:L6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zoomScaleNormal="100" workbookViewId="0">
      <selection activeCell="H37" sqref="H37"/>
    </sheetView>
  </sheetViews>
  <sheetFormatPr defaultRowHeight="15.75"/>
  <cols>
    <col min="1" max="1" width="49" style="28" customWidth="1"/>
    <col min="2" max="2" width="15.28515625" style="28" customWidth="1"/>
    <col min="3" max="3" width="16.140625" style="28" customWidth="1"/>
    <col min="4" max="7" width="11.42578125" style="28" customWidth="1"/>
    <col min="8" max="8" width="10.28515625" style="28" customWidth="1"/>
    <col min="9" max="9" width="11" style="28" customWidth="1"/>
    <col min="10" max="12" width="11.42578125" style="28" customWidth="1"/>
    <col min="13" max="51" width="9.140625" style="20"/>
    <col min="52" max="16384" width="9.140625" style="28"/>
  </cols>
  <sheetData>
    <row r="1" spans="1:51" s="5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"/>
    </row>
    <row r="2" spans="1:51" s="5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"/>
    </row>
    <row r="3" spans="1:51" s="6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6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8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0" customFormat="1">
      <c r="A7" s="53" t="s">
        <v>38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3</v>
      </c>
    </row>
    <row r="9" spans="1:51" s="17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7" customFormat="1" ht="41.25">
      <c r="A10" s="55"/>
      <c r="B10" s="40" t="s">
        <v>10</v>
      </c>
      <c r="C10" s="40" t="s">
        <v>11</v>
      </c>
      <c r="D10" s="55"/>
      <c r="E10" s="40" t="s">
        <v>12</v>
      </c>
      <c r="F10" s="40" t="s">
        <v>13</v>
      </c>
      <c r="G10" s="40" t="s">
        <v>14</v>
      </c>
      <c r="H10" s="40" t="s">
        <v>15</v>
      </c>
      <c r="I10" s="40" t="s">
        <v>16</v>
      </c>
      <c r="J10" s="40" t="s">
        <v>10</v>
      </c>
      <c r="K10" s="40" t="s">
        <v>17</v>
      </c>
      <c r="L10" s="55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18</v>
      </c>
      <c r="B13" s="32">
        <v>260000000</v>
      </c>
      <c r="C13" s="32">
        <v>260000000</v>
      </c>
      <c r="D13" s="32">
        <v>226839402.88999999</v>
      </c>
      <c r="E13" s="32">
        <v>0</v>
      </c>
      <c r="F13" s="32">
        <v>768794.8</v>
      </c>
      <c r="G13" s="32">
        <v>0</v>
      </c>
      <c r="H13" s="32">
        <v>0</v>
      </c>
      <c r="I13" s="32">
        <v>0</v>
      </c>
      <c r="J13" s="32">
        <v>226070608.09</v>
      </c>
      <c r="K13" s="32">
        <v>226070608.09</v>
      </c>
      <c r="L13" s="34">
        <v>33929391.909999996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19</v>
      </c>
      <c r="B14" s="32">
        <v>100000000</v>
      </c>
      <c r="C14" s="32">
        <v>100000000</v>
      </c>
      <c r="D14" s="32">
        <v>3124929.2200000011</v>
      </c>
      <c r="E14" s="32">
        <v>0</v>
      </c>
      <c r="F14" s="32">
        <v>1562464.8599999999</v>
      </c>
      <c r="G14" s="32">
        <v>0</v>
      </c>
      <c r="H14" s="32">
        <v>0</v>
      </c>
      <c r="I14" s="32">
        <v>80032.56</v>
      </c>
      <c r="J14" s="32">
        <v>1562464.3600000013</v>
      </c>
      <c r="K14" s="32">
        <v>1562464.3600000013</v>
      </c>
      <c r="L14" s="34">
        <v>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 customHeight="1">
      <c r="A15" s="22" t="s">
        <v>19</v>
      </c>
      <c r="B15" s="32">
        <v>100000000</v>
      </c>
      <c r="C15" s="32">
        <v>100000000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4">
        <v>100000000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2" t="s">
        <v>20</v>
      </c>
      <c r="B16" s="32">
        <v>1408643</v>
      </c>
      <c r="C16" s="32">
        <v>1408643</v>
      </c>
      <c r="D16" s="32">
        <v>615949</v>
      </c>
      <c r="E16" s="32">
        <v>0</v>
      </c>
      <c r="F16" s="32">
        <v>0</v>
      </c>
      <c r="G16" s="32">
        <v>0</v>
      </c>
      <c r="H16" s="32">
        <v>-592</v>
      </c>
      <c r="I16" s="32">
        <v>0</v>
      </c>
      <c r="J16" s="32">
        <v>615357</v>
      </c>
      <c r="K16" s="32">
        <v>615357</v>
      </c>
      <c r="L16" s="34">
        <v>793286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12.75">
      <c r="A17" s="24" t="s">
        <v>20</v>
      </c>
      <c r="B17" s="32">
        <v>1795816</v>
      </c>
      <c r="C17" s="32">
        <v>1795816</v>
      </c>
      <c r="D17" s="32">
        <v>784144</v>
      </c>
      <c r="E17" s="32">
        <v>0</v>
      </c>
      <c r="F17" s="32">
        <v>0</v>
      </c>
      <c r="G17" s="32">
        <v>0</v>
      </c>
      <c r="H17" s="32">
        <v>92931</v>
      </c>
      <c r="I17" s="32">
        <v>0</v>
      </c>
      <c r="J17" s="32">
        <v>877075</v>
      </c>
      <c r="K17" s="32">
        <v>877075</v>
      </c>
      <c r="L17" s="34">
        <v>918741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36">
      <c r="A18" s="24" t="s">
        <v>27</v>
      </c>
      <c r="B18" s="32">
        <v>57070750</v>
      </c>
      <c r="C18" s="32">
        <v>57070750</v>
      </c>
      <c r="D18" s="32">
        <v>57070750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57070750</v>
      </c>
      <c r="K18" s="32">
        <v>57070750</v>
      </c>
      <c r="L18" s="34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4" t="s">
        <v>28</v>
      </c>
      <c r="B19" s="32">
        <v>8095766</v>
      </c>
      <c r="C19" s="32">
        <v>8095766</v>
      </c>
      <c r="D19" s="32">
        <v>8095766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8095766</v>
      </c>
      <c r="K19" s="32">
        <v>8095766</v>
      </c>
      <c r="L19" s="34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12.75">
      <c r="A20" s="23" t="s">
        <v>21</v>
      </c>
      <c r="B20" s="32">
        <v>14936046</v>
      </c>
      <c r="C20" s="32">
        <v>14936046</v>
      </c>
      <c r="D20" s="32">
        <v>1251449.96</v>
      </c>
      <c r="E20" s="32">
        <v>0</v>
      </c>
      <c r="F20" s="32">
        <v>0</v>
      </c>
      <c r="G20" s="32">
        <v>0</v>
      </c>
      <c r="H20" s="32">
        <v>0</v>
      </c>
      <c r="I20" s="32">
        <v>10263.41</v>
      </c>
      <c r="J20" s="32">
        <v>1251449.96</v>
      </c>
      <c r="K20" s="32">
        <v>1251449.96</v>
      </c>
      <c r="L20" s="34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36">
      <c r="A21" s="23" t="s">
        <v>31</v>
      </c>
      <c r="B21" s="32">
        <v>10000000</v>
      </c>
      <c r="C21" s="32">
        <v>10000000</v>
      </c>
      <c r="D21" s="32">
        <v>10000000</v>
      </c>
      <c r="E21" s="32">
        <v>0</v>
      </c>
      <c r="F21" s="32">
        <v>0</v>
      </c>
      <c r="G21" s="32">
        <v>0</v>
      </c>
      <c r="H21" s="32">
        <v>0</v>
      </c>
      <c r="I21" s="32">
        <v>235111.1</v>
      </c>
      <c r="J21" s="32">
        <v>10000000</v>
      </c>
      <c r="K21" s="32">
        <v>10000000</v>
      </c>
      <c r="L21" s="34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25</v>
      </c>
      <c r="B22" s="32">
        <v>14228718</v>
      </c>
      <c r="C22" s="32">
        <v>14228718</v>
      </c>
      <c r="D22" s="32">
        <v>8382344.04</v>
      </c>
      <c r="E22" s="32">
        <v>0</v>
      </c>
      <c r="F22" s="32">
        <v>144599.57</v>
      </c>
      <c r="G22" s="32">
        <v>0</v>
      </c>
      <c r="H22" s="32">
        <v>0</v>
      </c>
      <c r="I22" s="32">
        <v>220134.83</v>
      </c>
      <c r="J22" s="32">
        <v>8237744.4699999997</v>
      </c>
      <c r="K22" s="32">
        <v>8237744.4699999997</v>
      </c>
      <c r="L22" s="34">
        <v>0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2" t="s">
        <v>30</v>
      </c>
      <c r="B23" s="32">
        <v>195903714</v>
      </c>
      <c r="C23" s="32">
        <v>195903714</v>
      </c>
      <c r="D23" s="32">
        <v>30322120.419999994</v>
      </c>
      <c r="E23" s="32">
        <v>75436.2</v>
      </c>
      <c r="F23" s="32">
        <v>3382525.27</v>
      </c>
      <c r="G23" s="32">
        <v>0</v>
      </c>
      <c r="H23" s="32">
        <v>0</v>
      </c>
      <c r="I23" s="32">
        <v>0</v>
      </c>
      <c r="J23" s="32">
        <v>27015031.349999994</v>
      </c>
      <c r="K23" s="32">
        <v>27015031.349999994</v>
      </c>
      <c r="L23" s="34">
        <v>46956068.889999986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5" t="s">
        <v>29</v>
      </c>
      <c r="B24" s="31">
        <v>84100523.00000003</v>
      </c>
      <c r="C24" s="32">
        <v>84100523.00000003</v>
      </c>
      <c r="D24" s="32">
        <v>8091873.0700000003</v>
      </c>
      <c r="E24" s="32">
        <v>4913.8</v>
      </c>
      <c r="F24" s="32">
        <v>996463.91999999993</v>
      </c>
      <c r="G24" s="32">
        <v>0</v>
      </c>
      <c r="H24" s="32">
        <v>0</v>
      </c>
      <c r="I24" s="32">
        <v>0</v>
      </c>
      <c r="J24" s="32">
        <v>7100322.9500000002</v>
      </c>
      <c r="K24" s="32">
        <v>7100322.9500000002</v>
      </c>
      <c r="L24" s="34">
        <v>15305041.069999978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">
        <v>22</v>
      </c>
      <c r="B25" s="1">
        <v>847539976</v>
      </c>
      <c r="C25" s="1">
        <v>847539976</v>
      </c>
      <c r="D25" s="1">
        <v>354578728.60000002</v>
      </c>
      <c r="E25" s="1">
        <v>80350</v>
      </c>
      <c r="F25" s="1">
        <v>6854848.4199999999</v>
      </c>
      <c r="G25" s="1">
        <v>0</v>
      </c>
      <c r="H25" s="1">
        <v>92339</v>
      </c>
      <c r="I25" s="1">
        <v>545541.9</v>
      </c>
      <c r="J25" s="1">
        <v>347896569.18000001</v>
      </c>
      <c r="K25" s="1">
        <v>347896569.18000001</v>
      </c>
      <c r="L25" s="1">
        <v>197902528.86999995</v>
      </c>
      <c r="M25" s="17"/>
      <c r="N25" s="1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1" customFormat="1" ht="12.75">
      <c r="A26" s="26" t="str">
        <f>"TOTAL in "&amp;LEFT($A$7,LEN($A$7)-5)&amp;":"</f>
        <v>TOTAL in January - June:</v>
      </c>
      <c r="B26" s="1">
        <v>847539976</v>
      </c>
      <c r="C26" s="33">
        <v>847539976</v>
      </c>
      <c r="D26" s="33">
        <v>354578728.60000002</v>
      </c>
      <c r="E26" s="33">
        <v>80350</v>
      </c>
      <c r="F26" s="33">
        <v>6854848.4199999999</v>
      </c>
      <c r="G26" s="33">
        <v>0</v>
      </c>
      <c r="H26" s="33">
        <v>92339</v>
      </c>
      <c r="I26" s="33">
        <v>545541.9</v>
      </c>
      <c r="J26" s="1">
        <v>347896569.18000001</v>
      </c>
      <c r="K26" s="33">
        <v>347896569.18000001</v>
      </c>
      <c r="L26" s="1">
        <v>197902528.86999995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4.25" customHeight="1">
      <c r="A27" s="27"/>
    </row>
    <row r="28" spans="1:51" ht="14.25" customHeight="1">
      <c r="A28" s="29" t="s">
        <v>23</v>
      </c>
    </row>
    <row r="29" spans="1:51">
      <c r="J29" s="30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zoomScaleNormal="100" workbookViewId="0">
      <selection activeCell="E35" sqref="E35"/>
    </sheetView>
  </sheetViews>
  <sheetFormatPr defaultRowHeight="15.75"/>
  <cols>
    <col min="1" max="1" width="49" style="28" customWidth="1"/>
    <col min="2" max="2" width="15.28515625" style="28" customWidth="1"/>
    <col min="3" max="3" width="16.140625" style="28" customWidth="1"/>
    <col min="4" max="7" width="11.42578125" style="28" customWidth="1"/>
    <col min="8" max="8" width="10.28515625" style="28" customWidth="1"/>
    <col min="9" max="9" width="11" style="28" customWidth="1"/>
    <col min="10" max="12" width="11.42578125" style="28" customWidth="1"/>
    <col min="13" max="51" width="9.140625" style="20"/>
    <col min="52" max="16384" width="9.140625" style="28"/>
  </cols>
  <sheetData>
    <row r="1" spans="1:51" s="5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"/>
    </row>
    <row r="2" spans="1:51" s="5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"/>
    </row>
    <row r="3" spans="1:51" s="6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6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8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0" customFormat="1">
      <c r="A7" s="53" t="s">
        <v>39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3</v>
      </c>
    </row>
    <row r="9" spans="1:51" s="17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7" customFormat="1" ht="41.25">
      <c r="A10" s="55"/>
      <c r="B10" s="41" t="s">
        <v>10</v>
      </c>
      <c r="C10" s="41" t="s">
        <v>11</v>
      </c>
      <c r="D10" s="55"/>
      <c r="E10" s="41" t="s">
        <v>12</v>
      </c>
      <c r="F10" s="41" t="s">
        <v>13</v>
      </c>
      <c r="G10" s="41" t="s">
        <v>14</v>
      </c>
      <c r="H10" s="41" t="s">
        <v>15</v>
      </c>
      <c r="I10" s="41" t="s">
        <v>16</v>
      </c>
      <c r="J10" s="41" t="s">
        <v>10</v>
      </c>
      <c r="K10" s="41" t="s">
        <v>17</v>
      </c>
      <c r="L10" s="55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18</v>
      </c>
      <c r="B13" s="32">
        <v>260000000</v>
      </c>
      <c r="C13" s="32">
        <v>260000000</v>
      </c>
      <c r="D13" s="32">
        <v>226839402.88999999</v>
      </c>
      <c r="E13" s="32">
        <v>4949629.07</v>
      </c>
      <c r="F13" s="32">
        <v>0</v>
      </c>
      <c r="G13" s="32">
        <v>0</v>
      </c>
      <c r="H13" s="32">
        <v>0</v>
      </c>
      <c r="I13" s="32">
        <v>0</v>
      </c>
      <c r="J13" s="32">
        <v>231789031.96000001</v>
      </c>
      <c r="K13" s="32">
        <v>231789031.96000001</v>
      </c>
      <c r="L13" s="34">
        <v>28210968.039999992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19</v>
      </c>
      <c r="B14" s="32">
        <v>100000000</v>
      </c>
      <c r="C14" s="32">
        <v>100000000</v>
      </c>
      <c r="D14" s="32">
        <v>3124929.2200000011</v>
      </c>
      <c r="E14" s="32">
        <v>0</v>
      </c>
      <c r="F14" s="32">
        <v>1562464.8599999999</v>
      </c>
      <c r="G14" s="32">
        <v>0</v>
      </c>
      <c r="H14" s="32">
        <v>0</v>
      </c>
      <c r="I14" s="32">
        <v>80032.56</v>
      </c>
      <c r="J14" s="32">
        <v>1562464.3600000013</v>
      </c>
      <c r="K14" s="32">
        <v>1562464.3600000013</v>
      </c>
      <c r="L14" s="34">
        <v>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 customHeight="1">
      <c r="A15" s="22" t="s">
        <v>19</v>
      </c>
      <c r="B15" s="32">
        <v>100000000</v>
      </c>
      <c r="C15" s="32">
        <v>100000000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4">
        <v>100000000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2" t="s">
        <v>20</v>
      </c>
      <c r="B16" s="32">
        <v>1408643</v>
      </c>
      <c r="C16" s="32">
        <v>1408643</v>
      </c>
      <c r="D16" s="32">
        <v>615949</v>
      </c>
      <c r="E16" s="32">
        <v>0</v>
      </c>
      <c r="F16" s="32">
        <v>0</v>
      </c>
      <c r="G16" s="32">
        <v>0</v>
      </c>
      <c r="H16" s="32">
        <v>23985</v>
      </c>
      <c r="I16" s="32">
        <v>0</v>
      </c>
      <c r="J16" s="32">
        <v>639934</v>
      </c>
      <c r="K16" s="32">
        <v>639934</v>
      </c>
      <c r="L16" s="34">
        <v>768709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12.75">
      <c r="A17" s="24" t="s">
        <v>20</v>
      </c>
      <c r="B17" s="32">
        <v>1795816</v>
      </c>
      <c r="C17" s="32">
        <v>1795816</v>
      </c>
      <c r="D17" s="32">
        <v>784144</v>
      </c>
      <c r="E17" s="32">
        <v>0</v>
      </c>
      <c r="F17" s="32">
        <v>0</v>
      </c>
      <c r="G17" s="32">
        <v>0</v>
      </c>
      <c r="H17" s="32">
        <v>81247</v>
      </c>
      <c r="I17" s="32">
        <v>0</v>
      </c>
      <c r="J17" s="32">
        <v>865391</v>
      </c>
      <c r="K17" s="32">
        <v>865391</v>
      </c>
      <c r="L17" s="34">
        <v>930425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36">
      <c r="A18" s="24" t="s">
        <v>27</v>
      </c>
      <c r="B18" s="32">
        <v>57070750</v>
      </c>
      <c r="C18" s="32">
        <v>57070750</v>
      </c>
      <c r="D18" s="32">
        <v>57070750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57070750</v>
      </c>
      <c r="K18" s="32">
        <v>57070750</v>
      </c>
      <c r="L18" s="34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4" t="s">
        <v>28</v>
      </c>
      <c r="B19" s="32">
        <v>8095766</v>
      </c>
      <c r="C19" s="32">
        <v>8095766</v>
      </c>
      <c r="D19" s="32">
        <v>8095766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8095766</v>
      </c>
      <c r="K19" s="32">
        <v>8095766</v>
      </c>
      <c r="L19" s="34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12.75">
      <c r="A20" s="23" t="s">
        <v>21</v>
      </c>
      <c r="B20" s="32">
        <v>14936046</v>
      </c>
      <c r="C20" s="32">
        <v>14936046</v>
      </c>
      <c r="D20" s="32">
        <v>1251449.96</v>
      </c>
      <c r="E20" s="32">
        <v>0</v>
      </c>
      <c r="F20" s="32">
        <v>37265.949999999997</v>
      </c>
      <c r="G20" s="32">
        <v>0</v>
      </c>
      <c r="H20" s="32">
        <v>0</v>
      </c>
      <c r="I20" s="32">
        <v>16124.36</v>
      </c>
      <c r="J20" s="32">
        <v>1214184.01</v>
      </c>
      <c r="K20" s="32">
        <v>1214184.01</v>
      </c>
      <c r="L20" s="34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36">
      <c r="A21" s="23" t="s">
        <v>31</v>
      </c>
      <c r="B21" s="32">
        <v>10000000</v>
      </c>
      <c r="C21" s="32">
        <v>10000000</v>
      </c>
      <c r="D21" s="32">
        <v>10000000</v>
      </c>
      <c r="E21" s="32">
        <v>0</v>
      </c>
      <c r="F21" s="32">
        <v>0</v>
      </c>
      <c r="G21" s="32">
        <v>0</v>
      </c>
      <c r="H21" s="32">
        <v>0</v>
      </c>
      <c r="I21" s="32">
        <v>235111.1</v>
      </c>
      <c r="J21" s="32">
        <v>10000000</v>
      </c>
      <c r="K21" s="32">
        <v>10000000</v>
      </c>
      <c r="L21" s="34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25</v>
      </c>
      <c r="B22" s="32">
        <v>14228718</v>
      </c>
      <c r="C22" s="32">
        <v>14228718</v>
      </c>
      <c r="D22" s="32">
        <v>8382344.04</v>
      </c>
      <c r="E22" s="32">
        <v>0</v>
      </c>
      <c r="F22" s="32">
        <v>170072.81</v>
      </c>
      <c r="G22" s="32">
        <v>0</v>
      </c>
      <c r="H22" s="32">
        <v>0</v>
      </c>
      <c r="I22" s="32">
        <v>254618.16</v>
      </c>
      <c r="J22" s="32">
        <v>8212271.2300000004</v>
      </c>
      <c r="K22" s="32">
        <v>8212271.2300000004</v>
      </c>
      <c r="L22" s="34">
        <v>0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2" t="s">
        <v>30</v>
      </c>
      <c r="B23" s="32">
        <v>195903714</v>
      </c>
      <c r="C23" s="32">
        <v>195903714</v>
      </c>
      <c r="D23" s="32">
        <v>30322120.419999994</v>
      </c>
      <c r="E23" s="32">
        <v>74096.099999999991</v>
      </c>
      <c r="F23" s="32">
        <v>3913620.0300000003</v>
      </c>
      <c r="G23" s="32">
        <v>0</v>
      </c>
      <c r="H23" s="32">
        <v>0</v>
      </c>
      <c r="I23" s="32">
        <v>0</v>
      </c>
      <c r="J23" s="32">
        <v>26482596.489999995</v>
      </c>
      <c r="K23" s="32">
        <v>26482596.489999995</v>
      </c>
      <c r="L23" s="34">
        <v>46957408.98999998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5" t="s">
        <v>29</v>
      </c>
      <c r="B24" s="31">
        <v>84100523.00000003</v>
      </c>
      <c r="C24" s="32">
        <v>84100523.00000003</v>
      </c>
      <c r="D24" s="32">
        <v>8091873.0700000003</v>
      </c>
      <c r="E24" s="32">
        <v>4913.8</v>
      </c>
      <c r="F24" s="32">
        <v>1148163.06</v>
      </c>
      <c r="G24" s="32">
        <v>0</v>
      </c>
      <c r="H24" s="32">
        <v>0</v>
      </c>
      <c r="I24" s="32">
        <v>0</v>
      </c>
      <c r="J24" s="32">
        <v>6948623.8100000005</v>
      </c>
      <c r="K24" s="32">
        <v>6948623.8100000005</v>
      </c>
      <c r="L24" s="34">
        <v>15305041.069999978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">
        <v>22</v>
      </c>
      <c r="B25" s="1">
        <v>847539976</v>
      </c>
      <c r="C25" s="1">
        <v>847539976</v>
      </c>
      <c r="D25" s="1">
        <v>354578728.60000002</v>
      </c>
      <c r="E25" s="1">
        <v>5028638.97</v>
      </c>
      <c r="F25" s="1">
        <v>6831586.7100000009</v>
      </c>
      <c r="G25" s="1">
        <v>0</v>
      </c>
      <c r="H25" s="1">
        <v>105232</v>
      </c>
      <c r="I25" s="1">
        <v>585886.18000000005</v>
      </c>
      <c r="J25" s="1">
        <v>352881012.86000007</v>
      </c>
      <c r="K25" s="1">
        <v>352881012.86000007</v>
      </c>
      <c r="L25" s="1">
        <v>192172552.09999996</v>
      </c>
      <c r="M25" s="17"/>
      <c r="N25" s="1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1" customFormat="1" ht="12.75">
      <c r="A26" s="26" t="str">
        <f>"TOTAL in "&amp;LEFT($A$7,LEN($A$7)-5)&amp;":"</f>
        <v>TOTAL in January - July:</v>
      </c>
      <c r="B26" s="1">
        <v>847539976</v>
      </c>
      <c r="C26" s="33">
        <v>847539976</v>
      </c>
      <c r="D26" s="33">
        <v>354578728.60000002</v>
      </c>
      <c r="E26" s="33">
        <v>5028638.97</v>
      </c>
      <c r="F26" s="33">
        <v>6831586.7100000009</v>
      </c>
      <c r="G26" s="33">
        <v>0</v>
      </c>
      <c r="H26" s="33">
        <v>105232</v>
      </c>
      <c r="I26" s="33">
        <v>585886.18000000005</v>
      </c>
      <c r="J26" s="1">
        <v>352881012.86000007</v>
      </c>
      <c r="K26" s="33">
        <v>352881012.86000007</v>
      </c>
      <c r="L26" s="1">
        <v>192172552.09999996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4.25" customHeight="1">
      <c r="A27" s="27"/>
    </row>
    <row r="28" spans="1:51" ht="14.25" customHeight="1">
      <c r="A28" s="29" t="s">
        <v>23</v>
      </c>
    </row>
    <row r="29" spans="1:51">
      <c r="J29" s="30"/>
    </row>
  </sheetData>
  <mergeCells count="13">
    <mergeCell ref="A7:L7"/>
    <mergeCell ref="A9:A10"/>
    <mergeCell ref="B9:C9"/>
    <mergeCell ref="D9:D10"/>
    <mergeCell ref="E9:I9"/>
    <mergeCell ref="J9:K9"/>
    <mergeCell ref="L9:L10"/>
    <mergeCell ref="A6:L6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zoomScaleNormal="100" workbookViewId="0">
      <selection activeCell="G35" sqref="G35"/>
    </sheetView>
  </sheetViews>
  <sheetFormatPr defaultRowHeight="15.75"/>
  <cols>
    <col min="1" max="1" width="49" style="28" customWidth="1"/>
    <col min="2" max="2" width="15.28515625" style="28" customWidth="1"/>
    <col min="3" max="3" width="16.140625" style="28" customWidth="1"/>
    <col min="4" max="7" width="11.42578125" style="28" customWidth="1"/>
    <col min="8" max="8" width="10.28515625" style="28" customWidth="1"/>
    <col min="9" max="9" width="11" style="28" customWidth="1"/>
    <col min="10" max="12" width="11.42578125" style="28" customWidth="1"/>
    <col min="13" max="51" width="9.140625" style="20"/>
    <col min="52" max="16384" width="9.140625" style="28"/>
  </cols>
  <sheetData>
    <row r="1" spans="1:51" s="5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"/>
    </row>
    <row r="2" spans="1:51" s="5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"/>
    </row>
    <row r="3" spans="1:51" s="6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6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8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0" customFormat="1">
      <c r="A7" s="53" t="s">
        <v>40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3</v>
      </c>
    </row>
    <row r="9" spans="1:51" s="17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7" customFormat="1" ht="41.25">
      <c r="A10" s="55"/>
      <c r="B10" s="42" t="s">
        <v>10</v>
      </c>
      <c r="C10" s="42" t="s">
        <v>11</v>
      </c>
      <c r="D10" s="55"/>
      <c r="E10" s="42" t="s">
        <v>12</v>
      </c>
      <c r="F10" s="42" t="s">
        <v>13</v>
      </c>
      <c r="G10" s="42" t="s">
        <v>14</v>
      </c>
      <c r="H10" s="42" t="s">
        <v>15</v>
      </c>
      <c r="I10" s="42" t="s">
        <v>16</v>
      </c>
      <c r="J10" s="42" t="s">
        <v>10</v>
      </c>
      <c r="K10" s="42" t="s">
        <v>17</v>
      </c>
      <c r="L10" s="55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18</v>
      </c>
      <c r="B13" s="32">
        <v>260000000</v>
      </c>
      <c r="C13" s="32">
        <v>260000000</v>
      </c>
      <c r="D13" s="32">
        <v>226839402.88999999</v>
      </c>
      <c r="E13" s="32">
        <v>8988668.9600000009</v>
      </c>
      <c r="F13" s="32">
        <v>0</v>
      </c>
      <c r="G13" s="32">
        <v>0</v>
      </c>
      <c r="H13" s="32">
        <v>0</v>
      </c>
      <c r="I13" s="32">
        <v>0</v>
      </c>
      <c r="J13" s="32">
        <v>235828071.84999999</v>
      </c>
      <c r="K13" s="32">
        <v>235828071.84999999</v>
      </c>
      <c r="L13" s="34">
        <v>24171928.150000006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19</v>
      </c>
      <c r="B14" s="32">
        <v>100000000</v>
      </c>
      <c r="C14" s="32">
        <v>100000000</v>
      </c>
      <c r="D14" s="32">
        <v>3124929.2200000011</v>
      </c>
      <c r="E14" s="32">
        <v>0</v>
      </c>
      <c r="F14" s="32">
        <v>3124928.77</v>
      </c>
      <c r="G14" s="32">
        <v>0</v>
      </c>
      <c r="H14" s="32">
        <v>0</v>
      </c>
      <c r="I14" s="32">
        <v>119285.66</v>
      </c>
      <c r="J14" s="32">
        <v>0.45000000111758709</v>
      </c>
      <c r="K14" s="32">
        <v>0.45000000111758709</v>
      </c>
      <c r="L14" s="34">
        <v>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 customHeight="1">
      <c r="A15" s="22" t="s">
        <v>19</v>
      </c>
      <c r="B15" s="32">
        <v>100000000</v>
      </c>
      <c r="C15" s="32">
        <v>100000000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4">
        <v>100000000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2" t="s">
        <v>20</v>
      </c>
      <c r="B16" s="32">
        <v>1408643</v>
      </c>
      <c r="C16" s="32">
        <v>1408643</v>
      </c>
      <c r="D16" s="32">
        <v>615949</v>
      </c>
      <c r="E16" s="32">
        <v>0</v>
      </c>
      <c r="F16" s="32">
        <v>0</v>
      </c>
      <c r="G16" s="32">
        <v>0</v>
      </c>
      <c r="H16" s="32">
        <v>23985</v>
      </c>
      <c r="I16" s="32">
        <v>0</v>
      </c>
      <c r="J16" s="32">
        <v>639934</v>
      </c>
      <c r="K16" s="32">
        <v>639934</v>
      </c>
      <c r="L16" s="34">
        <v>768709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12.75">
      <c r="A17" s="24" t="s">
        <v>20</v>
      </c>
      <c r="B17" s="32">
        <v>1795816</v>
      </c>
      <c r="C17" s="32">
        <v>1795816</v>
      </c>
      <c r="D17" s="32">
        <v>784144</v>
      </c>
      <c r="E17" s="32">
        <v>0</v>
      </c>
      <c r="F17" s="32">
        <v>0</v>
      </c>
      <c r="G17" s="32">
        <v>0</v>
      </c>
      <c r="H17" s="32">
        <v>81247</v>
      </c>
      <c r="I17" s="32">
        <v>0</v>
      </c>
      <c r="J17" s="32">
        <v>865391</v>
      </c>
      <c r="K17" s="32">
        <v>865391</v>
      </c>
      <c r="L17" s="34">
        <v>930425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36">
      <c r="A18" s="24" t="s">
        <v>27</v>
      </c>
      <c r="B18" s="32">
        <v>57070750</v>
      </c>
      <c r="C18" s="32">
        <v>57070750</v>
      </c>
      <c r="D18" s="32">
        <v>57070750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57070750</v>
      </c>
      <c r="K18" s="32">
        <v>57070750</v>
      </c>
      <c r="L18" s="34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4" t="s">
        <v>28</v>
      </c>
      <c r="B19" s="32">
        <v>8095766</v>
      </c>
      <c r="C19" s="32">
        <v>8095766</v>
      </c>
      <c r="D19" s="32">
        <v>8095766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8095766</v>
      </c>
      <c r="K19" s="32">
        <v>8095766</v>
      </c>
      <c r="L19" s="34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12.75">
      <c r="A20" s="23" t="s">
        <v>21</v>
      </c>
      <c r="B20" s="32">
        <v>14936046</v>
      </c>
      <c r="C20" s="32">
        <v>14936046</v>
      </c>
      <c r="D20" s="32">
        <v>1251449.96</v>
      </c>
      <c r="E20" s="32">
        <v>0</v>
      </c>
      <c r="F20" s="32">
        <v>37265.949999999997</v>
      </c>
      <c r="G20" s="32">
        <v>0</v>
      </c>
      <c r="H20" s="32">
        <v>0</v>
      </c>
      <c r="I20" s="32">
        <v>16232.02</v>
      </c>
      <c r="J20" s="32">
        <v>1214184.01</v>
      </c>
      <c r="K20" s="32">
        <v>1214184.01</v>
      </c>
      <c r="L20" s="34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36">
      <c r="A21" s="23" t="s">
        <v>31</v>
      </c>
      <c r="B21" s="32">
        <v>10000000</v>
      </c>
      <c r="C21" s="32">
        <v>10000000</v>
      </c>
      <c r="D21" s="32">
        <v>10000000</v>
      </c>
      <c r="E21" s="32">
        <v>0</v>
      </c>
      <c r="F21" s="32">
        <v>0</v>
      </c>
      <c r="G21" s="32">
        <v>0</v>
      </c>
      <c r="H21" s="32">
        <v>0</v>
      </c>
      <c r="I21" s="32">
        <v>468497.58</v>
      </c>
      <c r="J21" s="32">
        <v>10000000</v>
      </c>
      <c r="K21" s="32">
        <v>10000000</v>
      </c>
      <c r="L21" s="34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25</v>
      </c>
      <c r="B22" s="32">
        <v>14228718</v>
      </c>
      <c r="C22" s="32">
        <v>14228718</v>
      </c>
      <c r="D22" s="32">
        <v>8382344.04</v>
      </c>
      <c r="E22" s="32">
        <v>0</v>
      </c>
      <c r="F22" s="32">
        <v>194527.42</v>
      </c>
      <c r="G22" s="32">
        <v>0</v>
      </c>
      <c r="H22" s="32">
        <v>0</v>
      </c>
      <c r="I22" s="32">
        <v>290140.88</v>
      </c>
      <c r="J22" s="32">
        <v>8187816.6200000001</v>
      </c>
      <c r="K22" s="32">
        <v>8187816.6200000001</v>
      </c>
      <c r="L22" s="34">
        <v>0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2" t="s">
        <v>30</v>
      </c>
      <c r="B23" s="32">
        <v>195903714</v>
      </c>
      <c r="C23" s="32">
        <v>195903714</v>
      </c>
      <c r="D23" s="32">
        <v>30322120.419999994</v>
      </c>
      <c r="E23" s="32">
        <v>77975.099999999991</v>
      </c>
      <c r="F23" s="32">
        <v>4493627.09</v>
      </c>
      <c r="G23" s="32">
        <v>0</v>
      </c>
      <c r="H23" s="32">
        <v>0</v>
      </c>
      <c r="I23" s="32">
        <v>0</v>
      </c>
      <c r="J23" s="32">
        <v>25906468.429999996</v>
      </c>
      <c r="K23" s="32">
        <v>25906468.429999996</v>
      </c>
      <c r="L23" s="34">
        <v>46953529.990000002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5" t="s">
        <v>29</v>
      </c>
      <c r="B24" s="31">
        <v>84100523.00000003</v>
      </c>
      <c r="C24" s="32">
        <v>84100523.00000003</v>
      </c>
      <c r="D24" s="32">
        <v>8091873.0700000003</v>
      </c>
      <c r="E24" s="32">
        <v>4913.8</v>
      </c>
      <c r="F24" s="32">
        <v>1321565.17</v>
      </c>
      <c r="G24" s="32">
        <v>0</v>
      </c>
      <c r="H24" s="32">
        <v>0</v>
      </c>
      <c r="I24" s="32">
        <v>0</v>
      </c>
      <c r="J24" s="32">
        <v>6775221.7000000002</v>
      </c>
      <c r="K24" s="32">
        <v>6775221.7000000002</v>
      </c>
      <c r="L24" s="34">
        <v>15305041.069999978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">
        <v>22</v>
      </c>
      <c r="B25" s="1">
        <v>847539976</v>
      </c>
      <c r="C25" s="1">
        <v>847539976</v>
      </c>
      <c r="D25" s="1">
        <v>354578728.60000002</v>
      </c>
      <c r="E25" s="1">
        <v>9071557.8600000013</v>
      </c>
      <c r="F25" s="1">
        <v>9171914.4000000004</v>
      </c>
      <c r="G25" s="1">
        <v>0</v>
      </c>
      <c r="H25" s="1">
        <v>105232</v>
      </c>
      <c r="I25" s="1">
        <v>894156.14</v>
      </c>
      <c r="J25" s="1">
        <v>354583604.05999994</v>
      </c>
      <c r="K25" s="1">
        <v>354583604.05999994</v>
      </c>
      <c r="L25" s="1">
        <v>188129633.20999998</v>
      </c>
      <c r="M25" s="17"/>
      <c r="N25" s="1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1" customFormat="1" ht="12.75">
      <c r="A26" s="26" t="str">
        <f>"TOTAL in "&amp;LEFT($A$7,LEN($A$7)-5)&amp;":"</f>
        <v>TOTAL in January - August:</v>
      </c>
      <c r="B26" s="1">
        <v>847539976</v>
      </c>
      <c r="C26" s="33">
        <v>847539976</v>
      </c>
      <c r="D26" s="33">
        <v>354578728.60000002</v>
      </c>
      <c r="E26" s="33">
        <v>9071557.8600000013</v>
      </c>
      <c r="F26" s="33">
        <v>9171914.4000000004</v>
      </c>
      <c r="G26" s="33">
        <v>0</v>
      </c>
      <c r="H26" s="33">
        <v>105232</v>
      </c>
      <c r="I26" s="33">
        <v>894156.14</v>
      </c>
      <c r="J26" s="1">
        <v>354583604.05999994</v>
      </c>
      <c r="K26" s="33">
        <v>354583604.05999994</v>
      </c>
      <c r="L26" s="1">
        <v>188129633.20999998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4.25" customHeight="1">
      <c r="A27" s="27"/>
    </row>
    <row r="28" spans="1:51" ht="14.25" customHeight="1">
      <c r="A28" s="29" t="s">
        <v>23</v>
      </c>
    </row>
    <row r="29" spans="1:51">
      <c r="J29" s="30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zoomScaleNormal="100" workbookViewId="0">
      <selection activeCell="P23" sqref="P23"/>
    </sheetView>
  </sheetViews>
  <sheetFormatPr defaultRowHeight="15.75"/>
  <cols>
    <col min="1" max="1" width="49" style="28" customWidth="1"/>
    <col min="2" max="2" width="15.28515625" style="28" customWidth="1"/>
    <col min="3" max="3" width="16.140625" style="28" customWidth="1"/>
    <col min="4" max="7" width="11.42578125" style="28" customWidth="1"/>
    <col min="8" max="8" width="10.28515625" style="28" customWidth="1"/>
    <col min="9" max="9" width="11" style="28" customWidth="1"/>
    <col min="10" max="12" width="11.42578125" style="28" customWidth="1"/>
    <col min="13" max="51" width="9.140625" style="20"/>
    <col min="52" max="16384" width="9.140625" style="28"/>
  </cols>
  <sheetData>
    <row r="1" spans="1:51" s="5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"/>
    </row>
    <row r="2" spans="1:51" s="5" customFormat="1" ht="10.5" customHeight="1">
      <c r="A2" s="49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"/>
    </row>
    <row r="3" spans="1:51" s="6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6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8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 ht="18.75">
      <c r="A6" s="47" t="s">
        <v>50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0" customFormat="1">
      <c r="A7" s="53" t="s">
        <v>41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3</v>
      </c>
    </row>
    <row r="9" spans="1:51" s="17" customFormat="1" ht="25.5" customHeight="1">
      <c r="A9" s="55" t="s">
        <v>4</v>
      </c>
      <c r="B9" s="55" t="s">
        <v>5</v>
      </c>
      <c r="C9" s="55"/>
      <c r="D9" s="55" t="s">
        <v>45</v>
      </c>
      <c r="E9" s="55" t="s">
        <v>7</v>
      </c>
      <c r="F9" s="55"/>
      <c r="G9" s="55"/>
      <c r="H9" s="55"/>
      <c r="I9" s="55"/>
      <c r="J9" s="55" t="s">
        <v>48</v>
      </c>
      <c r="K9" s="55"/>
      <c r="L9" s="55" t="s">
        <v>49</v>
      </c>
    </row>
    <row r="10" spans="1:51" s="17" customFormat="1" ht="41.25">
      <c r="A10" s="55"/>
      <c r="B10" s="43" t="s">
        <v>10</v>
      </c>
      <c r="C10" s="43" t="s">
        <v>11</v>
      </c>
      <c r="D10" s="55"/>
      <c r="E10" s="43" t="s">
        <v>46</v>
      </c>
      <c r="F10" s="43" t="s">
        <v>47</v>
      </c>
      <c r="G10" s="43" t="s">
        <v>14</v>
      </c>
      <c r="H10" s="43" t="s">
        <v>15</v>
      </c>
      <c r="I10" s="43" t="s">
        <v>16</v>
      </c>
      <c r="J10" s="43" t="s">
        <v>10</v>
      </c>
      <c r="K10" s="43" t="s">
        <v>17</v>
      </c>
      <c r="L10" s="55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18</v>
      </c>
      <c r="B13" s="32">
        <v>260000000</v>
      </c>
      <c r="C13" s="32">
        <v>260000000</v>
      </c>
      <c r="D13" s="32">
        <v>226839402.88999999</v>
      </c>
      <c r="E13" s="32">
        <v>7571214.6699999999</v>
      </c>
      <c r="F13" s="32">
        <v>0</v>
      </c>
      <c r="G13" s="32">
        <v>0</v>
      </c>
      <c r="H13" s="32">
        <v>0</v>
      </c>
      <c r="I13" s="32">
        <v>0</v>
      </c>
      <c r="J13" s="32">
        <v>228110499.00999999</v>
      </c>
      <c r="K13" s="32">
        <v>228110499.00999999</v>
      </c>
      <c r="L13" s="34">
        <v>31889500.99000001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19</v>
      </c>
      <c r="B14" s="32">
        <v>100000000</v>
      </c>
      <c r="C14" s="32">
        <v>100000000</v>
      </c>
      <c r="D14" s="32">
        <v>3124929.2200000011</v>
      </c>
      <c r="E14" s="32">
        <v>0</v>
      </c>
      <c r="F14" s="32">
        <v>3124928.77</v>
      </c>
      <c r="G14" s="32">
        <v>0</v>
      </c>
      <c r="H14" s="32">
        <v>0</v>
      </c>
      <c r="I14" s="32">
        <v>119285.66</v>
      </c>
      <c r="J14" s="32">
        <v>0.45000000111758709</v>
      </c>
      <c r="K14" s="32">
        <v>0.45000000111758709</v>
      </c>
      <c r="L14" s="34">
        <v>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 customHeight="1">
      <c r="A15" s="22" t="s">
        <v>19</v>
      </c>
      <c r="B15" s="32">
        <v>100000000</v>
      </c>
      <c r="C15" s="32">
        <v>100000000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4">
        <v>100000000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2" t="s">
        <v>20</v>
      </c>
      <c r="B16" s="32">
        <v>1408643</v>
      </c>
      <c r="C16" s="32">
        <v>1408643</v>
      </c>
      <c r="D16" s="32">
        <v>615949</v>
      </c>
      <c r="E16" s="32">
        <v>0</v>
      </c>
      <c r="F16" s="32">
        <v>0</v>
      </c>
      <c r="G16" s="32">
        <v>0</v>
      </c>
      <c r="H16" s="32">
        <v>23985</v>
      </c>
      <c r="I16" s="32">
        <v>0</v>
      </c>
      <c r="J16" s="32">
        <v>639934</v>
      </c>
      <c r="K16" s="32">
        <v>639934</v>
      </c>
      <c r="L16" s="34">
        <v>768709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12.75">
      <c r="A17" s="24" t="s">
        <v>20</v>
      </c>
      <c r="B17" s="32">
        <v>1795816</v>
      </c>
      <c r="C17" s="32">
        <v>1795816</v>
      </c>
      <c r="D17" s="32">
        <v>784144</v>
      </c>
      <c r="E17" s="32">
        <v>0</v>
      </c>
      <c r="F17" s="32">
        <v>0</v>
      </c>
      <c r="G17" s="32">
        <v>0</v>
      </c>
      <c r="H17" s="32">
        <v>81247</v>
      </c>
      <c r="I17" s="32">
        <v>0</v>
      </c>
      <c r="J17" s="32">
        <v>865391</v>
      </c>
      <c r="K17" s="32">
        <v>865391</v>
      </c>
      <c r="L17" s="34">
        <v>930425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36">
      <c r="A18" s="24" t="s">
        <v>27</v>
      </c>
      <c r="B18" s="32">
        <v>57070750</v>
      </c>
      <c r="C18" s="32">
        <v>57070750</v>
      </c>
      <c r="D18" s="32">
        <v>57070750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57070750</v>
      </c>
      <c r="K18" s="32">
        <v>57070750</v>
      </c>
      <c r="L18" s="34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4" t="s">
        <v>28</v>
      </c>
      <c r="B19" s="32">
        <v>8095766</v>
      </c>
      <c r="C19" s="32">
        <v>8095766</v>
      </c>
      <c r="D19" s="32">
        <v>8095766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8095766</v>
      </c>
      <c r="K19" s="32">
        <v>8095766</v>
      </c>
      <c r="L19" s="34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12.75">
      <c r="A20" s="23" t="s">
        <v>21</v>
      </c>
      <c r="B20" s="32">
        <v>14936046</v>
      </c>
      <c r="C20" s="32">
        <v>14936046</v>
      </c>
      <c r="D20" s="32">
        <v>1251449.96</v>
      </c>
      <c r="E20" s="32">
        <v>0</v>
      </c>
      <c r="F20" s="32">
        <v>37265.949999999997</v>
      </c>
      <c r="G20" s="32">
        <v>0</v>
      </c>
      <c r="H20" s="32">
        <v>0</v>
      </c>
      <c r="I20" s="32">
        <v>16336.57</v>
      </c>
      <c r="J20" s="32">
        <v>1214184.01</v>
      </c>
      <c r="K20" s="32">
        <v>1214184.01</v>
      </c>
      <c r="L20" s="34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36">
      <c r="A21" s="23" t="s">
        <v>31</v>
      </c>
      <c r="B21" s="32">
        <v>10000000</v>
      </c>
      <c r="C21" s="32">
        <v>10000000</v>
      </c>
      <c r="D21" s="32">
        <v>10000000</v>
      </c>
      <c r="E21" s="32">
        <v>0</v>
      </c>
      <c r="F21" s="32">
        <v>0</v>
      </c>
      <c r="G21" s="32">
        <v>0</v>
      </c>
      <c r="H21" s="32">
        <v>0</v>
      </c>
      <c r="I21" s="32">
        <v>468497.58</v>
      </c>
      <c r="J21" s="32">
        <v>10000000</v>
      </c>
      <c r="K21" s="32">
        <v>10000000</v>
      </c>
      <c r="L21" s="34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25</v>
      </c>
      <c r="B22" s="32">
        <v>14228718</v>
      </c>
      <c r="C22" s="32">
        <v>14228718</v>
      </c>
      <c r="D22" s="32">
        <v>8382344.04</v>
      </c>
      <c r="E22" s="32">
        <v>0</v>
      </c>
      <c r="F22" s="32">
        <v>219085.88</v>
      </c>
      <c r="G22" s="32">
        <v>0</v>
      </c>
      <c r="H22" s="32">
        <v>0</v>
      </c>
      <c r="I22" s="32">
        <v>325557.58</v>
      </c>
      <c r="J22" s="32">
        <v>8163258.1600000001</v>
      </c>
      <c r="K22" s="32">
        <v>8163258.1600000001</v>
      </c>
      <c r="L22" s="34">
        <v>0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2" t="s">
        <v>30</v>
      </c>
      <c r="B23" s="32">
        <v>195903714</v>
      </c>
      <c r="C23" s="32">
        <v>195903714</v>
      </c>
      <c r="D23" s="32">
        <v>30322120.419999994</v>
      </c>
      <c r="E23" s="32">
        <v>77975.099999999991</v>
      </c>
      <c r="F23" s="32">
        <v>5018118.12</v>
      </c>
      <c r="G23" s="32">
        <v>0</v>
      </c>
      <c r="H23" s="32">
        <v>0</v>
      </c>
      <c r="I23" s="32">
        <v>0</v>
      </c>
      <c r="J23" s="32">
        <v>25381977.399999995</v>
      </c>
      <c r="K23" s="32">
        <v>25381977.399999995</v>
      </c>
      <c r="L23" s="34">
        <v>46953529.990000002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5" t="s">
        <v>29</v>
      </c>
      <c r="B24" s="31">
        <v>84100523.00000003</v>
      </c>
      <c r="C24" s="32">
        <v>84100523.00000003</v>
      </c>
      <c r="D24" s="32">
        <v>8091873.0700000003</v>
      </c>
      <c r="E24" s="32">
        <v>5057.8</v>
      </c>
      <c r="F24" s="32">
        <v>1483830.4</v>
      </c>
      <c r="G24" s="32">
        <v>0</v>
      </c>
      <c r="H24" s="32">
        <v>0</v>
      </c>
      <c r="I24" s="32">
        <v>0</v>
      </c>
      <c r="J24" s="32">
        <v>6613100.4700000007</v>
      </c>
      <c r="K24" s="32">
        <v>6613100.4700000007</v>
      </c>
      <c r="L24" s="34">
        <v>15304897.07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">
        <v>22</v>
      </c>
      <c r="B25" s="1">
        <v>847539976</v>
      </c>
      <c r="C25" s="1">
        <v>847539976</v>
      </c>
      <c r="D25" s="1">
        <v>354578728.60000002</v>
      </c>
      <c r="E25" s="1">
        <v>7654247.5699999994</v>
      </c>
      <c r="F25" s="1">
        <v>9883229.120000001</v>
      </c>
      <c r="G25" s="1">
        <v>0</v>
      </c>
      <c r="H25" s="1">
        <v>105232</v>
      </c>
      <c r="I25" s="1">
        <v>929677.39000000013</v>
      </c>
      <c r="J25" s="1">
        <v>346154860.5</v>
      </c>
      <c r="K25" s="1">
        <v>346154860.5</v>
      </c>
      <c r="L25" s="1">
        <v>195847062.05000001</v>
      </c>
      <c r="M25" s="17"/>
      <c r="N25" s="1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1" customFormat="1" ht="12.75">
      <c r="A26" s="26" t="str">
        <f>"TOTAL in "&amp;LEFT($A$7,LEN($A$7)-5)&amp;":"</f>
        <v>TOTAL in January - September:</v>
      </c>
      <c r="B26" s="1">
        <v>847539976</v>
      </c>
      <c r="C26" s="33">
        <v>847539976</v>
      </c>
      <c r="D26" s="33">
        <v>354578728.60000002</v>
      </c>
      <c r="E26" s="33">
        <v>7654247.5699999994</v>
      </c>
      <c r="F26" s="33">
        <v>9883229.120000001</v>
      </c>
      <c r="G26" s="33">
        <v>0</v>
      </c>
      <c r="H26" s="33">
        <v>105232</v>
      </c>
      <c r="I26" s="33">
        <v>929677.39000000013</v>
      </c>
      <c r="J26" s="1">
        <v>346154860.5</v>
      </c>
      <c r="K26" s="33">
        <v>346154860.5</v>
      </c>
      <c r="L26" s="1">
        <v>195847062.05000001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4.25" customHeight="1">
      <c r="A27" s="29" t="s">
        <v>43</v>
      </c>
    </row>
    <row r="28" spans="1:51" ht="14.25" customHeight="1">
      <c r="A28" s="29" t="s">
        <v>44</v>
      </c>
    </row>
    <row r="29" spans="1:51">
      <c r="J29" s="30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zoomScaleNormal="100" workbookViewId="0">
      <selection activeCell="E21" sqref="E21"/>
    </sheetView>
  </sheetViews>
  <sheetFormatPr defaultRowHeight="15.75"/>
  <cols>
    <col min="1" max="1" width="49" style="28" customWidth="1"/>
    <col min="2" max="2" width="15.28515625" style="28" customWidth="1"/>
    <col min="3" max="3" width="16.140625" style="28" customWidth="1"/>
    <col min="4" max="7" width="11.42578125" style="28" customWidth="1"/>
    <col min="8" max="8" width="10.28515625" style="28" customWidth="1"/>
    <col min="9" max="9" width="11" style="28" customWidth="1"/>
    <col min="10" max="12" width="11.42578125" style="28" customWidth="1"/>
    <col min="13" max="51" width="9.140625" style="20"/>
    <col min="52" max="16384" width="9.140625" style="28"/>
  </cols>
  <sheetData>
    <row r="1" spans="1:51" s="5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"/>
    </row>
    <row r="2" spans="1:51" s="5" customFormat="1" ht="10.5" customHeight="1">
      <c r="A2" s="49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"/>
    </row>
    <row r="3" spans="1:51" s="6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6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8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 ht="18.75">
      <c r="A6" s="47" t="s">
        <v>50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0" customFormat="1">
      <c r="A7" s="53" t="s">
        <v>51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3</v>
      </c>
    </row>
    <row r="9" spans="1:51" s="17" customFormat="1" ht="25.5" customHeight="1">
      <c r="A9" s="55" t="s">
        <v>4</v>
      </c>
      <c r="B9" s="55" t="s">
        <v>5</v>
      </c>
      <c r="C9" s="55"/>
      <c r="D9" s="55" t="s">
        <v>45</v>
      </c>
      <c r="E9" s="55" t="s">
        <v>7</v>
      </c>
      <c r="F9" s="55"/>
      <c r="G9" s="55"/>
      <c r="H9" s="55"/>
      <c r="I9" s="55"/>
      <c r="J9" s="55" t="s">
        <v>48</v>
      </c>
      <c r="K9" s="55"/>
      <c r="L9" s="55" t="s">
        <v>49</v>
      </c>
    </row>
    <row r="10" spans="1:51" s="17" customFormat="1" ht="41.25">
      <c r="A10" s="55"/>
      <c r="B10" s="44" t="s">
        <v>10</v>
      </c>
      <c r="C10" s="44" t="s">
        <v>11</v>
      </c>
      <c r="D10" s="55"/>
      <c r="E10" s="44" t="s">
        <v>46</v>
      </c>
      <c r="F10" s="44" t="s">
        <v>47</v>
      </c>
      <c r="G10" s="44" t="s">
        <v>14</v>
      </c>
      <c r="H10" s="44" t="s">
        <v>15</v>
      </c>
      <c r="I10" s="44" t="s">
        <v>16</v>
      </c>
      <c r="J10" s="44" t="s">
        <v>10</v>
      </c>
      <c r="K10" s="44" t="s">
        <v>17</v>
      </c>
      <c r="L10" s="55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18</v>
      </c>
      <c r="B13" s="32">
        <v>260000000</v>
      </c>
      <c r="C13" s="32">
        <v>260000000</v>
      </c>
      <c r="D13" s="32">
        <v>226839402.88999999</v>
      </c>
      <c r="E13" s="32">
        <v>1271096.1200000001</v>
      </c>
      <c r="F13" s="32">
        <v>0</v>
      </c>
      <c r="G13" s="32">
        <v>0</v>
      </c>
      <c r="H13" s="32">
        <v>0</v>
      </c>
      <c r="I13" s="32">
        <v>0</v>
      </c>
      <c r="J13" s="32">
        <v>228110499.00999999</v>
      </c>
      <c r="K13" s="32">
        <v>228110499.00999999</v>
      </c>
      <c r="L13" s="34">
        <v>31889500.99000001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19</v>
      </c>
      <c r="B14" s="32">
        <v>100000000</v>
      </c>
      <c r="C14" s="32">
        <v>100000000</v>
      </c>
      <c r="D14" s="32">
        <v>3124929.2200000011</v>
      </c>
      <c r="E14" s="32">
        <v>0</v>
      </c>
      <c r="F14" s="32">
        <v>3124928.77</v>
      </c>
      <c r="G14" s="32">
        <v>0</v>
      </c>
      <c r="H14" s="32">
        <v>0</v>
      </c>
      <c r="I14" s="32">
        <v>119285.66</v>
      </c>
      <c r="J14" s="32">
        <v>0.45000000111758709</v>
      </c>
      <c r="K14" s="32">
        <v>0.45000000111758709</v>
      </c>
      <c r="L14" s="34">
        <v>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 customHeight="1">
      <c r="A15" s="22" t="s">
        <v>19</v>
      </c>
      <c r="B15" s="32">
        <v>100000000</v>
      </c>
      <c r="C15" s="32">
        <v>100000000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4">
        <v>100000000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2" t="s">
        <v>20</v>
      </c>
      <c r="B16" s="32">
        <v>1408643</v>
      </c>
      <c r="C16" s="32">
        <v>1408643</v>
      </c>
      <c r="D16" s="32">
        <v>615949</v>
      </c>
      <c r="E16" s="32">
        <v>0</v>
      </c>
      <c r="F16" s="32">
        <v>0</v>
      </c>
      <c r="G16" s="32">
        <v>0</v>
      </c>
      <c r="H16" s="32">
        <v>23985</v>
      </c>
      <c r="I16" s="32">
        <v>0</v>
      </c>
      <c r="J16" s="32">
        <v>639934</v>
      </c>
      <c r="K16" s="32">
        <v>639934</v>
      </c>
      <c r="L16" s="34">
        <v>768709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12.75">
      <c r="A17" s="24" t="s">
        <v>20</v>
      </c>
      <c r="B17" s="32">
        <v>1795816</v>
      </c>
      <c r="C17" s="32">
        <v>1795816</v>
      </c>
      <c r="D17" s="32">
        <v>784144</v>
      </c>
      <c r="E17" s="32">
        <v>0</v>
      </c>
      <c r="F17" s="32">
        <v>0</v>
      </c>
      <c r="G17" s="32">
        <v>0</v>
      </c>
      <c r="H17" s="32">
        <v>81247</v>
      </c>
      <c r="I17" s="32">
        <v>0</v>
      </c>
      <c r="J17" s="32">
        <v>865391</v>
      </c>
      <c r="K17" s="32">
        <v>865391</v>
      </c>
      <c r="L17" s="34">
        <v>930425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36">
      <c r="A18" s="24" t="s">
        <v>27</v>
      </c>
      <c r="B18" s="32">
        <v>57070750</v>
      </c>
      <c r="C18" s="32">
        <v>57070750</v>
      </c>
      <c r="D18" s="32">
        <v>57070750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57070750</v>
      </c>
      <c r="K18" s="32">
        <v>57070750</v>
      </c>
      <c r="L18" s="34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4" t="s">
        <v>28</v>
      </c>
      <c r="B19" s="32">
        <v>8095766</v>
      </c>
      <c r="C19" s="32">
        <v>8095766</v>
      </c>
      <c r="D19" s="32">
        <v>8095766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8095766</v>
      </c>
      <c r="K19" s="32">
        <v>8095766</v>
      </c>
      <c r="L19" s="34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12.75">
      <c r="A20" s="23" t="s">
        <v>21</v>
      </c>
      <c r="B20" s="32">
        <v>14936046</v>
      </c>
      <c r="C20" s="32">
        <v>14936046</v>
      </c>
      <c r="D20" s="32">
        <v>1251449.96</v>
      </c>
      <c r="E20" s="32">
        <v>0</v>
      </c>
      <c r="F20" s="32">
        <v>37265.949999999997</v>
      </c>
      <c r="G20" s="32">
        <v>0</v>
      </c>
      <c r="H20" s="32">
        <v>0</v>
      </c>
      <c r="I20" s="32">
        <v>16437.75</v>
      </c>
      <c r="J20" s="32">
        <v>1214184.01</v>
      </c>
      <c r="K20" s="32">
        <v>1214184.01</v>
      </c>
      <c r="L20" s="34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36">
      <c r="A21" s="23" t="s">
        <v>31</v>
      </c>
      <c r="B21" s="32">
        <v>10000000</v>
      </c>
      <c r="C21" s="32">
        <v>10000000</v>
      </c>
      <c r="D21" s="32">
        <v>10000000</v>
      </c>
      <c r="E21" s="32">
        <v>0</v>
      </c>
      <c r="F21" s="32">
        <v>0</v>
      </c>
      <c r="G21" s="32">
        <v>0</v>
      </c>
      <c r="H21" s="32">
        <v>0</v>
      </c>
      <c r="I21" s="32">
        <v>468497.58</v>
      </c>
      <c r="J21" s="32">
        <v>10000000</v>
      </c>
      <c r="K21" s="32">
        <v>10000000</v>
      </c>
      <c r="L21" s="34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25</v>
      </c>
      <c r="B22" s="32">
        <v>14228718</v>
      </c>
      <c r="C22" s="32">
        <v>14228718</v>
      </c>
      <c r="D22" s="32">
        <v>8382344.04</v>
      </c>
      <c r="E22" s="32">
        <v>0</v>
      </c>
      <c r="F22" s="32">
        <v>244864.52</v>
      </c>
      <c r="G22" s="32">
        <v>0</v>
      </c>
      <c r="H22" s="32">
        <v>0</v>
      </c>
      <c r="I22" s="32">
        <v>359729.32</v>
      </c>
      <c r="J22" s="32">
        <v>8137479.5200000005</v>
      </c>
      <c r="K22" s="32">
        <v>8137479.5200000005</v>
      </c>
      <c r="L22" s="34">
        <v>0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2" t="s">
        <v>30</v>
      </c>
      <c r="B23" s="32">
        <v>195903714</v>
      </c>
      <c r="C23" s="32">
        <v>195903714</v>
      </c>
      <c r="D23" s="32">
        <v>30322120.419999994</v>
      </c>
      <c r="E23" s="32">
        <v>93253.049999999988</v>
      </c>
      <c r="F23" s="32">
        <v>5603401.6500000004</v>
      </c>
      <c r="G23" s="32">
        <v>0</v>
      </c>
      <c r="H23" s="32">
        <v>0</v>
      </c>
      <c r="I23" s="32">
        <v>0</v>
      </c>
      <c r="J23" s="32">
        <v>24811971.819999993</v>
      </c>
      <c r="K23" s="32">
        <v>24811971.819999993</v>
      </c>
      <c r="L23" s="34">
        <v>46938252.039999999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5" t="s">
        <v>29</v>
      </c>
      <c r="B24" s="31">
        <v>84100523.00000003</v>
      </c>
      <c r="C24" s="32">
        <v>84100523.00000003</v>
      </c>
      <c r="D24" s="32">
        <v>8091873.0700000003</v>
      </c>
      <c r="E24" s="32">
        <v>5201.8</v>
      </c>
      <c r="F24" s="32">
        <v>1629984.67</v>
      </c>
      <c r="G24" s="32">
        <v>0</v>
      </c>
      <c r="H24" s="32">
        <v>0</v>
      </c>
      <c r="I24" s="32">
        <v>0</v>
      </c>
      <c r="J24" s="32">
        <v>6467090.2000000002</v>
      </c>
      <c r="K24" s="32">
        <v>6467090.2000000002</v>
      </c>
      <c r="L24" s="34">
        <v>15304753.07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">
        <v>22</v>
      </c>
      <c r="B25" s="1">
        <v>847539976</v>
      </c>
      <c r="C25" s="1">
        <v>847539976</v>
      </c>
      <c r="D25" s="1">
        <v>354578728.60000002</v>
      </c>
      <c r="E25" s="1">
        <v>1369550.9700000002</v>
      </c>
      <c r="F25" s="1">
        <v>10640445.560000001</v>
      </c>
      <c r="G25" s="1">
        <v>0</v>
      </c>
      <c r="H25" s="1">
        <v>105232</v>
      </c>
      <c r="I25" s="1">
        <v>963950.31</v>
      </c>
      <c r="J25" s="1">
        <v>345413066.00999993</v>
      </c>
      <c r="K25" s="1">
        <v>345413066.00999993</v>
      </c>
      <c r="L25" s="1">
        <v>195831640.09999999</v>
      </c>
      <c r="M25" s="17"/>
      <c r="N25" s="1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1" customFormat="1" ht="12.75">
      <c r="A26" s="26" t="str">
        <f>"TOTAL in "&amp;LEFT($A$7,LEN($A$7)-5)&amp;":"</f>
        <v>TOTAL in January - October:</v>
      </c>
      <c r="B26" s="1">
        <v>847539976</v>
      </c>
      <c r="C26" s="33">
        <v>847539976</v>
      </c>
      <c r="D26" s="33">
        <v>354578728.60000002</v>
      </c>
      <c r="E26" s="33">
        <v>1369550.9700000002</v>
      </c>
      <c r="F26" s="33">
        <v>10640445.560000001</v>
      </c>
      <c r="G26" s="33">
        <v>0</v>
      </c>
      <c r="H26" s="33">
        <v>105232</v>
      </c>
      <c r="I26" s="33">
        <v>963950.31</v>
      </c>
      <c r="J26" s="1">
        <v>345413066.00999993</v>
      </c>
      <c r="K26" s="33">
        <v>345413066.00999993</v>
      </c>
      <c r="L26" s="1">
        <v>195831640.09999999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4.25" customHeight="1">
      <c r="A27" s="29" t="s">
        <v>43</v>
      </c>
    </row>
    <row r="28" spans="1:51" ht="14.25" customHeight="1">
      <c r="A28" s="29" t="s">
        <v>44</v>
      </c>
    </row>
    <row r="29" spans="1:51">
      <c r="J29" s="30"/>
    </row>
  </sheetData>
  <mergeCells count="13">
    <mergeCell ref="A7:L7"/>
    <mergeCell ref="A9:A10"/>
    <mergeCell ref="B9:C9"/>
    <mergeCell ref="D9:D10"/>
    <mergeCell ref="E9:I9"/>
    <mergeCell ref="J9:K9"/>
    <mergeCell ref="L9:L10"/>
    <mergeCell ref="A6:L6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zoomScaleNormal="100" workbookViewId="0">
      <selection activeCell="C30" sqref="C30"/>
    </sheetView>
  </sheetViews>
  <sheetFormatPr defaultRowHeight="15.75"/>
  <cols>
    <col min="1" max="1" width="49" style="28" customWidth="1"/>
    <col min="2" max="2" width="15.28515625" style="28" customWidth="1"/>
    <col min="3" max="3" width="16.140625" style="28" customWidth="1"/>
    <col min="4" max="7" width="11.42578125" style="28" customWidth="1"/>
    <col min="8" max="8" width="10.28515625" style="28" customWidth="1"/>
    <col min="9" max="9" width="11" style="28" customWidth="1"/>
    <col min="10" max="12" width="11.42578125" style="28" customWidth="1"/>
    <col min="13" max="51" width="9.140625" style="20"/>
    <col min="52" max="16384" width="9.140625" style="28"/>
  </cols>
  <sheetData>
    <row r="1" spans="1:51" s="5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"/>
    </row>
    <row r="2" spans="1:51" s="5" customFormat="1" ht="10.5" customHeight="1">
      <c r="A2" s="49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"/>
    </row>
    <row r="3" spans="1:51" s="6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6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8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 ht="18.75">
      <c r="A6" s="47" t="s">
        <v>50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0" customFormat="1">
      <c r="A7" s="53" t="s">
        <v>52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3</v>
      </c>
    </row>
    <row r="9" spans="1:51" s="17" customFormat="1" ht="25.5" customHeight="1">
      <c r="A9" s="55" t="s">
        <v>4</v>
      </c>
      <c r="B9" s="55" t="s">
        <v>5</v>
      </c>
      <c r="C9" s="55"/>
      <c r="D9" s="55" t="s">
        <v>45</v>
      </c>
      <c r="E9" s="55" t="s">
        <v>7</v>
      </c>
      <c r="F9" s="55"/>
      <c r="G9" s="55"/>
      <c r="H9" s="55"/>
      <c r="I9" s="55"/>
      <c r="J9" s="55" t="s">
        <v>48</v>
      </c>
      <c r="K9" s="55"/>
      <c r="L9" s="55" t="s">
        <v>49</v>
      </c>
    </row>
    <row r="10" spans="1:51" s="17" customFormat="1" ht="41.25">
      <c r="A10" s="55"/>
      <c r="B10" s="45" t="s">
        <v>10</v>
      </c>
      <c r="C10" s="45" t="s">
        <v>11</v>
      </c>
      <c r="D10" s="55"/>
      <c r="E10" s="45" t="s">
        <v>46</v>
      </c>
      <c r="F10" s="45" t="s">
        <v>47</v>
      </c>
      <c r="G10" s="45" t="s">
        <v>14</v>
      </c>
      <c r="H10" s="45" t="s">
        <v>15</v>
      </c>
      <c r="I10" s="45" t="s">
        <v>16</v>
      </c>
      <c r="J10" s="45" t="s">
        <v>10</v>
      </c>
      <c r="K10" s="45" t="s">
        <v>17</v>
      </c>
      <c r="L10" s="55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18</v>
      </c>
      <c r="B13" s="32">
        <v>260000000</v>
      </c>
      <c r="C13" s="32">
        <v>260000000</v>
      </c>
      <c r="D13" s="32">
        <v>226839402.88999999</v>
      </c>
      <c r="E13" s="32">
        <v>460606.13</v>
      </c>
      <c r="F13" s="32">
        <v>0</v>
      </c>
      <c r="G13" s="32">
        <v>0</v>
      </c>
      <c r="H13" s="32">
        <v>0</v>
      </c>
      <c r="I13" s="32">
        <v>0</v>
      </c>
      <c r="J13" s="32">
        <v>227300009.02000001</v>
      </c>
      <c r="K13" s="32">
        <v>227300009.02000001</v>
      </c>
      <c r="L13" s="34">
        <v>32699990.979999989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19</v>
      </c>
      <c r="B14" s="32">
        <v>100000000</v>
      </c>
      <c r="C14" s="32">
        <v>100000000</v>
      </c>
      <c r="D14" s="32">
        <v>3124929.2200000011</v>
      </c>
      <c r="E14" s="32">
        <v>0</v>
      </c>
      <c r="F14" s="32">
        <v>3124928.77</v>
      </c>
      <c r="G14" s="32">
        <v>0</v>
      </c>
      <c r="H14" s="32">
        <v>0</v>
      </c>
      <c r="I14" s="32">
        <v>119285.66</v>
      </c>
      <c r="J14" s="32">
        <v>0.45000000111758709</v>
      </c>
      <c r="K14" s="32">
        <v>0.45000000111758709</v>
      </c>
      <c r="L14" s="34">
        <v>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 customHeight="1">
      <c r="A15" s="22" t="s">
        <v>19</v>
      </c>
      <c r="B15" s="32">
        <v>100000000</v>
      </c>
      <c r="C15" s="32">
        <v>100000000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4">
        <v>100000000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2" t="s">
        <v>20</v>
      </c>
      <c r="B16" s="32">
        <v>1408643</v>
      </c>
      <c r="C16" s="32">
        <v>1408643</v>
      </c>
      <c r="D16" s="32">
        <v>615949</v>
      </c>
      <c r="E16" s="32">
        <v>0</v>
      </c>
      <c r="F16" s="32">
        <v>0</v>
      </c>
      <c r="G16" s="32">
        <v>0</v>
      </c>
      <c r="H16" s="32">
        <v>23985</v>
      </c>
      <c r="I16" s="32">
        <v>0</v>
      </c>
      <c r="J16" s="32">
        <v>639934</v>
      </c>
      <c r="K16" s="32">
        <v>639934</v>
      </c>
      <c r="L16" s="34">
        <v>768709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12.75">
      <c r="A17" s="24" t="s">
        <v>20</v>
      </c>
      <c r="B17" s="32">
        <v>1795816</v>
      </c>
      <c r="C17" s="32">
        <v>1795816</v>
      </c>
      <c r="D17" s="32">
        <v>784144</v>
      </c>
      <c r="E17" s="32">
        <v>0</v>
      </c>
      <c r="F17" s="32">
        <v>0</v>
      </c>
      <c r="G17" s="32">
        <v>0</v>
      </c>
      <c r="H17" s="32">
        <v>81247</v>
      </c>
      <c r="I17" s="32">
        <v>0</v>
      </c>
      <c r="J17" s="32">
        <v>865391</v>
      </c>
      <c r="K17" s="32">
        <v>865391</v>
      </c>
      <c r="L17" s="34">
        <v>930425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36">
      <c r="A18" s="24" t="s">
        <v>27</v>
      </c>
      <c r="B18" s="32">
        <v>57070750</v>
      </c>
      <c r="C18" s="32">
        <v>57070750</v>
      </c>
      <c r="D18" s="32">
        <v>57070750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57070750</v>
      </c>
      <c r="K18" s="32">
        <v>57070750</v>
      </c>
      <c r="L18" s="34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4" t="s">
        <v>28</v>
      </c>
      <c r="B19" s="32">
        <v>8095766</v>
      </c>
      <c r="C19" s="32">
        <v>8095766</v>
      </c>
      <c r="D19" s="32">
        <v>8095766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8095766</v>
      </c>
      <c r="K19" s="32">
        <v>8095766</v>
      </c>
      <c r="L19" s="34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12.75">
      <c r="A20" s="23" t="s">
        <v>21</v>
      </c>
      <c r="B20" s="32">
        <v>14936046</v>
      </c>
      <c r="C20" s="32">
        <v>14936046</v>
      </c>
      <c r="D20" s="32">
        <v>1251449.96</v>
      </c>
      <c r="E20" s="32">
        <v>0</v>
      </c>
      <c r="F20" s="32">
        <v>37265.949999999997</v>
      </c>
      <c r="G20" s="32">
        <v>0</v>
      </c>
      <c r="H20" s="32">
        <v>0</v>
      </c>
      <c r="I20" s="32">
        <v>16542.3</v>
      </c>
      <c r="J20" s="32">
        <v>1214184.01</v>
      </c>
      <c r="K20" s="32">
        <v>1214184.01</v>
      </c>
      <c r="L20" s="34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36">
      <c r="A21" s="23" t="s">
        <v>31</v>
      </c>
      <c r="B21" s="32">
        <v>10000000</v>
      </c>
      <c r="C21" s="32">
        <v>10000000</v>
      </c>
      <c r="D21" s="32">
        <v>10000000</v>
      </c>
      <c r="E21" s="32">
        <v>0</v>
      </c>
      <c r="F21" s="32">
        <v>0</v>
      </c>
      <c r="G21" s="32">
        <v>0</v>
      </c>
      <c r="H21" s="32">
        <v>0</v>
      </c>
      <c r="I21" s="32">
        <v>468497.58</v>
      </c>
      <c r="J21" s="32">
        <v>10000000</v>
      </c>
      <c r="K21" s="32">
        <v>10000000</v>
      </c>
      <c r="L21" s="34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25</v>
      </c>
      <c r="B22" s="32">
        <v>14228718</v>
      </c>
      <c r="C22" s="32">
        <v>14228718</v>
      </c>
      <c r="D22" s="32">
        <v>8382344.04</v>
      </c>
      <c r="E22" s="32">
        <v>0</v>
      </c>
      <c r="F22" s="32">
        <v>272090.03000000003</v>
      </c>
      <c r="G22" s="32">
        <v>0</v>
      </c>
      <c r="H22" s="32">
        <v>0</v>
      </c>
      <c r="I22" s="32">
        <v>388530.71</v>
      </c>
      <c r="J22" s="32">
        <v>8110254.0099999998</v>
      </c>
      <c r="K22" s="32">
        <v>8110254.0099999998</v>
      </c>
      <c r="L22" s="34">
        <v>0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2" t="s">
        <v>30</v>
      </c>
      <c r="B23" s="32">
        <v>195903714</v>
      </c>
      <c r="C23" s="32">
        <v>195903714</v>
      </c>
      <c r="D23" s="32">
        <v>30322120.419999994</v>
      </c>
      <c r="E23" s="32">
        <v>99427.499999999985</v>
      </c>
      <c r="F23" s="32">
        <v>6123346.4100000001</v>
      </c>
      <c r="G23" s="32">
        <v>0</v>
      </c>
      <c r="H23" s="32">
        <v>0</v>
      </c>
      <c r="I23" s="32">
        <v>0</v>
      </c>
      <c r="J23" s="32">
        <v>24298201.509999994</v>
      </c>
      <c r="K23" s="32">
        <v>24298201.509999994</v>
      </c>
      <c r="L23" s="34">
        <v>46932077.589999974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5" t="s">
        <v>29</v>
      </c>
      <c r="B24" s="31">
        <v>84100523.00000003</v>
      </c>
      <c r="C24" s="32">
        <v>84100523.00000003</v>
      </c>
      <c r="D24" s="32">
        <v>8091873.0700000003</v>
      </c>
      <c r="E24" s="32">
        <v>6274.6</v>
      </c>
      <c r="F24" s="32">
        <v>1772461.77</v>
      </c>
      <c r="G24" s="32">
        <v>0</v>
      </c>
      <c r="H24" s="32">
        <v>0</v>
      </c>
      <c r="I24" s="32">
        <v>0</v>
      </c>
      <c r="J24" s="32">
        <v>6325685.9000000004</v>
      </c>
      <c r="K24" s="32">
        <v>6325685.9000000004</v>
      </c>
      <c r="L24" s="34">
        <v>15303680.269999981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">
        <v>22</v>
      </c>
      <c r="B25" s="1">
        <v>847539976</v>
      </c>
      <c r="C25" s="1">
        <v>847539976</v>
      </c>
      <c r="D25" s="1">
        <v>354578728.60000002</v>
      </c>
      <c r="E25" s="1">
        <v>566308.23</v>
      </c>
      <c r="F25" s="1">
        <v>11330092.93</v>
      </c>
      <c r="G25" s="1">
        <v>0</v>
      </c>
      <c r="H25" s="1">
        <v>105232</v>
      </c>
      <c r="I25" s="1">
        <v>992856.25</v>
      </c>
      <c r="J25" s="1">
        <v>343920175.89999998</v>
      </c>
      <c r="K25" s="1">
        <v>343920175.89999998</v>
      </c>
      <c r="L25" s="1">
        <v>196634882.83999994</v>
      </c>
      <c r="M25" s="17"/>
      <c r="N25" s="1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1" customFormat="1" ht="12.75">
      <c r="A26" s="26" t="str">
        <f>"TOTAL in "&amp;LEFT($A$7,LEN($A$7)-5)&amp;":"</f>
        <v>TOTAL in January - November:</v>
      </c>
      <c r="B26" s="1">
        <v>847539976</v>
      </c>
      <c r="C26" s="33">
        <v>847539976</v>
      </c>
      <c r="D26" s="33">
        <v>354578728.60000002</v>
      </c>
      <c r="E26" s="33">
        <v>566308.23</v>
      </c>
      <c r="F26" s="33">
        <v>11330092.93</v>
      </c>
      <c r="G26" s="33">
        <v>0</v>
      </c>
      <c r="H26" s="33">
        <v>105232</v>
      </c>
      <c r="I26" s="33">
        <v>992856.25</v>
      </c>
      <c r="J26" s="1">
        <v>343920175.89999998</v>
      </c>
      <c r="K26" s="33">
        <v>343920175.89999998</v>
      </c>
      <c r="L26" s="1">
        <v>196634882.83999994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4.25" customHeight="1">
      <c r="A27" s="29" t="s">
        <v>43</v>
      </c>
    </row>
    <row r="28" spans="1:51" ht="14.25" customHeight="1">
      <c r="A28" s="29" t="s">
        <v>44</v>
      </c>
    </row>
    <row r="29" spans="1:51">
      <c r="J29" s="30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tabSelected="1" zoomScaleNormal="100" workbookViewId="0">
      <selection activeCell="B29" sqref="B29"/>
    </sheetView>
  </sheetViews>
  <sheetFormatPr defaultRowHeight="15.75"/>
  <cols>
    <col min="1" max="1" width="49" style="28" customWidth="1"/>
    <col min="2" max="2" width="15.28515625" style="28" customWidth="1"/>
    <col min="3" max="3" width="16.140625" style="28" customWidth="1"/>
    <col min="4" max="7" width="11.42578125" style="28" customWidth="1"/>
    <col min="8" max="8" width="10.28515625" style="28" customWidth="1"/>
    <col min="9" max="9" width="11" style="28" customWidth="1"/>
    <col min="10" max="12" width="11.42578125" style="28" customWidth="1"/>
    <col min="13" max="51" width="9.140625" style="20"/>
    <col min="52" max="16384" width="9.140625" style="28"/>
  </cols>
  <sheetData>
    <row r="1" spans="1:51" s="5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"/>
    </row>
    <row r="2" spans="1:51" s="5" customFormat="1" ht="10.5" customHeight="1">
      <c r="A2" s="49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"/>
    </row>
    <row r="3" spans="1:51" s="6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6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8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 ht="18.75">
      <c r="A6" s="47" t="s">
        <v>50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0" customFormat="1">
      <c r="A7" s="53" t="s">
        <v>53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3</v>
      </c>
    </row>
    <row r="9" spans="1:51" s="17" customFormat="1" ht="25.5" customHeight="1">
      <c r="A9" s="55" t="s">
        <v>4</v>
      </c>
      <c r="B9" s="55" t="s">
        <v>5</v>
      </c>
      <c r="C9" s="55"/>
      <c r="D9" s="55" t="s">
        <v>45</v>
      </c>
      <c r="E9" s="55" t="s">
        <v>7</v>
      </c>
      <c r="F9" s="55"/>
      <c r="G9" s="55"/>
      <c r="H9" s="55"/>
      <c r="I9" s="55"/>
      <c r="J9" s="55" t="s">
        <v>48</v>
      </c>
      <c r="K9" s="55"/>
      <c r="L9" s="55" t="s">
        <v>49</v>
      </c>
    </row>
    <row r="10" spans="1:51" s="17" customFormat="1" ht="41.25">
      <c r="A10" s="55"/>
      <c r="B10" s="46" t="s">
        <v>10</v>
      </c>
      <c r="C10" s="46" t="s">
        <v>11</v>
      </c>
      <c r="D10" s="55"/>
      <c r="E10" s="46" t="s">
        <v>46</v>
      </c>
      <c r="F10" s="46" t="s">
        <v>47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17</v>
      </c>
      <c r="L10" s="55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18</v>
      </c>
      <c r="B13" s="32">
        <v>260000000</v>
      </c>
      <c r="C13" s="32">
        <v>260000000</v>
      </c>
      <c r="D13" s="32">
        <v>226839402.88999999</v>
      </c>
      <c r="E13" s="32">
        <v>5797541</v>
      </c>
      <c r="F13" s="32">
        <v>0</v>
      </c>
      <c r="G13" s="32">
        <v>0</v>
      </c>
      <c r="H13" s="32">
        <v>0</v>
      </c>
      <c r="I13" s="32">
        <v>0</v>
      </c>
      <c r="J13" s="32">
        <v>239350227.56</v>
      </c>
      <c r="K13" s="32">
        <v>239350227.56</v>
      </c>
      <c r="L13" s="34">
        <v>20649772.439999998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19</v>
      </c>
      <c r="B14" s="32">
        <v>100000000</v>
      </c>
      <c r="C14" s="32">
        <v>100000000</v>
      </c>
      <c r="D14" s="32">
        <v>3124929.2200000011</v>
      </c>
      <c r="E14" s="32">
        <v>0</v>
      </c>
      <c r="F14" s="32">
        <v>3124928.77</v>
      </c>
      <c r="G14" s="32">
        <v>0</v>
      </c>
      <c r="H14" s="32">
        <v>0</v>
      </c>
      <c r="I14" s="32">
        <v>119285.66</v>
      </c>
      <c r="J14" s="32">
        <v>0.45000000111758709</v>
      </c>
      <c r="K14" s="32">
        <v>0.45000000111758709</v>
      </c>
      <c r="L14" s="34">
        <v>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 customHeight="1">
      <c r="A15" s="22" t="s">
        <v>19</v>
      </c>
      <c r="B15" s="32">
        <v>100000000</v>
      </c>
      <c r="C15" s="32">
        <v>100000000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4">
        <v>100000000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2" t="s">
        <v>20</v>
      </c>
      <c r="B16" s="32">
        <v>1408643</v>
      </c>
      <c r="C16" s="32">
        <v>1408643</v>
      </c>
      <c r="D16" s="32">
        <v>615949</v>
      </c>
      <c r="E16" s="32">
        <v>0</v>
      </c>
      <c r="F16" s="32">
        <v>0</v>
      </c>
      <c r="G16" s="32">
        <v>0</v>
      </c>
      <c r="H16" s="32">
        <v>23985</v>
      </c>
      <c r="I16" s="32">
        <v>0</v>
      </c>
      <c r="J16" s="32">
        <v>639934</v>
      </c>
      <c r="K16" s="32">
        <v>639934</v>
      </c>
      <c r="L16" s="34">
        <v>768709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12.75">
      <c r="A17" s="24" t="s">
        <v>20</v>
      </c>
      <c r="B17" s="32">
        <v>1795816</v>
      </c>
      <c r="C17" s="32">
        <v>1795816</v>
      </c>
      <c r="D17" s="32">
        <v>784144</v>
      </c>
      <c r="E17" s="32">
        <v>0</v>
      </c>
      <c r="F17" s="32">
        <v>0</v>
      </c>
      <c r="G17" s="32">
        <v>0</v>
      </c>
      <c r="H17" s="32">
        <v>81247</v>
      </c>
      <c r="I17" s="32">
        <v>0</v>
      </c>
      <c r="J17" s="32">
        <v>865391</v>
      </c>
      <c r="K17" s="32">
        <v>865391</v>
      </c>
      <c r="L17" s="34">
        <v>930425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36">
      <c r="A18" s="24" t="s">
        <v>27</v>
      </c>
      <c r="B18" s="32">
        <v>57070750</v>
      </c>
      <c r="C18" s="32">
        <v>57070750</v>
      </c>
      <c r="D18" s="32">
        <v>57070750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57070750</v>
      </c>
      <c r="K18" s="32">
        <v>57070750</v>
      </c>
      <c r="L18" s="34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4" t="s">
        <v>28</v>
      </c>
      <c r="B19" s="32">
        <v>8095766</v>
      </c>
      <c r="C19" s="32">
        <v>8095766</v>
      </c>
      <c r="D19" s="32">
        <v>8095766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8095766</v>
      </c>
      <c r="K19" s="32">
        <v>8095766</v>
      </c>
      <c r="L19" s="34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12.75">
      <c r="A20" s="23" t="s">
        <v>21</v>
      </c>
      <c r="B20" s="32">
        <v>14936046</v>
      </c>
      <c r="C20" s="32">
        <v>14936046</v>
      </c>
      <c r="D20" s="32">
        <v>1251449.96</v>
      </c>
      <c r="E20" s="32">
        <v>0</v>
      </c>
      <c r="F20" s="32">
        <v>164807.95000000001</v>
      </c>
      <c r="G20" s="32">
        <v>0</v>
      </c>
      <c r="H20" s="32">
        <v>0</v>
      </c>
      <c r="I20" s="32">
        <v>16643.48</v>
      </c>
      <c r="J20" s="32">
        <v>1086642.01</v>
      </c>
      <c r="K20" s="32">
        <v>1086642.01</v>
      </c>
      <c r="L20" s="34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36">
      <c r="A21" s="23" t="s">
        <v>31</v>
      </c>
      <c r="B21" s="32">
        <v>10000000</v>
      </c>
      <c r="C21" s="32">
        <v>10000000</v>
      </c>
      <c r="D21" s="32">
        <v>10000000</v>
      </c>
      <c r="E21" s="32">
        <v>0</v>
      </c>
      <c r="F21" s="32">
        <v>0</v>
      </c>
      <c r="G21" s="32">
        <v>0</v>
      </c>
      <c r="H21" s="32">
        <v>0</v>
      </c>
      <c r="I21" s="32">
        <v>468497.58</v>
      </c>
      <c r="J21" s="32">
        <v>10000000</v>
      </c>
      <c r="K21" s="32">
        <v>10000000</v>
      </c>
      <c r="L21" s="34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25</v>
      </c>
      <c r="B22" s="32">
        <v>14228718</v>
      </c>
      <c r="C22" s="32">
        <v>14228718</v>
      </c>
      <c r="D22" s="32">
        <v>8382344.04</v>
      </c>
      <c r="E22" s="32">
        <v>0</v>
      </c>
      <c r="F22" s="32">
        <v>300312.86</v>
      </c>
      <c r="G22" s="32">
        <v>0</v>
      </c>
      <c r="H22" s="32">
        <v>0</v>
      </c>
      <c r="I22" s="32">
        <v>416310</v>
      </c>
      <c r="J22" s="32">
        <v>8082031.1799999997</v>
      </c>
      <c r="K22" s="32">
        <v>8082031.1799999997</v>
      </c>
      <c r="L22" s="34">
        <v>0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2" t="s">
        <v>30</v>
      </c>
      <c r="B23" s="32">
        <v>195903714</v>
      </c>
      <c r="C23" s="32">
        <v>195903714</v>
      </c>
      <c r="D23" s="32">
        <v>30322120.419999994</v>
      </c>
      <c r="E23" s="32">
        <v>97636.139999999985</v>
      </c>
      <c r="F23" s="32">
        <v>6656956.3499999996</v>
      </c>
      <c r="G23" s="32">
        <v>0</v>
      </c>
      <c r="H23" s="32">
        <v>0</v>
      </c>
      <c r="I23" s="32">
        <v>0</v>
      </c>
      <c r="J23" s="32">
        <v>23762800.209999993</v>
      </c>
      <c r="K23" s="32">
        <v>23762800.209999993</v>
      </c>
      <c r="L23" s="34">
        <v>46933868.949999988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5" t="s">
        <v>29</v>
      </c>
      <c r="B24" s="31">
        <v>84100523.00000003</v>
      </c>
      <c r="C24" s="32">
        <v>84100523.00000003</v>
      </c>
      <c r="D24" s="32">
        <v>8091873.0700000003</v>
      </c>
      <c r="E24" s="32">
        <v>6728.2000000000007</v>
      </c>
      <c r="F24" s="32">
        <v>1938679.86</v>
      </c>
      <c r="G24" s="32">
        <v>0</v>
      </c>
      <c r="H24" s="32">
        <v>0</v>
      </c>
      <c r="I24" s="32">
        <v>0</v>
      </c>
      <c r="J24" s="32">
        <v>6159921.4100000001</v>
      </c>
      <c r="K24" s="32">
        <v>6159921.4100000001</v>
      </c>
      <c r="L24" s="34">
        <v>15303226.669999987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">
        <v>22</v>
      </c>
      <c r="B25" s="1">
        <v>847539976</v>
      </c>
      <c r="C25" s="1">
        <v>847539976</v>
      </c>
      <c r="D25" s="1">
        <v>354578728.60000002</v>
      </c>
      <c r="E25" s="1">
        <v>5901905.3399999999</v>
      </c>
      <c r="F25" s="1">
        <v>12185685.789999999</v>
      </c>
      <c r="G25" s="1">
        <v>0</v>
      </c>
      <c r="H25" s="1">
        <v>105232</v>
      </c>
      <c r="I25" s="1">
        <v>1020736.72</v>
      </c>
      <c r="J25" s="1">
        <v>355113463.81999999</v>
      </c>
      <c r="K25" s="1">
        <v>355113463.81999999</v>
      </c>
      <c r="L25" s="1">
        <v>184586002.05999997</v>
      </c>
      <c r="M25" s="17"/>
      <c r="N25" s="1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1" customFormat="1" ht="12.75">
      <c r="A26" s="26" t="str">
        <f>"TOTAL in "&amp;LEFT($A$7,LEN($A$7)-5)&amp;":"</f>
        <v>TOTAL in January - December:</v>
      </c>
      <c r="B26" s="1">
        <v>847539976</v>
      </c>
      <c r="C26" s="33">
        <v>847539976</v>
      </c>
      <c r="D26" s="33">
        <v>354578728.60000002</v>
      </c>
      <c r="E26" s="33">
        <v>5901905.3399999999</v>
      </c>
      <c r="F26" s="33">
        <v>12185685.789999999</v>
      </c>
      <c r="G26" s="33">
        <v>0</v>
      </c>
      <c r="H26" s="33">
        <v>105232</v>
      </c>
      <c r="I26" s="33">
        <v>1020736.72</v>
      </c>
      <c r="J26" s="1">
        <v>355113463.81999999</v>
      </c>
      <c r="K26" s="33">
        <v>355113463.81999999</v>
      </c>
      <c r="L26" s="1">
        <v>184586002.05999997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4.25" customHeight="1">
      <c r="A27" s="29" t="s">
        <v>43</v>
      </c>
    </row>
    <row r="28" spans="1:51" ht="14.25" customHeight="1">
      <c r="A28" s="29" t="s">
        <v>44</v>
      </c>
    </row>
    <row r="29" spans="1:51">
      <c r="J29" s="30"/>
    </row>
  </sheetData>
  <mergeCells count="13">
    <mergeCell ref="A7:L7"/>
    <mergeCell ref="A9:A10"/>
    <mergeCell ref="B9:C9"/>
    <mergeCell ref="D9:D10"/>
    <mergeCell ref="E9:I9"/>
    <mergeCell ref="J9:K9"/>
    <mergeCell ref="L9:L10"/>
    <mergeCell ref="A1:L1"/>
    <mergeCell ref="A2:L2"/>
    <mergeCell ref="A3:L3"/>
    <mergeCell ref="A4:L4"/>
    <mergeCell ref="A5:L5"/>
    <mergeCell ref="A6:L6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4C702F-1482-426D-917D-F4B408CBFE6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JAN</vt:lpstr>
      <vt:lpstr>FEB</vt:lpstr>
      <vt:lpstr>MAR</vt:lpstr>
      <vt:lpstr>APR</vt:lpstr>
      <vt:lpstr>MAI</vt:lpstr>
      <vt:lpstr>JUN</vt:lpstr>
      <vt:lpstr>JUL</vt:lpstr>
      <vt:lpstr>AUG</vt:lpstr>
      <vt:lpstr>SEP</vt:lpstr>
      <vt:lpstr>OCT</vt:lpstr>
      <vt:lpstr>NOV</vt:lpstr>
      <vt:lpstr>DEC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MAI!Print_Area</vt:lpstr>
      <vt:lpstr>MAR!Print_Area</vt:lpstr>
      <vt:lpstr>NOV!Print_Area</vt:lpstr>
      <vt:lpstr>OCT!Print_Area</vt:lpstr>
      <vt:lpstr>SEP!Print_Area</vt:lpstr>
      <vt:lpstr>APR!Print_Titles</vt:lpstr>
      <vt:lpstr>AUG!Print_Titles</vt:lpstr>
      <vt:lpstr>DEC!Print_Titles</vt:lpstr>
      <vt:lpstr>FEB!Print_Titles</vt:lpstr>
      <vt:lpstr>JAN!Print_Titles</vt:lpstr>
      <vt:lpstr>JUL!Print_Titles</vt:lpstr>
      <vt:lpstr>JUN!Print_Titles</vt:lpstr>
      <vt:lpstr>MAI!Print_Titles</vt:lpstr>
      <vt:lpstr>MAR!Print_Titles</vt:lpstr>
      <vt:lpstr>NOV!Print_Titles</vt:lpstr>
      <vt:lpstr>OCT!Print_Titles</vt:lpstr>
      <vt:lpstr>SEP!Print_Titles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SilvijaL</dc:creator>
  <cp:lastModifiedBy>Ēriks Tamanis</cp:lastModifiedBy>
  <cp:lastPrinted>2019-09-23T08:12:49Z</cp:lastPrinted>
  <dcterms:created xsi:type="dcterms:W3CDTF">2007-02-06T08:48:14Z</dcterms:created>
  <dcterms:modified xsi:type="dcterms:W3CDTF">2025-01-17T14:01:21Z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galvojumi_menesis_2024_eng.xlsx</vt:lpwstr>
  </property>
</Properties>
</file>