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kase-my.sharepoint.com/personal/liene_meiere_kase_gov_lv/Documents/Darbvirsma/Publicēšanai/"/>
    </mc:Choice>
  </mc:AlternateContent>
  <xr:revisionPtr revIDLastSave="17" documentId="8_{9B2A80B1-69F2-4C10-8EFE-DC4E30BD3B37}" xr6:coauthVersionLast="47" xr6:coauthVersionMax="47" xr10:uidLastSave="{280E322A-77BA-4978-A7C9-9C78125B7178}"/>
  <bookViews>
    <workbookView xWindow="28680" yWindow="-120" windowWidth="38640" windowHeight="21120" xr2:uid="{00000000-000D-0000-FFFF-FFFF00000000}"/>
  </bookViews>
  <sheets>
    <sheet name="2.cet.2026." sheetId="4" r:id="rId1"/>
  </sheets>
  <definedNames>
    <definedName name="_xlnm._FilterDatabase" localSheetId="0" hidden="1">'2.cet.2026.'!$A$5:$M$13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M6" i="4"/>
  <c r="M13" i="4"/>
  <c r="M10" i="4"/>
  <c r="M11" i="4"/>
  <c r="A8" i="4"/>
  <c r="A9" i="4" s="1"/>
  <c r="A10" i="4" s="1"/>
  <c r="A11" i="4" s="1"/>
</calcChain>
</file>

<file path=xl/sharedStrings.xml><?xml version="1.0" encoding="utf-8"?>
<sst xmlns="http://schemas.openxmlformats.org/spreadsheetml/2006/main" count="61" uniqueCount="41">
  <si>
    <t>Nr.p.k.</t>
  </si>
  <si>
    <t>Mēnesis</t>
  </si>
  <si>
    <t>Dienu skaits</t>
  </si>
  <si>
    <t>Valsts, pilsēta</t>
  </si>
  <si>
    <t>Komandējuma mērķis</t>
  </si>
  <si>
    <t>Finansējuma avots</t>
  </si>
  <si>
    <t>Izdevumi par viesnīcu (naktsmītni), summa</t>
  </si>
  <si>
    <t>Izdevumi par aviobiļetēm, summa</t>
  </si>
  <si>
    <t>Aviobiļešu klase (atzīmē ar x)</t>
  </si>
  <si>
    <t>Biznesa</t>
  </si>
  <si>
    <t>Ekonomiskā</t>
  </si>
  <si>
    <t>Dienas nauda, summa</t>
  </si>
  <si>
    <t>Citi komandējuma izdevumi, Summa</t>
  </si>
  <si>
    <t>Amata nosaukums</t>
  </si>
  <si>
    <t>direktora vietnieks</t>
  </si>
  <si>
    <t>direktors</t>
  </si>
  <si>
    <t>vecākais eksperts</t>
  </si>
  <si>
    <t>Valsts pamatbudžets</t>
  </si>
  <si>
    <t>x</t>
  </si>
  <si>
    <t>pārvaldnieka vietnieks</t>
  </si>
  <si>
    <t>Dalība Ziemeļu investīciju bankas direktoru valdes sēdē</t>
  </si>
  <si>
    <t>februāris</t>
  </si>
  <si>
    <t>marts</t>
  </si>
  <si>
    <t>starptautiskās sadarbības organizators</t>
  </si>
  <si>
    <t>Londona, Lielbritānija</t>
  </si>
  <si>
    <t>Helsinki, Somija</t>
  </si>
  <si>
    <t xml:space="preserve">Ziemeļu investīciju banka </t>
  </si>
  <si>
    <t>Ikgadējā finanšu vadības un pārskatu darba grupas sanāksme (OECD)</t>
  </si>
  <si>
    <t>Parīze, Francija</t>
  </si>
  <si>
    <t>OECD organizētā ikgadējā finanšu vadības un pārskatu darba grupas sanāksme</t>
  </si>
  <si>
    <t>Brisele, Beļģija</t>
  </si>
  <si>
    <t>Dalība EFC / ESDM Darba grupas sanāksmē</t>
  </si>
  <si>
    <t xml:space="preserve">pārvaldnieks </t>
  </si>
  <si>
    <t>maija</t>
  </si>
  <si>
    <t>Tallina, Igaunija</t>
  </si>
  <si>
    <t>maijs</t>
  </si>
  <si>
    <t>Dalība OMFIF (Oficiālais monetāro un finanšu institūciju forums/ Official Monetary and Financial Institutions Forum) organizētajā Aizsardzības finansējuma forumā (Defence funding forum).</t>
  </si>
  <si>
    <t>jūnijs</t>
  </si>
  <si>
    <t>Dalība FT organizētajā starptautiskā finanšu konferencē (Global Bond Summit 2026), kurā nozares eksperti diskutē par globālajiem obligāciju tirgiem, ekonomikas tendencēm un investīciju stratēģijām un tikšanās ar sadarbības bankām.</t>
  </si>
  <si>
    <t>Piedalīties Financial Times organizētajā starptautiskajā finanšu konferencē (The FT Global Bond Summit 2026) par ekonomikas tendencēm un investīciju stratēģijām un tikties ar sadarbības bankām.</t>
  </si>
  <si>
    <t>Valsts kases izdevumi par ārvalstu komandējumiem 01.04.2026.-30.06.2026.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</si>
</sst>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Arial"/>
    </font>
    <font>
      <sz val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Parasts" xfId="0" builtinId="0"/>
    <cellStyle name="Parasts 2" xfId="1" xr:uid="{99EDE8AA-BB54-47B2-9569-1B4D44721A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5C6D9-2BDB-405B-98E1-40C0D8C22604}">
  <dimension ref="A2:N13"/>
  <sheetViews>
    <sheetView tabSelected="1" zoomScaleNormal="100" workbookViewId="0">
      <selection activeCell="F37" sqref="F37"/>
    </sheetView>
  </sheetViews>
  <sheetFormatPr defaultRowHeight="14.6" x14ac:dyDescent="0.4"/>
  <cols>
    <col min="2" max="2" width="23.3828125" customWidth="1"/>
    <col min="3" max="3" width="10.84375" customWidth="1"/>
    <col min="4" max="4" width="7.3046875" customWidth="1"/>
    <col min="5" max="5" width="20.3828125" bestFit="1" customWidth="1"/>
    <col min="6" max="6" width="77.3046875" customWidth="1"/>
    <col min="7" max="7" width="30" customWidth="1"/>
    <col min="8" max="8" width="19.15234375" customWidth="1"/>
    <col min="9" max="9" width="19.69140625" customWidth="1"/>
    <col min="10" max="10" width="12.15234375" customWidth="1"/>
    <col min="11" max="11" width="11" customWidth="1"/>
    <col min="12" max="12" width="14.3828125" customWidth="1"/>
    <col min="13" max="13" width="17.3046875" customWidth="1"/>
  </cols>
  <sheetData>
    <row r="2" spans="1:14" ht="26.15" x14ac:dyDescent="0.7">
      <c r="A2" s="18" t="s">
        <v>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4" spans="1:14" ht="30.75" customHeight="1" x14ac:dyDescent="0.4">
      <c r="A4" s="17" t="s">
        <v>0</v>
      </c>
      <c r="B4" s="17" t="s">
        <v>13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/>
      <c r="L4" s="17" t="s">
        <v>11</v>
      </c>
      <c r="M4" s="17" t="s">
        <v>12</v>
      </c>
    </row>
    <row r="5" spans="1:14" ht="30.75" customHeight="1" x14ac:dyDescent="0.4">
      <c r="A5" s="17"/>
      <c r="B5" s="17"/>
      <c r="C5" s="17"/>
      <c r="D5" s="17"/>
      <c r="E5" s="17"/>
      <c r="F5" s="17"/>
      <c r="G5" s="17"/>
      <c r="H5" s="17"/>
      <c r="I5" s="17"/>
      <c r="J5" s="2" t="s">
        <v>9</v>
      </c>
      <c r="K5" s="2" t="s">
        <v>10</v>
      </c>
      <c r="L5" s="17"/>
      <c r="M5" s="17"/>
    </row>
    <row r="6" spans="1:14" ht="49.5" customHeight="1" x14ac:dyDescent="0.4">
      <c r="A6" s="15">
        <v>1</v>
      </c>
      <c r="B6" s="12" t="s">
        <v>23</v>
      </c>
      <c r="C6" s="9" t="s">
        <v>37</v>
      </c>
      <c r="D6" s="9">
        <v>4</v>
      </c>
      <c r="E6" s="16" t="s">
        <v>24</v>
      </c>
      <c r="F6" s="3" t="s">
        <v>38</v>
      </c>
      <c r="G6" s="9" t="s">
        <v>17</v>
      </c>
      <c r="H6" s="13">
        <v>1050</v>
      </c>
      <c r="I6" s="13">
        <v>738.62</v>
      </c>
      <c r="J6" s="4"/>
      <c r="K6" s="9" t="s">
        <v>18</v>
      </c>
      <c r="L6" s="13">
        <v>260</v>
      </c>
      <c r="M6" s="13">
        <f>8.45+8.6+27.92+27.87+8.6</f>
        <v>81.44</v>
      </c>
      <c r="N6" s="6"/>
    </row>
    <row r="7" spans="1:14" s="14" customFormat="1" ht="49.5" customHeight="1" x14ac:dyDescent="0.4">
      <c r="A7" s="9">
        <v>2</v>
      </c>
      <c r="B7" s="12" t="s">
        <v>32</v>
      </c>
      <c r="C7" s="9" t="s">
        <v>35</v>
      </c>
      <c r="D7" s="9">
        <v>4</v>
      </c>
      <c r="E7" s="16" t="s">
        <v>24</v>
      </c>
      <c r="F7" s="3" t="s">
        <v>36</v>
      </c>
      <c r="G7" s="9" t="s">
        <v>17</v>
      </c>
      <c r="H7" s="13">
        <v>670</v>
      </c>
      <c r="I7" s="13">
        <v>514.52</v>
      </c>
      <c r="J7" s="4"/>
      <c r="K7" s="9" t="s">
        <v>18</v>
      </c>
      <c r="L7" s="13">
        <v>195</v>
      </c>
      <c r="M7" s="13">
        <v>80.989999999999995</v>
      </c>
      <c r="N7" s="6"/>
    </row>
    <row r="8" spans="1:14" s="5" customFormat="1" ht="49.5" customHeight="1" x14ac:dyDescent="0.4">
      <c r="A8" s="9">
        <f>A7+1</f>
        <v>3</v>
      </c>
      <c r="B8" s="12" t="s">
        <v>32</v>
      </c>
      <c r="C8" s="9" t="s">
        <v>37</v>
      </c>
      <c r="D8" s="9">
        <v>3</v>
      </c>
      <c r="E8" s="11" t="s">
        <v>24</v>
      </c>
      <c r="F8" s="3" t="s">
        <v>39</v>
      </c>
      <c r="G8" s="9" t="s">
        <v>17</v>
      </c>
      <c r="H8" s="13">
        <v>1050</v>
      </c>
      <c r="I8" s="13">
        <v>738.62</v>
      </c>
      <c r="J8" s="4"/>
      <c r="K8" s="9" t="s">
        <v>18</v>
      </c>
      <c r="L8" s="13">
        <v>260</v>
      </c>
      <c r="M8" s="13">
        <f>28.47+15.54+16.58+28.54</f>
        <v>89.13</v>
      </c>
      <c r="N8" s="6"/>
    </row>
    <row r="9" spans="1:14" s="1" customFormat="1" ht="49.5" hidden="1" customHeight="1" x14ac:dyDescent="0.4">
      <c r="A9" s="9">
        <f>A8+1</f>
        <v>4</v>
      </c>
      <c r="B9" s="7" t="s">
        <v>14</v>
      </c>
      <c r="C9" s="9" t="s">
        <v>21</v>
      </c>
      <c r="D9" s="9">
        <v>2</v>
      </c>
      <c r="E9" s="11" t="s">
        <v>25</v>
      </c>
      <c r="F9" s="12" t="s">
        <v>20</v>
      </c>
      <c r="G9" s="9" t="s">
        <v>26</v>
      </c>
      <c r="H9" s="13">
        <v>0</v>
      </c>
      <c r="I9" s="13">
        <v>0</v>
      </c>
      <c r="J9" s="4"/>
      <c r="K9" s="9"/>
      <c r="L9" s="13">
        <v>0</v>
      </c>
      <c r="M9" s="13">
        <v>0</v>
      </c>
      <c r="N9" s="6"/>
    </row>
    <row r="10" spans="1:14" s="1" customFormat="1" ht="49.5" hidden="1" customHeight="1" x14ac:dyDescent="0.4">
      <c r="A10" s="9">
        <f>A9+1</f>
        <v>5</v>
      </c>
      <c r="B10" s="12" t="s">
        <v>15</v>
      </c>
      <c r="C10" s="9" t="s">
        <v>22</v>
      </c>
      <c r="D10" s="9">
        <v>4</v>
      </c>
      <c r="E10" s="11" t="s">
        <v>28</v>
      </c>
      <c r="F10" s="8" t="s">
        <v>27</v>
      </c>
      <c r="G10" s="9" t="s">
        <v>17</v>
      </c>
      <c r="H10" s="13">
        <v>660</v>
      </c>
      <c r="I10" s="13">
        <v>244.86</v>
      </c>
      <c r="J10" s="4"/>
      <c r="K10" s="9" t="s">
        <v>18</v>
      </c>
      <c r="L10" s="13">
        <v>240</v>
      </c>
      <c r="M10" s="13">
        <f>61.36+8.45</f>
        <v>69.81</v>
      </c>
      <c r="N10" s="6"/>
    </row>
    <row r="11" spans="1:14" s="1" customFormat="1" ht="49.5" hidden="1" customHeight="1" x14ac:dyDescent="0.4">
      <c r="A11" s="9">
        <f t="shared" ref="A11" si="0">A10+1</f>
        <v>6</v>
      </c>
      <c r="B11" s="7" t="s">
        <v>19</v>
      </c>
      <c r="C11" s="9" t="s">
        <v>22</v>
      </c>
      <c r="D11" s="9">
        <v>4</v>
      </c>
      <c r="E11" s="11" t="s">
        <v>28</v>
      </c>
      <c r="F11" s="8" t="s">
        <v>29</v>
      </c>
      <c r="G11" s="9" t="s">
        <v>17</v>
      </c>
      <c r="H11" s="13">
        <v>660</v>
      </c>
      <c r="I11" s="13">
        <v>244.86</v>
      </c>
      <c r="J11" s="4"/>
      <c r="K11" s="9" t="s">
        <v>18</v>
      </c>
      <c r="L11" s="13">
        <v>240</v>
      </c>
      <c r="M11" s="13">
        <f>47.89+8.45</f>
        <v>56.34</v>
      </c>
      <c r="N11" s="6"/>
    </row>
    <row r="12" spans="1:14" s="14" customFormat="1" ht="49.5" customHeight="1" x14ac:dyDescent="0.4">
      <c r="A12" s="9">
        <v>4</v>
      </c>
      <c r="B12" s="7" t="s">
        <v>14</v>
      </c>
      <c r="C12" s="9" t="s">
        <v>33</v>
      </c>
      <c r="D12" s="9">
        <v>2</v>
      </c>
      <c r="E12" s="11" t="s">
        <v>34</v>
      </c>
      <c r="F12" s="10" t="s">
        <v>20</v>
      </c>
      <c r="G12" s="9" t="s">
        <v>26</v>
      </c>
      <c r="H12" s="13">
        <v>0</v>
      </c>
      <c r="I12" s="13">
        <v>0</v>
      </c>
      <c r="J12" s="4"/>
      <c r="K12" s="9"/>
      <c r="L12" s="13">
        <v>0</v>
      </c>
      <c r="M12" s="13">
        <v>0</v>
      </c>
      <c r="N12" s="6"/>
    </row>
    <row r="13" spans="1:14" s="1" customFormat="1" ht="49.5" hidden="1" customHeight="1" x14ac:dyDescent="0.4">
      <c r="A13" s="2">
        <v>8</v>
      </c>
      <c r="B13" s="12" t="s">
        <v>16</v>
      </c>
      <c r="C13" s="9" t="s">
        <v>22</v>
      </c>
      <c r="D13" s="9">
        <v>3</v>
      </c>
      <c r="E13" s="11" t="s">
        <v>30</v>
      </c>
      <c r="F13" s="10" t="s">
        <v>31</v>
      </c>
      <c r="G13" s="9" t="s">
        <v>17</v>
      </c>
      <c r="H13" s="13">
        <v>319</v>
      </c>
      <c r="I13" s="13">
        <v>592.85</v>
      </c>
      <c r="J13" s="4"/>
      <c r="K13" s="9" t="s">
        <v>18</v>
      </c>
      <c r="L13" s="13">
        <v>180</v>
      </c>
      <c r="M13" s="13">
        <f>58.42+6.34</f>
        <v>64.760000000000005</v>
      </c>
      <c r="N13" s="6"/>
    </row>
  </sheetData>
  <mergeCells count="13">
    <mergeCell ref="A2:M2"/>
    <mergeCell ref="M4:M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K4"/>
    <mergeCell ref="L4:L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2.cet.2026.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Inese Nartiša</dc:creator>
  <cp:lastModifiedBy>Liene Meiere</cp:lastModifiedBy>
  <dcterms:created xsi:type="dcterms:W3CDTF">2025-03-17T11:59:59Z</dcterms:created>
  <dcterms:modified xsi:type="dcterms:W3CDTF">2026-07-16T07:38:00Z</dcterms:modified>
</cp:coreProperties>
</file>